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ie\Desktop\Doktorarbeit (Sicherung 08-2022)\Paper Doktorarbeit Luzie\Paper 4 (1-Autor) - Antiandrogene CPA+DDE+Flutamid\"/>
    </mc:Choice>
  </mc:AlternateContent>
  <xr:revisionPtr revIDLastSave="0" documentId="13_ncr:1_{47C4E587-8F02-45B8-94A4-1A4E800290EE}" xr6:coauthVersionLast="47" xr6:coauthVersionMax="47" xr10:uidLastSave="{00000000-0000-0000-0000-000000000000}"/>
  <bookViews>
    <workbookView xWindow="28680" yWindow="-120" windowWidth="29040" windowHeight="17520" activeTab="1" xr2:uid="{00000000-000D-0000-FFFF-FFFF00000000}"/>
  </bookViews>
  <sheets>
    <sheet name="cyproterone acetate" sheetId="1" r:id="rId1"/>
    <sheet name="flutamide and p,p´-DDE" sheetId="2" r:id="rId2"/>
  </sheets>
  <calcPr calcId="191029"/>
</workbook>
</file>

<file path=xl/calcChain.xml><?xml version="1.0" encoding="utf-8"?>
<calcChain xmlns="http://schemas.openxmlformats.org/spreadsheetml/2006/main">
  <c r="AD206" i="2" l="1"/>
  <c r="AC208" i="2"/>
  <c r="AC207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9" i="2"/>
  <c r="AC328" i="2"/>
  <c r="AC327" i="2"/>
  <c r="AC326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8" i="2"/>
  <c r="AC297" i="2"/>
  <c r="AC296" i="2"/>
  <c r="AC295" i="2"/>
  <c r="AC294" i="2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6" i="2"/>
  <c r="AC6" i="2"/>
  <c r="AC205" i="2"/>
  <c r="AC202" i="2"/>
  <c r="AL12" i="1"/>
  <c r="AK12" i="1"/>
  <c r="AR27" i="2" l="1"/>
  <c r="AS27" i="2"/>
  <c r="AR33" i="2"/>
  <c r="AS33" i="2"/>
  <c r="AR37" i="2"/>
  <c r="AS37" i="2"/>
  <c r="AK34" i="2"/>
  <c r="AL34" i="2"/>
  <c r="AK39" i="2"/>
  <c r="AL39" i="2"/>
  <c r="AK45" i="2"/>
  <c r="AL4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V286" i="2" s="1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6" i="2"/>
  <c r="I357" i="2"/>
  <c r="I358" i="2"/>
  <c r="I359" i="2"/>
  <c r="I360" i="2"/>
  <c r="I361" i="2"/>
  <c r="I362" i="2"/>
  <c r="I363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J376" i="2" l="1"/>
  <c r="J316" i="2"/>
  <c r="J296" i="2"/>
  <c r="V336" i="2"/>
  <c r="V316" i="2"/>
  <c r="V296" i="2"/>
  <c r="V276" i="2"/>
  <c r="J366" i="2"/>
  <c r="J356" i="2"/>
  <c r="J306" i="2"/>
  <c r="J266" i="2"/>
  <c r="V306" i="2"/>
  <c r="V266" i="2"/>
  <c r="V226" i="2"/>
  <c r="V216" i="2"/>
  <c r="J116" i="2"/>
  <c r="J336" i="2"/>
  <c r="V256" i="2"/>
  <c r="V236" i="2"/>
  <c r="J386" i="2"/>
  <c r="J346" i="2"/>
  <c r="J326" i="2"/>
  <c r="J286" i="2"/>
  <c r="J276" i="2"/>
  <c r="V326" i="2"/>
  <c r="V246" i="2"/>
  <c r="V206" i="2"/>
  <c r="AD296" i="2"/>
  <c r="AD316" i="2"/>
  <c r="AD266" i="2"/>
  <c r="AD246" i="2"/>
  <c r="AE246" i="2" s="1"/>
  <c r="AD226" i="2"/>
  <c r="AD216" i="2"/>
  <c r="AD326" i="2"/>
  <c r="AD336" i="2"/>
  <c r="AD286" i="2"/>
  <c r="AD306" i="2"/>
  <c r="AD276" i="2"/>
  <c r="AD256" i="2"/>
  <c r="AD236" i="2"/>
  <c r="W246" i="2"/>
  <c r="W206" i="2"/>
  <c r="W286" i="2"/>
  <c r="K266" i="2"/>
  <c r="K376" i="2"/>
  <c r="K316" i="2"/>
  <c r="J136" i="2"/>
  <c r="J96" i="2"/>
  <c r="J76" i="2"/>
  <c r="J56" i="2"/>
  <c r="J36" i="2"/>
  <c r="J16" i="2"/>
  <c r="J146" i="2"/>
  <c r="J106" i="2"/>
  <c r="J66" i="2"/>
  <c r="J26" i="2"/>
  <c r="J126" i="2"/>
  <c r="J86" i="2"/>
  <c r="K86" i="2" s="1"/>
  <c r="J46" i="2"/>
  <c r="J6" i="2"/>
  <c r="K6" i="2" s="1"/>
  <c r="AE286" i="2" l="1"/>
  <c r="AE206" i="2"/>
  <c r="AZ56" i="1" l="1"/>
  <c r="BB44" i="1"/>
  <c r="BA44" i="1"/>
  <c r="AZ44" i="1"/>
  <c r="AZ6" i="1"/>
  <c r="BB56" i="1" l="1"/>
  <c r="BJ6" i="1" l="1"/>
  <c r="BK30" i="1"/>
  <c r="BL30" i="1"/>
  <c r="BJ30" i="1"/>
  <c r="BL24" i="1"/>
  <c r="BK24" i="1"/>
  <c r="BJ24" i="1"/>
  <c r="BL18" i="1"/>
  <c r="BK18" i="1"/>
  <c r="BJ18" i="1"/>
  <c r="BL12" i="1"/>
  <c r="BK12" i="1"/>
  <c r="BJ12" i="1"/>
  <c r="BL6" i="1"/>
  <c r="BK6" i="1"/>
  <c r="BI6" i="1"/>
  <c r="BM6" i="1" s="1"/>
  <c r="BO6" i="1"/>
  <c r="BN6" i="1"/>
  <c r="BN35" i="1"/>
  <c r="BN29" i="1"/>
  <c r="BN27" i="1"/>
  <c r="BN21" i="1"/>
  <c r="BN19" i="1"/>
  <c r="BN13" i="1"/>
  <c r="BN11" i="1"/>
  <c r="BI35" i="1"/>
  <c r="BP35" i="1" s="1"/>
  <c r="BI34" i="1"/>
  <c r="BN34" i="1" s="1"/>
  <c r="BI33" i="1"/>
  <c r="BN33" i="1" s="1"/>
  <c r="BI32" i="1"/>
  <c r="BP32" i="1" s="1"/>
  <c r="BI31" i="1"/>
  <c r="BP31" i="1" s="1"/>
  <c r="BI30" i="1"/>
  <c r="BM30" i="1" s="1"/>
  <c r="BI29" i="1"/>
  <c r="BP29" i="1" s="1"/>
  <c r="BI28" i="1"/>
  <c r="BP28" i="1" s="1"/>
  <c r="BI27" i="1"/>
  <c r="BP27" i="1" s="1"/>
  <c r="BI26" i="1"/>
  <c r="BN26" i="1" s="1"/>
  <c r="BI25" i="1"/>
  <c r="BN25" i="1" s="1"/>
  <c r="BI24" i="1"/>
  <c r="BP24" i="1" s="1"/>
  <c r="BI23" i="1"/>
  <c r="BP23" i="1" s="1"/>
  <c r="BI22" i="1"/>
  <c r="BP22" i="1" s="1"/>
  <c r="BI21" i="1"/>
  <c r="BP21" i="1" s="1"/>
  <c r="BI20" i="1"/>
  <c r="BP20" i="1" s="1"/>
  <c r="BI19" i="1"/>
  <c r="BP19" i="1" s="1"/>
  <c r="BI18" i="1"/>
  <c r="BN18" i="1" s="1"/>
  <c r="BI17" i="1"/>
  <c r="BN17" i="1" s="1"/>
  <c r="BI16" i="1"/>
  <c r="BP16" i="1" s="1"/>
  <c r="BI15" i="1"/>
  <c r="BP15" i="1" s="1"/>
  <c r="BI14" i="1"/>
  <c r="BP14" i="1" s="1"/>
  <c r="BI13" i="1"/>
  <c r="BP13" i="1" s="1"/>
  <c r="BI12" i="1"/>
  <c r="BP12" i="1" s="1"/>
  <c r="BI11" i="1"/>
  <c r="BP11" i="1" s="1"/>
  <c r="BI10" i="1"/>
  <c r="BN10" i="1" s="1"/>
  <c r="BI9" i="1"/>
  <c r="BN9" i="1" s="1"/>
  <c r="BI8" i="1"/>
  <c r="BP8" i="1" s="1"/>
  <c r="BI7" i="1"/>
  <c r="BP7" i="1" s="1"/>
  <c r="BA56" i="1"/>
  <c r="BB26" i="1"/>
  <c r="BA26" i="1"/>
  <c r="AZ26" i="1"/>
  <c r="BB17" i="1"/>
  <c r="BA17" i="1"/>
  <c r="AZ17" i="1"/>
  <c r="BB6" i="1"/>
  <c r="BA6" i="1"/>
  <c r="BN12" i="1" l="1"/>
  <c r="BN20" i="1"/>
  <c r="BQ18" i="1" s="1"/>
  <c r="BN28" i="1"/>
  <c r="BO9" i="1"/>
  <c r="BO13" i="1"/>
  <c r="BO17" i="1"/>
  <c r="BO21" i="1"/>
  <c r="BO25" i="1"/>
  <c r="BO29" i="1"/>
  <c r="BO33" i="1"/>
  <c r="BM12" i="1"/>
  <c r="BN7" i="1"/>
  <c r="BQ6" i="1" s="1"/>
  <c r="BP9" i="1"/>
  <c r="BP17" i="1"/>
  <c r="BS12" i="1" s="1"/>
  <c r="BP25" i="1"/>
  <c r="BS24" i="1" s="1"/>
  <c r="BP33" i="1"/>
  <c r="BN14" i="1"/>
  <c r="BN22" i="1"/>
  <c r="BN30" i="1"/>
  <c r="BQ30" i="1" s="1"/>
  <c r="BO10" i="1"/>
  <c r="BO14" i="1"/>
  <c r="BO18" i="1"/>
  <c r="BO22" i="1"/>
  <c r="BO26" i="1"/>
  <c r="BO30" i="1"/>
  <c r="BO34" i="1"/>
  <c r="BN23" i="1"/>
  <c r="BN31" i="1"/>
  <c r="BP10" i="1"/>
  <c r="BP18" i="1"/>
  <c r="BS18" i="1" s="1"/>
  <c r="BP26" i="1"/>
  <c r="BP30" i="1"/>
  <c r="BP34" i="1"/>
  <c r="BN15" i="1"/>
  <c r="BN16" i="1"/>
  <c r="BN24" i="1"/>
  <c r="BN32" i="1"/>
  <c r="BO7" i="1"/>
  <c r="BR6" i="1" s="1"/>
  <c r="BO11" i="1"/>
  <c r="BO15" i="1"/>
  <c r="BO19" i="1"/>
  <c r="BO23" i="1"/>
  <c r="BO27" i="1"/>
  <c r="BO31" i="1"/>
  <c r="BO35" i="1"/>
  <c r="BN8" i="1"/>
  <c r="BO8" i="1"/>
  <c r="BO12" i="1"/>
  <c r="BO16" i="1"/>
  <c r="BO20" i="1"/>
  <c r="BO24" i="1"/>
  <c r="BR24" i="1" s="1"/>
  <c r="BO28" i="1"/>
  <c r="BO32" i="1"/>
  <c r="BP6" i="1"/>
  <c r="BS6" i="1" s="1"/>
  <c r="BM18" i="1"/>
  <c r="BM24" i="1"/>
  <c r="AL32" i="2"/>
  <c r="AL27" i="2"/>
  <c r="AL23" i="2"/>
  <c r="AS23" i="2"/>
  <c r="AS20" i="2"/>
  <c r="AS15" i="2"/>
  <c r="AR23" i="2"/>
  <c r="AR20" i="2"/>
  <c r="AR15" i="2"/>
  <c r="AK32" i="2"/>
  <c r="AK27" i="2"/>
  <c r="AK23" i="2"/>
  <c r="AC96" i="2"/>
  <c r="AC204" i="2"/>
  <c r="AC203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AS11" i="2"/>
  <c r="AR11" i="2"/>
  <c r="AS6" i="2"/>
  <c r="AR6" i="2"/>
  <c r="AL15" i="2"/>
  <c r="AK15" i="2"/>
  <c r="AL6" i="2"/>
  <c r="AK6" i="2"/>
  <c r="AC95" i="2"/>
  <c r="U95" i="2"/>
  <c r="AC94" i="2"/>
  <c r="U94" i="2"/>
  <c r="AC93" i="2"/>
  <c r="U93" i="2"/>
  <c r="AC92" i="2"/>
  <c r="U92" i="2"/>
  <c r="AC91" i="2"/>
  <c r="U91" i="2"/>
  <c r="AC90" i="2"/>
  <c r="U90" i="2"/>
  <c r="AC89" i="2"/>
  <c r="U89" i="2"/>
  <c r="AC88" i="2"/>
  <c r="U88" i="2"/>
  <c r="AC87" i="2"/>
  <c r="U87" i="2"/>
  <c r="AC86" i="2"/>
  <c r="U86" i="2"/>
  <c r="AC85" i="2"/>
  <c r="U85" i="2"/>
  <c r="AC84" i="2"/>
  <c r="U84" i="2"/>
  <c r="AC83" i="2"/>
  <c r="U83" i="2"/>
  <c r="AC82" i="2"/>
  <c r="U82" i="2"/>
  <c r="AC81" i="2"/>
  <c r="U81" i="2"/>
  <c r="AC80" i="2"/>
  <c r="U80" i="2"/>
  <c r="AC79" i="2"/>
  <c r="U79" i="2"/>
  <c r="AC78" i="2"/>
  <c r="U78" i="2"/>
  <c r="AC77" i="2"/>
  <c r="U77" i="2"/>
  <c r="AC76" i="2"/>
  <c r="U76" i="2"/>
  <c r="AC75" i="2"/>
  <c r="U75" i="2"/>
  <c r="AC74" i="2"/>
  <c r="U74" i="2"/>
  <c r="AC73" i="2"/>
  <c r="U73" i="2"/>
  <c r="AC72" i="2"/>
  <c r="U72" i="2"/>
  <c r="AC71" i="2"/>
  <c r="U71" i="2"/>
  <c r="AC70" i="2"/>
  <c r="U70" i="2"/>
  <c r="AC69" i="2"/>
  <c r="U69" i="2"/>
  <c r="AC68" i="2"/>
  <c r="U68" i="2"/>
  <c r="AC67" i="2"/>
  <c r="U67" i="2"/>
  <c r="AC66" i="2"/>
  <c r="U66" i="2"/>
  <c r="AC65" i="2"/>
  <c r="U65" i="2"/>
  <c r="AC64" i="2"/>
  <c r="U64" i="2"/>
  <c r="AC63" i="2"/>
  <c r="U63" i="2"/>
  <c r="AC62" i="2"/>
  <c r="U62" i="2"/>
  <c r="AC61" i="2"/>
  <c r="U61" i="2"/>
  <c r="AC60" i="2"/>
  <c r="U60" i="2"/>
  <c r="AC59" i="2"/>
  <c r="U59" i="2"/>
  <c r="AC58" i="2"/>
  <c r="U58" i="2"/>
  <c r="AC57" i="2"/>
  <c r="U57" i="2"/>
  <c r="AC56" i="2"/>
  <c r="U56" i="2"/>
  <c r="AC55" i="2"/>
  <c r="U55" i="2"/>
  <c r="AC54" i="2"/>
  <c r="U54" i="2"/>
  <c r="AC53" i="2"/>
  <c r="U53" i="2"/>
  <c r="AC52" i="2"/>
  <c r="U52" i="2"/>
  <c r="AC51" i="2"/>
  <c r="U51" i="2"/>
  <c r="AC50" i="2"/>
  <c r="U50" i="2"/>
  <c r="AC49" i="2"/>
  <c r="U49" i="2"/>
  <c r="AC48" i="2"/>
  <c r="U48" i="2"/>
  <c r="AC47" i="2"/>
  <c r="U47" i="2"/>
  <c r="AC46" i="2"/>
  <c r="U46" i="2"/>
  <c r="AC45" i="2"/>
  <c r="U45" i="2"/>
  <c r="AC44" i="2"/>
  <c r="U44" i="2"/>
  <c r="AC43" i="2"/>
  <c r="U43" i="2"/>
  <c r="AC42" i="2"/>
  <c r="U42" i="2"/>
  <c r="AC41" i="2"/>
  <c r="U41" i="2"/>
  <c r="AC40" i="2"/>
  <c r="U40" i="2"/>
  <c r="AC39" i="2"/>
  <c r="U39" i="2"/>
  <c r="AC38" i="2"/>
  <c r="U38" i="2"/>
  <c r="AC37" i="2"/>
  <c r="U37" i="2"/>
  <c r="AC36" i="2"/>
  <c r="U36" i="2"/>
  <c r="V36" i="2" s="1"/>
  <c r="AC35" i="2"/>
  <c r="U35" i="2"/>
  <c r="AC34" i="2"/>
  <c r="U34" i="2"/>
  <c r="AC33" i="2"/>
  <c r="U33" i="2"/>
  <c r="AC32" i="2"/>
  <c r="U32" i="2"/>
  <c r="AC31" i="2"/>
  <c r="U31" i="2"/>
  <c r="AC30" i="2"/>
  <c r="U30" i="2"/>
  <c r="AC29" i="2"/>
  <c r="U29" i="2"/>
  <c r="AC28" i="2"/>
  <c r="U28" i="2"/>
  <c r="AC27" i="2"/>
  <c r="U27" i="2"/>
  <c r="AC26" i="2"/>
  <c r="AD26" i="2" s="1"/>
  <c r="U26" i="2"/>
  <c r="AC25" i="2"/>
  <c r="U25" i="2"/>
  <c r="AC24" i="2"/>
  <c r="U24" i="2"/>
  <c r="AC23" i="2"/>
  <c r="U23" i="2"/>
  <c r="AC22" i="2"/>
  <c r="U22" i="2"/>
  <c r="AC21" i="2"/>
  <c r="U21" i="2"/>
  <c r="AC20" i="2"/>
  <c r="U20" i="2"/>
  <c r="AC19" i="2"/>
  <c r="U19" i="2"/>
  <c r="AC18" i="2"/>
  <c r="U18" i="2"/>
  <c r="AC17" i="2"/>
  <c r="U17" i="2"/>
  <c r="AC16" i="2"/>
  <c r="AD16" i="2" s="1"/>
  <c r="U16" i="2"/>
  <c r="AC15" i="2"/>
  <c r="U15" i="2"/>
  <c r="AC14" i="2"/>
  <c r="U14" i="2"/>
  <c r="AC13" i="2"/>
  <c r="U13" i="2"/>
  <c r="AC12" i="2"/>
  <c r="U12" i="2"/>
  <c r="AC11" i="2"/>
  <c r="U11" i="2"/>
  <c r="AC10" i="2"/>
  <c r="U10" i="2"/>
  <c r="AC9" i="2"/>
  <c r="U9" i="2"/>
  <c r="AC8" i="2"/>
  <c r="U8" i="2"/>
  <c r="AC7" i="2"/>
  <c r="U7" i="2"/>
  <c r="U6" i="2"/>
  <c r="AD36" i="2" l="1"/>
  <c r="BR30" i="1"/>
  <c r="BQ12" i="1"/>
  <c r="V126" i="2"/>
  <c r="V136" i="2"/>
  <c r="BR12" i="1"/>
  <c r="BS30" i="1"/>
  <c r="V66" i="2"/>
  <c r="AD6" i="2"/>
  <c r="BR18" i="1"/>
  <c r="AD66" i="2"/>
  <c r="V156" i="2"/>
  <c r="BQ24" i="1"/>
  <c r="V6" i="2"/>
  <c r="J196" i="2"/>
  <c r="AD106" i="2"/>
  <c r="AD136" i="2"/>
  <c r="AD146" i="2"/>
  <c r="AD156" i="2"/>
  <c r="AD176" i="2"/>
  <c r="AD196" i="2"/>
  <c r="AD46" i="2"/>
  <c r="AD56" i="2"/>
  <c r="AD86" i="2"/>
  <c r="V106" i="2"/>
  <c r="J166" i="2"/>
  <c r="J186" i="2"/>
  <c r="J236" i="2"/>
  <c r="J256" i="2"/>
  <c r="V16" i="2"/>
  <c r="V76" i="2"/>
  <c r="V86" i="2"/>
  <c r="V116" i="2"/>
  <c r="V186" i="2"/>
  <c r="V26" i="2"/>
  <c r="AD76" i="2"/>
  <c r="V46" i="2"/>
  <c r="V56" i="2"/>
  <c r="V176" i="2"/>
  <c r="V196" i="2"/>
  <c r="AD126" i="2"/>
  <c r="AD186" i="2"/>
  <c r="AD166" i="2"/>
  <c r="V166" i="2"/>
  <c r="V146" i="2"/>
  <c r="W136" i="2" s="1"/>
  <c r="AD116" i="2"/>
  <c r="V96" i="2"/>
  <c r="AD96" i="2"/>
  <c r="J246" i="2"/>
  <c r="J226" i="2"/>
  <c r="J216" i="2"/>
  <c r="J206" i="2"/>
  <c r="J176" i="2"/>
  <c r="J156" i="2"/>
  <c r="K156" i="2" s="1"/>
  <c r="AE6" i="2"/>
  <c r="W56" i="2" l="1"/>
  <c r="AE56" i="2"/>
  <c r="W6" i="2"/>
  <c r="AE166" i="2"/>
  <c r="AE136" i="2"/>
  <c r="K196" i="2"/>
  <c r="AE96" i="2"/>
  <c r="W96" i="2"/>
  <c r="W166" i="2"/>
  <c r="K246" i="2"/>
  <c r="AC205" i="1" l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D86" i="1" s="1"/>
  <c r="AC85" i="1"/>
  <c r="AC84" i="1"/>
  <c r="AC83" i="1"/>
  <c r="AC82" i="1"/>
  <c r="AC81" i="1"/>
  <c r="AC80" i="1"/>
  <c r="AC79" i="1"/>
  <c r="AC78" i="1"/>
  <c r="AD76" i="1" s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I255" i="1"/>
  <c r="I254" i="1"/>
  <c r="I253" i="1"/>
  <c r="I252" i="1"/>
  <c r="I251" i="1"/>
  <c r="I250" i="1"/>
  <c r="I249" i="1"/>
  <c r="I248" i="1"/>
  <c r="J246" i="1" s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35" i="1"/>
  <c r="I234" i="1"/>
  <c r="I233" i="1"/>
  <c r="I232" i="1"/>
  <c r="I231" i="1"/>
  <c r="I230" i="1"/>
  <c r="I229" i="1"/>
  <c r="I228" i="1"/>
  <c r="I227" i="1"/>
  <c r="I22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AD166" i="1" l="1"/>
  <c r="AD176" i="1"/>
  <c r="J226" i="1"/>
  <c r="V146" i="1"/>
  <c r="V186" i="1"/>
  <c r="AD26" i="1"/>
  <c r="AD136" i="1"/>
  <c r="AD146" i="1"/>
  <c r="J36" i="1"/>
  <c r="V116" i="1"/>
  <c r="AD186" i="1"/>
  <c r="AD196" i="1"/>
  <c r="J16" i="1"/>
  <c r="J106" i="1"/>
  <c r="J136" i="1"/>
  <c r="V16" i="1"/>
  <c r="V26" i="1"/>
  <c r="V46" i="1"/>
  <c r="V86" i="1"/>
  <c r="V156" i="1"/>
  <c r="V176" i="1"/>
  <c r="V196" i="1"/>
  <c r="AD66" i="1"/>
  <c r="AD96" i="1"/>
  <c r="AD116" i="1"/>
  <c r="J86" i="1"/>
  <c r="J216" i="1"/>
  <c r="J196" i="1"/>
  <c r="J176" i="1"/>
  <c r="J156" i="1"/>
  <c r="J116" i="1"/>
  <c r="V6" i="1"/>
  <c r="W6" i="1" s="1"/>
  <c r="V106" i="1"/>
  <c r="AD16" i="1"/>
  <c r="AD56" i="1"/>
  <c r="V126" i="1"/>
  <c r="AD126" i="1"/>
  <c r="J76" i="1"/>
  <c r="J186" i="1"/>
  <c r="J166" i="1"/>
  <c r="J146" i="1"/>
  <c r="J126" i="1"/>
  <c r="J236" i="1"/>
  <c r="K226" i="1" s="1"/>
  <c r="V96" i="1"/>
  <c r="AE166" i="1"/>
  <c r="AD156" i="1"/>
  <c r="AD106" i="1"/>
  <c r="AD46" i="1"/>
  <c r="AD36" i="1"/>
  <c r="AD6" i="1"/>
  <c r="V166" i="1"/>
  <c r="V136" i="1"/>
  <c r="W96" i="1"/>
  <c r="V76" i="1"/>
  <c r="V66" i="1"/>
  <c r="V56" i="1"/>
  <c r="V36" i="1"/>
  <c r="J206" i="1"/>
  <c r="J96" i="1"/>
  <c r="J66" i="1"/>
  <c r="K66" i="1" s="1"/>
  <c r="J56" i="1"/>
  <c r="J46" i="1"/>
  <c r="J26" i="1"/>
  <c r="K116" i="1" l="1"/>
  <c r="AE56" i="1"/>
  <c r="W166" i="1"/>
  <c r="AE96" i="1"/>
  <c r="W56" i="1"/>
  <c r="AE6" i="1"/>
  <c r="I14" i="1" l="1"/>
  <c r="I7" i="1"/>
  <c r="I15" i="1"/>
  <c r="I13" i="1"/>
  <c r="I12" i="1"/>
  <c r="I11" i="1"/>
  <c r="I10" i="1"/>
  <c r="I9" i="1"/>
  <c r="I8" i="1"/>
  <c r="I6" i="1"/>
  <c r="AL28" i="1"/>
  <c r="J6" i="1" l="1"/>
  <c r="K6" i="1" s="1"/>
  <c r="AS29" i="1"/>
  <c r="AS22" i="1"/>
  <c r="AR22" i="1"/>
  <c r="AS15" i="1"/>
  <c r="AS11" i="1"/>
  <c r="AS6" i="1"/>
  <c r="AR29" i="1"/>
  <c r="AR15" i="1"/>
  <c r="AR11" i="1"/>
  <c r="AR6" i="1"/>
  <c r="AK28" i="1"/>
  <c r="AL17" i="1"/>
  <c r="AK17" i="1"/>
  <c r="AL6" i="1"/>
  <c r="AK6" i="1"/>
</calcChain>
</file>

<file path=xl/sharedStrings.xml><?xml version="1.0" encoding="utf-8"?>
<sst xmlns="http://schemas.openxmlformats.org/spreadsheetml/2006/main" count="440" uniqueCount="67">
  <si>
    <t xml:space="preserve">substance: </t>
  </si>
  <si>
    <t>endpoint:</t>
  </si>
  <si>
    <t>cortex thickness [µm]</t>
  </si>
  <si>
    <t>seminiferous tubules [%]</t>
  </si>
  <si>
    <t>total area of picture=</t>
  </si>
  <si>
    <t>µm² = 100%</t>
  </si>
  <si>
    <t>gonad surface area [mm²]</t>
  </si>
  <si>
    <t xml:space="preserve">genetic sex: </t>
  </si>
  <si>
    <t>female</t>
  </si>
  <si>
    <t>male</t>
  </si>
  <si>
    <t>test group</t>
  </si>
  <si>
    <t>embryo no.</t>
  </si>
  <si>
    <t>slice no.</t>
  </si>
  <si>
    <t>values measured on slice [µm]</t>
  </si>
  <si>
    <t>slice mean [µm]</t>
  </si>
  <si>
    <t>embryo mean [µm]</t>
  </si>
  <si>
    <t>group mean [µm]</t>
  </si>
  <si>
    <t>measurements per slice [µm]</t>
  </si>
  <si>
    <t>slice mean [µm²]</t>
  </si>
  <si>
    <t>slice mean [%]</t>
  </si>
  <si>
    <t>embryo mean [%]</t>
  </si>
  <si>
    <t>group mean [%]</t>
  </si>
  <si>
    <t>left ovary [mm²]</t>
  </si>
  <si>
    <t>right ovary [mm²]</t>
  </si>
  <si>
    <t>group mean left [mm²]</t>
  </si>
  <si>
    <t>group mean right [mm²]</t>
  </si>
  <si>
    <t>left testis [mm²]</t>
  </si>
  <si>
    <t>right testis [mm²]</t>
  </si>
  <si>
    <t>untreated control</t>
  </si>
  <si>
    <t>solvent control</t>
  </si>
  <si>
    <t>-</t>
  </si>
  <si>
    <t>0.2 µg CPA/g egg</t>
  </si>
  <si>
    <t>2 µg CPA/g egg</t>
  </si>
  <si>
    <t>20 µg CPA/g egg</t>
  </si>
  <si>
    <t xml:space="preserve">solvent control </t>
  </si>
  <si>
    <t>male + female</t>
  </si>
  <si>
    <t xml:space="preserve">embryo no. </t>
  </si>
  <si>
    <t>length [cm]</t>
  </si>
  <si>
    <t>skull</t>
  </si>
  <si>
    <t>ulna</t>
  </si>
  <si>
    <t>tarsometatarsus</t>
  </si>
  <si>
    <t>group mean</t>
  </si>
  <si>
    <t>group mean [cm]</t>
  </si>
  <si>
    <t>length of skull, ulna and tarsometatarsus [cm]</t>
  </si>
  <si>
    <t>protein</t>
  </si>
  <si>
    <t>glycogen</t>
  </si>
  <si>
    <t>energy content [J/mg]</t>
  </si>
  <si>
    <t>lipid</t>
  </si>
  <si>
    <t>total energy content [J/mg]</t>
  </si>
  <si>
    <t>energy content [%]</t>
  </si>
  <si>
    <t xml:space="preserve">total energy content </t>
  </si>
  <si>
    <t>per embryo [J/mg]</t>
  </si>
  <si>
    <t>gylcogen</t>
  </si>
  <si>
    <t>group mean energy content [J/mg]</t>
  </si>
  <si>
    <t>group mean energy content [%]</t>
  </si>
  <si>
    <r>
      <t xml:space="preserve">flutamide and </t>
    </r>
    <r>
      <rPr>
        <b/>
        <i/>
        <sz val="11"/>
        <color theme="1"/>
        <rFont val="Calibri"/>
        <family val="2"/>
        <scheme val="minor"/>
      </rPr>
      <t>p,p</t>
    </r>
    <r>
      <rPr>
        <b/>
        <sz val="11"/>
        <color theme="1"/>
        <rFont val="Calibri"/>
        <family val="2"/>
        <scheme val="minor"/>
      </rPr>
      <t>´-DDE</t>
    </r>
  </si>
  <si>
    <r>
      <t xml:space="preserve">flutamide and </t>
    </r>
    <r>
      <rPr>
        <b/>
        <i/>
        <sz val="11"/>
        <color theme="1"/>
        <rFont val="Calibri"/>
        <family val="2"/>
        <scheme val="minor"/>
      </rPr>
      <t>p,p´</t>
    </r>
    <r>
      <rPr>
        <b/>
        <sz val="11"/>
        <color theme="1"/>
        <rFont val="Calibri"/>
        <family val="2"/>
        <scheme val="minor"/>
      </rPr>
      <t>-DDE</t>
    </r>
  </si>
  <si>
    <t>0.5 µg flutamide/g egg</t>
  </si>
  <si>
    <t>5 µg flutamide/g egg</t>
  </si>
  <si>
    <t>50 µg flutamide/g egg</t>
  </si>
  <si>
    <r>
      <t xml:space="preserve">0.5 µg </t>
    </r>
    <r>
      <rPr>
        <b/>
        <i/>
        <sz val="11"/>
        <color theme="1"/>
        <rFont val="Calibri"/>
        <family val="2"/>
        <scheme val="minor"/>
      </rPr>
      <t>p,p´</t>
    </r>
    <r>
      <rPr>
        <b/>
        <sz val="11"/>
        <color theme="1"/>
        <rFont val="Calibri"/>
        <family val="2"/>
        <scheme val="minor"/>
      </rPr>
      <t>-DDE/g egg</t>
    </r>
  </si>
  <si>
    <r>
      <t xml:space="preserve">5 µg </t>
    </r>
    <r>
      <rPr>
        <b/>
        <i/>
        <sz val="11"/>
        <color theme="1"/>
        <rFont val="Calibri"/>
        <family val="2"/>
        <scheme val="minor"/>
      </rPr>
      <t>p,p´</t>
    </r>
    <r>
      <rPr>
        <b/>
        <sz val="11"/>
        <color theme="1"/>
        <rFont val="Calibri"/>
        <family val="2"/>
        <scheme val="minor"/>
      </rPr>
      <t>-DDE/g egg</t>
    </r>
  </si>
  <si>
    <r>
      <t xml:space="preserve">50 µg </t>
    </r>
    <r>
      <rPr>
        <b/>
        <i/>
        <sz val="11"/>
        <color theme="1"/>
        <rFont val="Calibri"/>
        <family val="2"/>
        <scheme val="minor"/>
      </rPr>
      <t>p,p´</t>
    </r>
    <r>
      <rPr>
        <b/>
        <sz val="11"/>
        <color theme="1"/>
        <rFont val="Calibri"/>
        <family val="2"/>
        <scheme val="minor"/>
      </rPr>
      <t>-DDE/g egg</t>
    </r>
  </si>
  <si>
    <r>
      <t>5 µg</t>
    </r>
    <r>
      <rPr>
        <b/>
        <i/>
        <sz val="11"/>
        <color theme="1"/>
        <rFont val="Calibri"/>
        <family val="2"/>
        <scheme val="minor"/>
      </rPr>
      <t xml:space="preserve"> p,p´</t>
    </r>
    <r>
      <rPr>
        <b/>
        <sz val="11"/>
        <color theme="1"/>
        <rFont val="Calibri"/>
        <family val="2"/>
        <scheme val="minor"/>
      </rPr>
      <t>-DDE/g egg</t>
    </r>
  </si>
  <si>
    <r>
      <t>0.5 µg</t>
    </r>
    <r>
      <rPr>
        <b/>
        <i/>
        <sz val="11"/>
        <color theme="1"/>
        <rFont val="Calibri"/>
        <family val="2"/>
        <scheme val="minor"/>
      </rPr>
      <t xml:space="preserve"> p,p´</t>
    </r>
    <r>
      <rPr>
        <b/>
        <sz val="11"/>
        <color theme="1"/>
        <rFont val="Calibri"/>
        <family val="2"/>
        <scheme val="minor"/>
      </rPr>
      <t>-DDE/g egg</t>
    </r>
  </si>
  <si>
    <t>cyproterone acetate (CPA)</t>
  </si>
  <si>
    <t>energy content (protein, gylcogen, lipid) [J/mg liver]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</si>
</sst>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0" fillId="3" borderId="14" xfId="0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4" borderId="14" xfId="0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1" fontId="0" fillId="6" borderId="15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64" fontId="0" fillId="7" borderId="16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3" fontId="0" fillId="0" borderId="0" xfId="0" applyNumberFormat="1"/>
    <xf numFmtId="164" fontId="0" fillId="3" borderId="6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3" borderId="20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7" borderId="22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2" fontId="0" fillId="4" borderId="21" xfId="0" applyNumberFormat="1" applyFill="1" applyBorder="1" applyAlignment="1">
      <alignment horizontal="center" vertical="center"/>
    </xf>
    <xf numFmtId="2" fontId="0" fillId="4" borderId="22" xfId="0" applyNumberFormat="1" applyFill="1" applyBorder="1" applyAlignment="1">
      <alignment horizontal="center" vertical="center"/>
    </xf>
    <xf numFmtId="2" fontId="0" fillId="7" borderId="17" xfId="0" applyNumberFormat="1" applyFill="1" applyBorder="1" applyAlignment="1">
      <alignment horizontal="center" vertical="center"/>
    </xf>
    <xf numFmtId="2" fontId="0" fillId="7" borderId="18" xfId="0" applyNumberFormat="1" applyFill="1" applyBorder="1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2" fontId="0" fillId="7" borderId="20" xfId="0" applyNumberFormat="1" applyFill="1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164" fontId="0" fillId="7" borderId="21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6" borderId="19" xfId="0" applyNumberForma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2" fontId="0" fillId="5" borderId="18" xfId="0" applyNumberFormat="1" applyFill="1" applyBorder="1" applyAlignment="1">
      <alignment horizontal="center" vertical="center"/>
    </xf>
    <xf numFmtId="2" fontId="0" fillId="5" borderId="20" xfId="0" applyNumberForma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3" borderId="21" xfId="0" applyNumberForma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0" fillId="6" borderId="26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0" fillId="4" borderId="7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/>
    </xf>
    <xf numFmtId="2" fontId="0" fillId="5" borderId="28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2" fontId="0" fillId="5" borderId="29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/>
    </xf>
    <xf numFmtId="2" fontId="0" fillId="3" borderId="27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4" borderId="29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/>
    </xf>
    <xf numFmtId="2" fontId="0" fillId="7" borderId="27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/>
    </xf>
    <xf numFmtId="2" fontId="0" fillId="7" borderId="28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/>
    </xf>
    <xf numFmtId="2" fontId="0" fillId="6" borderId="27" xfId="0" applyNumberForma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/>
    </xf>
    <xf numFmtId="2" fontId="0" fillId="6" borderId="28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2" fontId="0" fillId="6" borderId="29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/>
    </xf>
    <xf numFmtId="164" fontId="0" fillId="3" borderId="27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28" xfId="0" applyNumberForma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64" fontId="0" fillId="4" borderId="29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/>
    </xf>
    <xf numFmtId="164" fontId="0" fillId="7" borderId="27" xfId="0" applyNumberFormat="1" applyFill="1" applyBorder="1" applyAlignment="1">
      <alignment horizontal="center" vertical="center"/>
    </xf>
    <xf numFmtId="164" fontId="0" fillId="7" borderId="18" xfId="0" applyNumberFormat="1" applyFill="1" applyBorder="1" applyAlignment="1">
      <alignment horizontal="center"/>
    </xf>
    <xf numFmtId="164" fontId="0" fillId="7" borderId="20" xfId="0" applyNumberFormat="1" applyFill="1" applyBorder="1" applyAlignment="1">
      <alignment horizontal="center"/>
    </xf>
    <xf numFmtId="164" fontId="0" fillId="7" borderId="28" xfId="0" applyNumberFormat="1" applyFill="1" applyBorder="1" applyAlignment="1">
      <alignment horizontal="center" vertical="center"/>
    </xf>
    <xf numFmtId="164" fontId="0" fillId="7" borderId="22" xfId="0" applyNumberForma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164" fontId="0" fillId="6" borderId="20" xfId="0" applyNumberFormat="1" applyFill="1" applyBorder="1" applyAlignment="1">
      <alignment horizontal="center"/>
    </xf>
    <xf numFmtId="164" fontId="0" fillId="6" borderId="22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164" fontId="0" fillId="8" borderId="6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" fontId="0" fillId="8" borderId="11" xfId="0" applyNumberFormat="1" applyFill="1" applyBorder="1" applyAlignment="1">
      <alignment horizontal="center" vertical="center"/>
    </xf>
    <xf numFmtId="164" fontId="0" fillId="8" borderId="11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8" borderId="6" xfId="0" applyNumberForma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2" fontId="0" fillId="8" borderId="6" xfId="0" applyNumberForma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164" fontId="0" fillId="8" borderId="16" xfId="0" applyNumberForma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2" fontId="3" fillId="5" borderId="27" xfId="0" applyNumberFormat="1" applyFont="1" applyFill="1" applyBorder="1" applyAlignment="1">
      <alignment horizontal="center" vertical="center"/>
    </xf>
    <xf numFmtId="2" fontId="0" fillId="6" borderId="27" xfId="0" applyNumberFormat="1" applyFill="1" applyBorder="1" applyAlignment="1">
      <alignment horizontal="center" vertical="center"/>
    </xf>
    <xf numFmtId="2" fontId="0" fillId="6" borderId="28" xfId="0" applyNumberFormat="1" applyFill="1" applyBorder="1" applyAlignment="1">
      <alignment horizontal="center" vertical="center"/>
    </xf>
    <xf numFmtId="2" fontId="0" fillId="6" borderId="29" xfId="0" applyNumberFormat="1" applyFill="1" applyBorder="1" applyAlignment="1">
      <alignment horizontal="center" vertical="center"/>
    </xf>
    <xf numFmtId="2" fontId="0" fillId="7" borderId="27" xfId="0" applyNumberFormat="1" applyFill="1" applyBorder="1" applyAlignment="1">
      <alignment horizontal="center" vertical="center"/>
    </xf>
    <xf numFmtId="2" fontId="0" fillId="7" borderId="28" xfId="0" applyNumberFormat="1" applyFill="1" applyBorder="1" applyAlignment="1">
      <alignment horizontal="center" vertical="center"/>
    </xf>
    <xf numFmtId="2" fontId="0" fillId="7" borderId="29" xfId="0" applyNumberFormat="1" applyFill="1" applyBorder="1" applyAlignment="1">
      <alignment horizontal="center" vertical="center"/>
    </xf>
    <xf numFmtId="164" fontId="0" fillId="4" borderId="27" xfId="0" applyNumberFormat="1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164" fontId="0" fillId="5" borderId="28" xfId="0" applyNumberFormat="1" applyFill="1" applyBorder="1" applyAlignment="1">
      <alignment horizontal="center" vertical="center"/>
    </xf>
    <xf numFmtId="164" fontId="0" fillId="5" borderId="29" xfId="0" applyNumberFormat="1" applyFill="1" applyBorder="1" applyAlignment="1">
      <alignment horizontal="center" vertical="center"/>
    </xf>
    <xf numFmtId="164" fontId="0" fillId="3" borderId="27" xfId="0" applyNumberFormat="1" applyFill="1" applyBorder="1" applyAlignment="1">
      <alignment horizontal="center" vertical="center"/>
    </xf>
    <xf numFmtId="164" fontId="0" fillId="3" borderId="28" xfId="0" applyNumberForma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164" fontId="0" fillId="7" borderId="18" xfId="0" applyNumberFormat="1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164" fontId="0" fillId="7" borderId="22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5" borderId="28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27" xfId="0" applyNumberForma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2" fontId="0" fillId="4" borderId="23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1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64" fontId="0" fillId="7" borderId="16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1" fontId="0" fillId="7" borderId="18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5" borderId="20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7" borderId="18" xfId="0" applyNumberFormat="1" applyFill="1" applyBorder="1" applyAlignment="1">
      <alignment horizontal="center" vertical="center"/>
    </xf>
    <xf numFmtId="2" fontId="0" fillId="7" borderId="20" xfId="0" applyNumberForma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2" fontId="0" fillId="6" borderId="8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2" fontId="0" fillId="4" borderId="22" xfId="0" applyNumberFormat="1" applyFill="1" applyBorder="1" applyAlignment="1">
      <alignment horizontal="center" vertical="center"/>
    </xf>
    <xf numFmtId="2" fontId="0" fillId="5" borderId="18" xfId="0" applyNumberFormat="1" applyFill="1" applyBorder="1" applyAlignment="1">
      <alignment horizontal="center" vertical="center"/>
    </xf>
    <xf numFmtId="2" fontId="0" fillId="5" borderId="20" xfId="0" applyNumberForma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164" fontId="0" fillId="8" borderId="6" xfId="0" applyNumberFormat="1" applyFill="1" applyBorder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64" fontId="0" fillId="8" borderId="11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164" fontId="0" fillId="8" borderId="16" xfId="0" applyNumberForma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8" borderId="6" xfId="0" applyNumberFormat="1" applyFill="1" applyBorder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7" borderId="6" xfId="0" applyNumberFormat="1" applyFill="1" applyBorder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23"/>
  <sheetViews>
    <sheetView topLeftCell="AT1" zoomScale="70" zoomScaleNormal="70" workbookViewId="0">
      <selection activeCell="AG218" sqref="AG218"/>
    </sheetView>
  </sheetViews>
  <sheetFormatPr baseColWidth="10" defaultRowHeight="14.4" x14ac:dyDescent="0.3"/>
  <cols>
    <col min="1" max="1" width="23" style="5" customWidth="1"/>
    <col min="3" max="3" width="12.6640625" customWidth="1"/>
    <col min="9" max="9" width="17.5546875" customWidth="1"/>
    <col min="10" max="10" width="19.6640625" customWidth="1"/>
    <col min="11" max="11" width="20.6640625" customWidth="1"/>
    <col min="13" max="13" width="19.5546875" style="193" customWidth="1"/>
    <col min="21" max="21" width="17.6640625" customWidth="1"/>
    <col min="22" max="22" width="18.5546875" customWidth="1"/>
    <col min="23" max="23" width="18" customWidth="1"/>
    <col min="25" max="25" width="19.6640625" style="5" customWidth="1"/>
    <col min="28" max="28" width="21.44140625" customWidth="1"/>
    <col min="29" max="29" width="18" customWidth="1"/>
    <col min="30" max="30" width="19.6640625" customWidth="1"/>
    <col min="31" max="31" width="19.88671875" customWidth="1"/>
    <col min="33" max="33" width="19.44140625" style="5" customWidth="1"/>
    <col min="35" max="35" width="18.33203125" customWidth="1"/>
    <col min="36" max="36" width="18.109375" customWidth="1"/>
    <col min="37" max="37" width="23.6640625" customWidth="1"/>
    <col min="38" max="38" width="23.5546875" customWidth="1"/>
    <col min="40" max="40" width="18" style="5" customWidth="1"/>
    <col min="41" max="41" width="11.33203125" customWidth="1"/>
    <col min="42" max="42" width="16" customWidth="1"/>
    <col min="43" max="43" width="17.33203125" customWidth="1"/>
    <col min="44" max="44" width="22.33203125" customWidth="1"/>
    <col min="45" max="45" width="23.44140625" customWidth="1"/>
    <col min="47" max="47" width="20.5546875" style="5" customWidth="1"/>
    <col min="48" max="48" width="15.88671875" customWidth="1"/>
    <col min="51" max="51" width="14.88671875" customWidth="1"/>
    <col min="54" max="54" width="14.6640625" customWidth="1"/>
    <col min="56" max="56" width="18.6640625" customWidth="1"/>
    <col min="60" max="60" width="13.6640625" customWidth="1"/>
    <col min="61" max="61" width="24.44140625" customWidth="1"/>
    <col min="64" max="64" width="11.6640625" customWidth="1"/>
    <col min="65" max="65" width="25" customWidth="1"/>
    <col min="69" max="69" width="12.5546875" customWidth="1"/>
  </cols>
  <sheetData>
    <row r="1" spans="1:71" x14ac:dyDescent="0.3">
      <c r="A1" s="15" t="s">
        <v>0</v>
      </c>
      <c r="B1" s="385" t="s">
        <v>65</v>
      </c>
      <c r="C1" s="385"/>
      <c r="M1" s="191" t="s">
        <v>0</v>
      </c>
      <c r="N1" s="385" t="s">
        <v>65</v>
      </c>
      <c r="O1" s="385"/>
      <c r="Y1" s="15" t="s">
        <v>0</v>
      </c>
      <c r="Z1" s="385" t="s">
        <v>65</v>
      </c>
      <c r="AA1" s="385"/>
      <c r="AG1" s="15" t="s">
        <v>0</v>
      </c>
      <c r="AH1" s="385" t="s">
        <v>65</v>
      </c>
      <c r="AI1" s="385"/>
      <c r="AJ1" s="116"/>
      <c r="AK1" s="1"/>
      <c r="AL1" s="1"/>
      <c r="AN1" s="15" t="s">
        <v>0</v>
      </c>
      <c r="AO1" s="385" t="s">
        <v>65</v>
      </c>
      <c r="AP1" s="385"/>
      <c r="AQ1" s="1"/>
      <c r="AR1" s="1"/>
      <c r="AS1" s="1"/>
      <c r="AU1" s="15" t="s">
        <v>0</v>
      </c>
      <c r="AV1" s="385" t="s">
        <v>65</v>
      </c>
      <c r="AW1" s="385"/>
      <c r="AX1" s="385"/>
      <c r="AY1" s="385"/>
      <c r="BD1" s="15" t="s">
        <v>0</v>
      </c>
      <c r="BE1" s="385" t="s">
        <v>65</v>
      </c>
      <c r="BF1" s="385"/>
      <c r="BG1" s="385"/>
      <c r="BH1" s="385"/>
    </row>
    <row r="2" spans="1:71" x14ac:dyDescent="0.3">
      <c r="A2" s="15" t="s">
        <v>1</v>
      </c>
      <c r="B2" s="385" t="s">
        <v>2</v>
      </c>
      <c r="C2" s="385"/>
      <c r="I2" s="2"/>
      <c r="J2" s="2"/>
      <c r="K2" s="2"/>
      <c r="M2" s="191" t="s">
        <v>1</v>
      </c>
      <c r="N2" s="385" t="s">
        <v>2</v>
      </c>
      <c r="O2" s="385"/>
      <c r="Y2" s="15" t="s">
        <v>1</v>
      </c>
      <c r="Z2" s="385" t="s">
        <v>3</v>
      </c>
      <c r="AA2" s="385"/>
      <c r="AB2" s="107" t="s">
        <v>4</v>
      </c>
      <c r="AC2" s="107">
        <v>136000</v>
      </c>
      <c r="AD2" s="107" t="s">
        <v>5</v>
      </c>
      <c r="AG2" s="15" t="s">
        <v>1</v>
      </c>
      <c r="AH2" s="385" t="s">
        <v>6</v>
      </c>
      <c r="AI2" s="385"/>
      <c r="AJ2" s="116"/>
      <c r="AK2" s="1"/>
      <c r="AL2" s="1"/>
      <c r="AN2" s="15" t="s">
        <v>1</v>
      </c>
      <c r="AO2" s="385" t="s">
        <v>6</v>
      </c>
      <c r="AP2" s="385"/>
      <c r="AQ2" s="1"/>
      <c r="AR2" s="1"/>
      <c r="AS2" s="1"/>
      <c r="AU2" s="15" t="s">
        <v>1</v>
      </c>
      <c r="AV2" s="385" t="s">
        <v>43</v>
      </c>
      <c r="AW2" s="385"/>
      <c r="AX2" s="385"/>
      <c r="AY2" s="385"/>
      <c r="BD2" s="15" t="s">
        <v>1</v>
      </c>
      <c r="BE2" s="385" t="s">
        <v>66</v>
      </c>
      <c r="BF2" s="385"/>
      <c r="BG2" s="385"/>
      <c r="BH2" s="385"/>
    </row>
    <row r="3" spans="1:71" ht="15" thickBot="1" x14ac:dyDescent="0.35">
      <c r="A3" s="15" t="s">
        <v>7</v>
      </c>
      <c r="B3" s="385" t="s">
        <v>8</v>
      </c>
      <c r="C3" s="385"/>
      <c r="D3" s="2"/>
      <c r="E3" s="2"/>
      <c r="F3" s="2"/>
      <c r="G3" s="2"/>
      <c r="H3" s="2"/>
      <c r="I3" s="2"/>
      <c r="J3" s="2"/>
      <c r="K3" s="2"/>
      <c r="M3" s="192" t="s">
        <v>7</v>
      </c>
      <c r="N3" s="518" t="s">
        <v>9</v>
      </c>
      <c r="O3" s="518"/>
      <c r="Y3" s="15" t="s">
        <v>7</v>
      </c>
      <c r="Z3" s="385" t="s">
        <v>9</v>
      </c>
      <c r="AA3" s="385"/>
      <c r="AG3" s="15" t="s">
        <v>7</v>
      </c>
      <c r="AH3" s="385" t="s">
        <v>8</v>
      </c>
      <c r="AI3" s="385"/>
      <c r="AJ3" s="116"/>
      <c r="AK3" s="1"/>
      <c r="AL3" s="1"/>
      <c r="AN3" s="15" t="s">
        <v>7</v>
      </c>
      <c r="AO3" s="385" t="s">
        <v>9</v>
      </c>
      <c r="AP3" s="385"/>
      <c r="AQ3" s="1"/>
      <c r="AR3" s="1"/>
      <c r="AS3" s="1"/>
      <c r="AU3" s="15" t="s">
        <v>7</v>
      </c>
      <c r="AV3" s="385" t="s">
        <v>35</v>
      </c>
      <c r="AW3" s="385"/>
      <c r="AX3" s="385"/>
      <c r="AY3" s="385"/>
      <c r="BD3" s="15" t="s">
        <v>7</v>
      </c>
      <c r="BE3" s="385" t="s">
        <v>35</v>
      </c>
      <c r="BF3" s="385"/>
      <c r="BG3" s="385"/>
      <c r="BH3" s="385"/>
    </row>
    <row r="4" spans="1:71" x14ac:dyDescent="0.3">
      <c r="A4" s="383" t="s">
        <v>10</v>
      </c>
      <c r="B4" s="504" t="s">
        <v>11</v>
      </c>
      <c r="C4" s="506" t="s">
        <v>12</v>
      </c>
      <c r="D4" s="508" t="s">
        <v>13</v>
      </c>
      <c r="E4" s="363"/>
      <c r="F4" s="363"/>
      <c r="G4" s="363"/>
      <c r="H4" s="363"/>
      <c r="I4" s="506" t="s">
        <v>14</v>
      </c>
      <c r="J4" s="506" t="s">
        <v>15</v>
      </c>
      <c r="K4" s="516" t="s">
        <v>16</v>
      </c>
      <c r="M4" s="383" t="s">
        <v>10</v>
      </c>
      <c r="N4" s="504" t="s">
        <v>11</v>
      </c>
      <c r="O4" s="506" t="s">
        <v>12</v>
      </c>
      <c r="P4" s="508" t="s">
        <v>17</v>
      </c>
      <c r="Q4" s="363"/>
      <c r="R4" s="363"/>
      <c r="S4" s="363"/>
      <c r="T4" s="363"/>
      <c r="U4" s="506" t="s">
        <v>14</v>
      </c>
      <c r="V4" s="506" t="s">
        <v>15</v>
      </c>
      <c r="W4" s="516" t="s">
        <v>16</v>
      </c>
      <c r="Y4" s="362" t="s">
        <v>10</v>
      </c>
      <c r="Z4" s="383" t="s">
        <v>11</v>
      </c>
      <c r="AA4" s="383" t="s">
        <v>12</v>
      </c>
      <c r="AB4" s="515" t="s">
        <v>18</v>
      </c>
      <c r="AC4" s="383" t="s">
        <v>19</v>
      </c>
      <c r="AD4" s="383" t="s">
        <v>20</v>
      </c>
      <c r="AE4" s="383" t="s">
        <v>21</v>
      </c>
      <c r="AG4" s="383" t="s">
        <v>10</v>
      </c>
      <c r="AH4" s="383" t="s">
        <v>11</v>
      </c>
      <c r="AI4" s="509" t="s">
        <v>22</v>
      </c>
      <c r="AJ4" s="511" t="s">
        <v>23</v>
      </c>
      <c r="AK4" s="383" t="s">
        <v>24</v>
      </c>
      <c r="AL4" s="364" t="s">
        <v>25</v>
      </c>
      <c r="AN4" s="362" t="s">
        <v>10</v>
      </c>
      <c r="AO4" s="362" t="s">
        <v>11</v>
      </c>
      <c r="AP4" s="509" t="s">
        <v>26</v>
      </c>
      <c r="AQ4" s="519" t="s">
        <v>27</v>
      </c>
      <c r="AR4" s="383" t="s">
        <v>24</v>
      </c>
      <c r="AS4" s="364" t="s">
        <v>25</v>
      </c>
      <c r="AU4" s="383" t="s">
        <v>10</v>
      </c>
      <c r="AV4" s="383" t="s">
        <v>36</v>
      </c>
      <c r="AW4" s="362" t="s">
        <v>37</v>
      </c>
      <c r="AX4" s="363"/>
      <c r="AY4" s="364"/>
      <c r="AZ4" s="362" t="s">
        <v>42</v>
      </c>
      <c r="BA4" s="363"/>
      <c r="BB4" s="364"/>
      <c r="BD4" s="383" t="s">
        <v>10</v>
      </c>
      <c r="BE4" s="383" t="s">
        <v>36</v>
      </c>
      <c r="BF4" s="362" t="s">
        <v>46</v>
      </c>
      <c r="BG4" s="363"/>
      <c r="BH4" s="364"/>
      <c r="BI4" s="210" t="s">
        <v>50</v>
      </c>
      <c r="BJ4" s="355" t="s">
        <v>53</v>
      </c>
      <c r="BK4" s="356"/>
      <c r="BL4" s="357"/>
      <c r="BM4" s="176" t="s">
        <v>41</v>
      </c>
      <c r="BN4" s="355" t="s">
        <v>49</v>
      </c>
      <c r="BO4" s="356"/>
      <c r="BP4" s="357"/>
      <c r="BQ4" s="362" t="s">
        <v>54</v>
      </c>
      <c r="BR4" s="363"/>
      <c r="BS4" s="364"/>
    </row>
    <row r="5" spans="1:71" ht="15" thickBot="1" x14ac:dyDescent="0.35">
      <c r="A5" s="384"/>
      <c r="B5" s="505"/>
      <c r="C5" s="507"/>
      <c r="D5" s="3">
        <v>1</v>
      </c>
      <c r="E5" s="4">
        <v>2</v>
      </c>
      <c r="F5" s="4">
        <v>3</v>
      </c>
      <c r="G5" s="4">
        <v>4</v>
      </c>
      <c r="H5" s="4">
        <v>5</v>
      </c>
      <c r="I5" s="507"/>
      <c r="J5" s="507"/>
      <c r="K5" s="517"/>
      <c r="M5" s="384"/>
      <c r="N5" s="505"/>
      <c r="O5" s="507"/>
      <c r="P5" s="3">
        <v>1</v>
      </c>
      <c r="Q5" s="4">
        <v>2</v>
      </c>
      <c r="R5" s="4">
        <v>3</v>
      </c>
      <c r="S5" s="4">
        <v>4</v>
      </c>
      <c r="T5" s="4">
        <v>5</v>
      </c>
      <c r="U5" s="507"/>
      <c r="V5" s="507"/>
      <c r="W5" s="517"/>
      <c r="Y5" s="514"/>
      <c r="Z5" s="386"/>
      <c r="AA5" s="386"/>
      <c r="AB5" s="513"/>
      <c r="AC5" s="386"/>
      <c r="AD5" s="386"/>
      <c r="AE5" s="384"/>
      <c r="AG5" s="386"/>
      <c r="AH5" s="386"/>
      <c r="AI5" s="510"/>
      <c r="AJ5" s="512"/>
      <c r="AK5" s="386"/>
      <c r="AL5" s="513"/>
      <c r="AN5" s="514"/>
      <c r="AO5" s="514"/>
      <c r="AP5" s="510"/>
      <c r="AQ5" s="520"/>
      <c r="AR5" s="386"/>
      <c r="AS5" s="513"/>
      <c r="AU5" s="384"/>
      <c r="AV5" s="384"/>
      <c r="AW5" s="180" t="s">
        <v>38</v>
      </c>
      <c r="AX5" s="4" t="s">
        <v>39</v>
      </c>
      <c r="AY5" s="179" t="s">
        <v>40</v>
      </c>
      <c r="AZ5" s="180" t="s">
        <v>38</v>
      </c>
      <c r="BA5" s="4" t="s">
        <v>39</v>
      </c>
      <c r="BB5" s="179" t="s">
        <v>40</v>
      </c>
      <c r="BD5" s="386"/>
      <c r="BE5" s="386"/>
      <c r="BF5" s="177" t="s">
        <v>44</v>
      </c>
      <c r="BG5" s="2" t="s">
        <v>45</v>
      </c>
      <c r="BH5" s="178" t="s">
        <v>47</v>
      </c>
      <c r="BI5" s="190" t="s">
        <v>51</v>
      </c>
      <c r="BJ5" s="177" t="s">
        <v>44</v>
      </c>
      <c r="BK5" s="2" t="s">
        <v>52</v>
      </c>
      <c r="BL5" s="178" t="s">
        <v>47</v>
      </c>
      <c r="BM5" s="190" t="s">
        <v>48</v>
      </c>
      <c r="BN5" s="177" t="s">
        <v>44</v>
      </c>
      <c r="BO5" s="2" t="s">
        <v>45</v>
      </c>
      <c r="BP5" s="178" t="s">
        <v>47</v>
      </c>
      <c r="BQ5" s="180" t="s">
        <v>44</v>
      </c>
      <c r="BR5" s="4" t="s">
        <v>45</v>
      </c>
      <c r="BS5" s="179" t="s">
        <v>47</v>
      </c>
    </row>
    <row r="6" spans="1:71" x14ac:dyDescent="0.3">
      <c r="A6" s="365" t="s">
        <v>28</v>
      </c>
      <c r="B6" s="470">
        <v>1</v>
      </c>
      <c r="C6" s="6">
        <v>1</v>
      </c>
      <c r="D6" s="7">
        <v>150.005</v>
      </c>
      <c r="E6" s="7">
        <v>142.84800000000001</v>
      </c>
      <c r="F6" s="7">
        <v>145.86199999999999</v>
      </c>
      <c r="G6" s="7">
        <v>124.97199999999999</v>
      </c>
      <c r="H6" s="7">
        <v>123.73</v>
      </c>
      <c r="I6" s="8">
        <f>AVERAGE(D6:H6)</f>
        <v>137.48340000000002</v>
      </c>
      <c r="J6" s="498">
        <f>AVERAGE(I6:I15)</f>
        <v>129.30053999999998</v>
      </c>
      <c r="K6" s="501">
        <f>AVERAGE(J6:J65)</f>
        <v>141.62092333333334</v>
      </c>
      <c r="M6" s="365" t="s">
        <v>28</v>
      </c>
      <c r="N6" s="470">
        <v>1</v>
      </c>
      <c r="O6" s="130">
        <v>1</v>
      </c>
      <c r="P6" s="142">
        <v>7.3719999999999999</v>
      </c>
      <c r="Q6" s="127">
        <v>7.5119999999999996</v>
      </c>
      <c r="R6" s="127">
        <v>5.8029999999999999</v>
      </c>
      <c r="S6" s="127">
        <v>8.3019999999999996</v>
      </c>
      <c r="T6" s="143">
        <v>7.96</v>
      </c>
      <c r="U6" s="127">
        <f>AVERAGE(P6:T6)</f>
        <v>7.3897999999999993</v>
      </c>
      <c r="V6" s="473">
        <f>AVERAGE(U6:U15)</f>
        <v>9.3298799999999993</v>
      </c>
      <c r="W6" s="473">
        <f>AVERAGE(V6:V55)</f>
        <v>9.1862159999999982</v>
      </c>
      <c r="Y6" s="365" t="s">
        <v>28</v>
      </c>
      <c r="Z6" s="446">
        <v>1</v>
      </c>
      <c r="AA6" s="6">
        <v>1</v>
      </c>
      <c r="AB6" s="7">
        <v>62248.436000000002</v>
      </c>
      <c r="AC6" s="71">
        <f>AB6*100/$AC$2</f>
        <v>45.770908823529417</v>
      </c>
      <c r="AD6" s="340">
        <f>AVERAGE(AC6:AC15)</f>
        <v>38.935380367647056</v>
      </c>
      <c r="AE6" s="419">
        <f>AVERAGE(AD6:AD55)</f>
        <v>34.182396249999996</v>
      </c>
      <c r="AG6" s="365" t="s">
        <v>28</v>
      </c>
      <c r="AH6" s="6">
        <v>1</v>
      </c>
      <c r="AI6" s="71">
        <v>10.07611762</v>
      </c>
      <c r="AJ6" s="143">
        <v>2.3527560800000002</v>
      </c>
      <c r="AK6" s="419">
        <f>AVERAGE(AI6:AI11)</f>
        <v>10.944064670000001</v>
      </c>
      <c r="AL6" s="473">
        <f>AVERAGE(AJ6:AJ11)</f>
        <v>2.1033890350000006</v>
      </c>
      <c r="AN6" s="365" t="s">
        <v>28</v>
      </c>
      <c r="AO6" s="130">
        <v>1</v>
      </c>
      <c r="AP6" s="199">
        <v>3.9377712699999998</v>
      </c>
      <c r="AQ6" s="199">
        <v>3.2016601600000003</v>
      </c>
      <c r="AR6" s="390">
        <f>AVERAGE(AP6:AP10)</f>
        <v>4.3449218759999999</v>
      </c>
      <c r="AS6" s="473">
        <f>AVERAGE(AQ6:AQ10)</f>
        <v>3.8449218780000001</v>
      </c>
      <c r="AU6" s="387" t="s">
        <v>28</v>
      </c>
      <c r="AV6" s="6">
        <v>1</v>
      </c>
      <c r="AW6" s="217">
        <v>2.766</v>
      </c>
      <c r="AX6" s="217">
        <v>1.6879999999999999</v>
      </c>
      <c r="AY6" s="127">
        <v>2.4899999999999998</v>
      </c>
      <c r="AZ6" s="359">
        <f>AVERAGE(AW6:AW16)</f>
        <v>3.0420000000000003</v>
      </c>
      <c r="BA6" s="352">
        <f>AVERAGE(AX6:AX16)</f>
        <v>1.6241818181818182</v>
      </c>
      <c r="BB6" s="390">
        <f>AVERAGE(AY6:AY16)</f>
        <v>2.4980000000000002</v>
      </c>
      <c r="BD6" s="365" t="s">
        <v>28</v>
      </c>
      <c r="BE6" s="130">
        <v>1</v>
      </c>
      <c r="BF6" s="231">
        <v>1.1437416488933603</v>
      </c>
      <c r="BG6" s="217">
        <v>0.29484362173038231</v>
      </c>
      <c r="BH6" s="143">
        <v>5.1193110663983914</v>
      </c>
      <c r="BI6" s="142">
        <f t="shared" ref="BI6:BI35" si="0">SUM(BF6:BH6)</f>
        <v>6.5578963370221341</v>
      </c>
      <c r="BJ6" s="359">
        <f>AVERAGE(BF6:BF11)</f>
        <v>2.0509901181004282</v>
      </c>
      <c r="BK6" s="352">
        <f>AVERAGE(BG6:BG11)</f>
        <v>0.29272580121472153</v>
      </c>
      <c r="BL6" s="340">
        <f>AVERAGE(BH6:BH11)</f>
        <v>18.157192302159615</v>
      </c>
      <c r="BM6" s="340">
        <f>AVERAGE(BI6:BI11)</f>
        <v>20.500908221474763</v>
      </c>
      <c r="BN6" s="255">
        <f t="shared" ref="BN6:BN35" si="1">BF6*100/BI6</f>
        <v>17.440678993909202</v>
      </c>
      <c r="BO6" s="232">
        <f t="shared" ref="BO6:BO35" si="2">BG6*100/BI6</f>
        <v>4.4960091861450104</v>
      </c>
      <c r="BP6" s="256">
        <f t="shared" ref="BP6:BP35" si="3">BH6*100/BI6</f>
        <v>78.063311819945781</v>
      </c>
      <c r="BQ6" s="322">
        <f>AVERAGE(BN6:BN11)</f>
        <v>11.012960089209692</v>
      </c>
      <c r="BR6" s="352">
        <f t="shared" ref="BR6:BS6" si="4">AVERAGE(BO6:BO11)</f>
        <v>1.8286435205470439</v>
      </c>
      <c r="BS6" s="340">
        <f t="shared" si="4"/>
        <v>87.158396390243254</v>
      </c>
    </row>
    <row r="7" spans="1:71" x14ac:dyDescent="0.3">
      <c r="A7" s="366"/>
      <c r="B7" s="471"/>
      <c r="C7" s="9">
        <v>2</v>
      </c>
      <c r="D7" s="10">
        <v>113.496</v>
      </c>
      <c r="E7" s="10">
        <v>134.53899999999999</v>
      </c>
      <c r="F7" s="10">
        <v>126.321</v>
      </c>
      <c r="G7" s="10">
        <v>130.267</v>
      </c>
      <c r="H7" s="10">
        <v>102.44199999999999</v>
      </c>
      <c r="I7" s="11">
        <f>AVERAGE(D7:H7)</f>
        <v>121.41299999999998</v>
      </c>
      <c r="J7" s="499"/>
      <c r="K7" s="502"/>
      <c r="M7" s="366"/>
      <c r="N7" s="471"/>
      <c r="O7" s="131">
        <v>2</v>
      </c>
      <c r="P7" s="144">
        <v>9.7270000000000003</v>
      </c>
      <c r="Q7" s="128">
        <v>10.516</v>
      </c>
      <c r="R7" s="128">
        <v>9.5920000000000005</v>
      </c>
      <c r="S7" s="128">
        <v>6.2640000000000002</v>
      </c>
      <c r="T7" s="145">
        <v>8.7899999999999991</v>
      </c>
      <c r="U7" s="128">
        <f t="shared" ref="U7:U15" si="5">AVERAGE(P7:T7)</f>
        <v>8.9778000000000002</v>
      </c>
      <c r="V7" s="474"/>
      <c r="W7" s="474"/>
      <c r="Y7" s="366"/>
      <c r="Z7" s="447"/>
      <c r="AA7" s="9">
        <v>2</v>
      </c>
      <c r="AB7" s="10">
        <v>61253.646000000001</v>
      </c>
      <c r="AC7" s="72">
        <f t="shared" ref="AC7:AC70" si="6">AB7*100/$AC$2</f>
        <v>45.039445588235289</v>
      </c>
      <c r="AD7" s="341"/>
      <c r="AE7" s="420"/>
      <c r="AG7" s="366"/>
      <c r="AH7" s="9">
        <v>2</v>
      </c>
      <c r="AI7" s="72">
        <v>11.007378470000001</v>
      </c>
      <c r="AJ7" s="145">
        <v>2.2772895000000002</v>
      </c>
      <c r="AK7" s="420"/>
      <c r="AL7" s="474"/>
      <c r="AM7" s="308"/>
      <c r="AN7" s="366"/>
      <c r="AO7" s="131">
        <v>2</v>
      </c>
      <c r="AP7" s="200">
        <v>4.2914496500000006</v>
      </c>
      <c r="AQ7" s="200">
        <v>3.5207790800000001</v>
      </c>
      <c r="AR7" s="391"/>
      <c r="AS7" s="474"/>
      <c r="AT7" s="116"/>
      <c r="AU7" s="388"/>
      <c r="AV7" s="9">
        <v>2</v>
      </c>
      <c r="AW7" s="218">
        <v>3.0539999999999998</v>
      </c>
      <c r="AX7" s="218">
        <v>1.502</v>
      </c>
      <c r="AY7" s="128">
        <v>2.4500000000000002</v>
      </c>
      <c r="AZ7" s="360"/>
      <c r="BA7" s="353"/>
      <c r="BB7" s="391"/>
      <c r="BC7" s="307"/>
      <c r="BD7" s="366"/>
      <c r="BE7" s="131">
        <v>2</v>
      </c>
      <c r="BF7" s="233">
        <v>2.1289104963503651</v>
      </c>
      <c r="BG7" s="218">
        <v>0.28911923689449237</v>
      </c>
      <c r="BH7" s="108">
        <v>23.652752090245521</v>
      </c>
      <c r="BI7" s="164">
        <f t="shared" si="0"/>
        <v>26.070781823490378</v>
      </c>
      <c r="BJ7" s="360"/>
      <c r="BK7" s="353"/>
      <c r="BL7" s="341"/>
      <c r="BM7" s="341"/>
      <c r="BN7" s="233">
        <f t="shared" si="1"/>
        <v>8.1658866648646775</v>
      </c>
      <c r="BO7" s="234">
        <f t="shared" si="2"/>
        <v>1.1089780078401379</v>
      </c>
      <c r="BP7" s="257">
        <f t="shared" si="3"/>
        <v>90.725135327295192</v>
      </c>
      <c r="BQ7" s="323"/>
      <c r="BR7" s="353"/>
      <c r="BS7" s="341"/>
    </row>
    <row r="8" spans="1:71" x14ac:dyDescent="0.3">
      <c r="A8" s="366"/>
      <c r="B8" s="471"/>
      <c r="C8" s="9">
        <v>3</v>
      </c>
      <c r="D8" s="10">
        <v>119.053</v>
      </c>
      <c r="E8" s="10">
        <v>120.86799999999999</v>
      </c>
      <c r="F8" s="10">
        <v>145.375</v>
      </c>
      <c r="G8" s="10">
        <v>125.236</v>
      </c>
      <c r="H8" s="10">
        <v>120.75</v>
      </c>
      <c r="I8" s="11">
        <f t="shared" ref="I8:I15" si="7">AVERAGE(D8:H8)</f>
        <v>126.25639999999999</v>
      </c>
      <c r="J8" s="499"/>
      <c r="K8" s="502"/>
      <c r="M8" s="366"/>
      <c r="N8" s="471"/>
      <c r="O8" s="131">
        <v>3</v>
      </c>
      <c r="P8" s="144">
        <v>11.464</v>
      </c>
      <c r="Q8" s="128">
        <v>7.66</v>
      </c>
      <c r="R8" s="128">
        <v>9.6189999999999998</v>
      </c>
      <c r="S8" s="128">
        <v>10.138</v>
      </c>
      <c r="T8" s="145">
        <v>7.12</v>
      </c>
      <c r="U8" s="128">
        <f t="shared" si="5"/>
        <v>9.2001999999999988</v>
      </c>
      <c r="V8" s="474"/>
      <c r="W8" s="474"/>
      <c r="Y8" s="366"/>
      <c r="Z8" s="447"/>
      <c r="AA8" s="9">
        <v>3</v>
      </c>
      <c r="AB8" s="10">
        <v>58264.928999999996</v>
      </c>
      <c r="AC8" s="72">
        <f t="shared" si="6"/>
        <v>42.841859558823522</v>
      </c>
      <c r="AD8" s="341"/>
      <c r="AE8" s="420"/>
      <c r="AG8" s="366"/>
      <c r="AH8" s="9">
        <v>3</v>
      </c>
      <c r="AI8" s="72">
        <v>11.67561849</v>
      </c>
      <c r="AJ8" s="145">
        <v>1.7251519099999999</v>
      </c>
      <c r="AK8" s="420"/>
      <c r="AL8" s="474"/>
      <c r="AM8" s="308"/>
      <c r="AN8" s="366"/>
      <c r="AO8" s="131">
        <v>3</v>
      </c>
      <c r="AP8" s="200">
        <v>4.6748046900000002</v>
      </c>
      <c r="AQ8" s="200">
        <v>4.0946180600000002</v>
      </c>
      <c r="AR8" s="391"/>
      <c r="AS8" s="474"/>
      <c r="AT8" s="116"/>
      <c r="AU8" s="388"/>
      <c r="AV8" s="9">
        <v>3</v>
      </c>
      <c r="AW8" s="218">
        <v>3</v>
      </c>
      <c r="AX8" s="218">
        <v>1.706</v>
      </c>
      <c r="AY8" s="128">
        <v>2.3559999999999999</v>
      </c>
      <c r="AZ8" s="360"/>
      <c r="BA8" s="353"/>
      <c r="BB8" s="391"/>
      <c r="BC8" s="307"/>
      <c r="BD8" s="366"/>
      <c r="BE8" s="131">
        <v>3</v>
      </c>
      <c r="BF8" s="233">
        <v>2.0368351871306634</v>
      </c>
      <c r="BG8" s="218">
        <v>0.36115300065659883</v>
      </c>
      <c r="BH8" s="108">
        <v>16.258715889691398</v>
      </c>
      <c r="BI8" s="164">
        <f t="shared" si="0"/>
        <v>18.656704077478661</v>
      </c>
      <c r="BJ8" s="360"/>
      <c r="BK8" s="353"/>
      <c r="BL8" s="341"/>
      <c r="BM8" s="341"/>
      <c r="BN8" s="258">
        <f t="shared" si="1"/>
        <v>10.917443824332391</v>
      </c>
      <c r="BO8" s="234">
        <f t="shared" si="2"/>
        <v>1.9357813639364236</v>
      </c>
      <c r="BP8" s="257">
        <f t="shared" si="3"/>
        <v>87.146774811731177</v>
      </c>
      <c r="BQ8" s="323"/>
      <c r="BR8" s="353"/>
      <c r="BS8" s="341"/>
    </row>
    <row r="9" spans="1:71" x14ac:dyDescent="0.3">
      <c r="A9" s="366"/>
      <c r="B9" s="471"/>
      <c r="C9" s="9">
        <v>4</v>
      </c>
      <c r="D9" s="10">
        <v>105.833</v>
      </c>
      <c r="E9" s="10">
        <v>151.35</v>
      </c>
      <c r="F9" s="10">
        <v>134.001</v>
      </c>
      <c r="G9" s="10">
        <v>142.67500000000001</v>
      </c>
      <c r="H9" s="10">
        <v>117.053</v>
      </c>
      <c r="I9" s="11">
        <f t="shared" si="7"/>
        <v>130.18239999999997</v>
      </c>
      <c r="J9" s="499"/>
      <c r="K9" s="502"/>
      <c r="M9" s="366"/>
      <c r="N9" s="471"/>
      <c r="O9" s="131">
        <v>4</v>
      </c>
      <c r="P9" s="144">
        <v>9.8780000000000001</v>
      </c>
      <c r="Q9" s="128">
        <v>8.2070000000000007</v>
      </c>
      <c r="R9" s="128">
        <v>8.3019999999999996</v>
      </c>
      <c r="S9" s="128">
        <v>8.67</v>
      </c>
      <c r="T9" s="145">
        <v>6.3049999999999997</v>
      </c>
      <c r="U9" s="128">
        <f t="shared" si="5"/>
        <v>8.2724000000000011</v>
      </c>
      <c r="V9" s="474"/>
      <c r="W9" s="474"/>
      <c r="Y9" s="366"/>
      <c r="Z9" s="447"/>
      <c r="AA9" s="9">
        <v>4</v>
      </c>
      <c r="AB9" s="10">
        <v>55288.887999999999</v>
      </c>
      <c r="AC9" s="72">
        <f t="shared" si="6"/>
        <v>40.65359411764706</v>
      </c>
      <c r="AD9" s="341"/>
      <c r="AE9" s="420"/>
      <c r="AG9" s="366"/>
      <c r="AH9" s="9">
        <v>4</v>
      </c>
      <c r="AI9" s="74">
        <v>8.910644529999999</v>
      </c>
      <c r="AJ9" s="145">
        <v>1.8024631100000001</v>
      </c>
      <c r="AK9" s="420"/>
      <c r="AL9" s="474"/>
      <c r="AM9" s="308"/>
      <c r="AN9" s="366"/>
      <c r="AO9" s="131">
        <v>4</v>
      </c>
      <c r="AP9" s="200">
        <v>4.8465711799999998</v>
      </c>
      <c r="AQ9" s="200">
        <v>4.8154296900000002</v>
      </c>
      <c r="AR9" s="391"/>
      <c r="AS9" s="474"/>
      <c r="AU9" s="388"/>
      <c r="AV9" s="9">
        <v>4</v>
      </c>
      <c r="AW9" s="218">
        <v>3.0880000000000001</v>
      </c>
      <c r="AX9" s="218">
        <v>1.8379999999999999</v>
      </c>
      <c r="AY9" s="128">
        <v>2.6739999999999999</v>
      </c>
      <c r="AZ9" s="360"/>
      <c r="BA9" s="353"/>
      <c r="BB9" s="391"/>
      <c r="BC9" s="307"/>
      <c r="BD9" s="366"/>
      <c r="BE9" s="131">
        <v>4</v>
      </c>
      <c r="BF9" s="233">
        <v>2.5257554322916667</v>
      </c>
      <c r="BG9" s="218">
        <v>0.28164882812500003</v>
      </c>
      <c r="BH9" s="108">
        <v>23.548457291666665</v>
      </c>
      <c r="BI9" s="164">
        <f t="shared" si="0"/>
        <v>26.355861552083333</v>
      </c>
      <c r="BJ9" s="360"/>
      <c r="BK9" s="353"/>
      <c r="BL9" s="341"/>
      <c r="BM9" s="341"/>
      <c r="BN9" s="233">
        <f t="shared" si="1"/>
        <v>9.5832778120357638</v>
      </c>
      <c r="BO9" s="234">
        <f t="shared" si="2"/>
        <v>1.0686382896966491</v>
      </c>
      <c r="BP9" s="257">
        <f t="shared" si="3"/>
        <v>89.348083898267575</v>
      </c>
      <c r="BQ9" s="323"/>
      <c r="BR9" s="353"/>
      <c r="BS9" s="341"/>
    </row>
    <row r="10" spans="1:71" ht="15" thickBot="1" x14ac:dyDescent="0.35">
      <c r="A10" s="366"/>
      <c r="B10" s="471"/>
      <c r="C10" s="9">
        <v>5</v>
      </c>
      <c r="D10" s="10">
        <v>102.90900000000001</v>
      </c>
      <c r="E10" s="10">
        <v>131.69</v>
      </c>
      <c r="F10" s="10">
        <v>132.50299999999999</v>
      </c>
      <c r="G10" s="10">
        <v>110.003</v>
      </c>
      <c r="H10" s="10">
        <v>123.333</v>
      </c>
      <c r="I10" s="11">
        <f t="shared" si="7"/>
        <v>120.08759999999999</v>
      </c>
      <c r="J10" s="499"/>
      <c r="K10" s="502"/>
      <c r="M10" s="366"/>
      <c r="N10" s="471"/>
      <c r="O10" s="131">
        <v>5</v>
      </c>
      <c r="P10" s="144">
        <v>9.2230000000000008</v>
      </c>
      <c r="Q10" s="128">
        <v>10.146000000000001</v>
      </c>
      <c r="R10" s="128">
        <v>8.9949999999999992</v>
      </c>
      <c r="S10" s="128">
        <v>12.148</v>
      </c>
      <c r="T10" s="145">
        <v>11.667</v>
      </c>
      <c r="U10" s="128">
        <f t="shared" si="5"/>
        <v>10.4358</v>
      </c>
      <c r="V10" s="474"/>
      <c r="W10" s="474"/>
      <c r="Y10" s="366"/>
      <c r="Z10" s="447"/>
      <c r="AA10" s="9">
        <v>5</v>
      </c>
      <c r="AB10" s="10">
        <v>55533.506000000001</v>
      </c>
      <c r="AC10" s="72">
        <f t="shared" si="6"/>
        <v>40.83346029411765</v>
      </c>
      <c r="AD10" s="341"/>
      <c r="AE10" s="420"/>
      <c r="AG10" s="366"/>
      <c r="AH10" s="9">
        <v>5</v>
      </c>
      <c r="AI10" s="72">
        <v>11.75499132</v>
      </c>
      <c r="AJ10" s="145">
        <v>2.0844184000000001</v>
      </c>
      <c r="AK10" s="420"/>
      <c r="AL10" s="474"/>
      <c r="AM10" s="308"/>
      <c r="AN10" s="367"/>
      <c r="AO10" s="132">
        <v>5</v>
      </c>
      <c r="AP10" s="200">
        <v>3.9740125900000001</v>
      </c>
      <c r="AQ10" s="200">
        <v>3.5921224</v>
      </c>
      <c r="AR10" s="392"/>
      <c r="AS10" s="475"/>
      <c r="AU10" s="388"/>
      <c r="AV10" s="9">
        <v>5</v>
      </c>
      <c r="AW10" s="218">
        <v>3.0420000000000003</v>
      </c>
      <c r="AX10" s="218">
        <v>1.6539999999999999</v>
      </c>
      <c r="AY10" s="128">
        <v>2.484</v>
      </c>
      <c r="AZ10" s="360"/>
      <c r="BA10" s="353"/>
      <c r="BB10" s="391"/>
      <c r="BD10" s="366"/>
      <c r="BE10" s="131">
        <v>5</v>
      </c>
      <c r="BF10" s="233">
        <v>2.0940662635056353</v>
      </c>
      <c r="BG10" s="218">
        <v>0.25220322580645166</v>
      </c>
      <c r="BH10" s="108">
        <v>22.312492654488924</v>
      </c>
      <c r="BI10" s="164">
        <f t="shared" si="0"/>
        <v>24.65876214380101</v>
      </c>
      <c r="BJ10" s="360"/>
      <c r="BK10" s="353"/>
      <c r="BL10" s="341"/>
      <c r="BM10" s="341"/>
      <c r="BN10" s="233">
        <f t="shared" si="1"/>
        <v>8.4921791746633346</v>
      </c>
      <c r="BO10" s="234">
        <f t="shared" si="2"/>
        <v>1.0227732614301293</v>
      </c>
      <c r="BP10" s="257">
        <f t="shared" si="3"/>
        <v>90.485047563906548</v>
      </c>
      <c r="BQ10" s="323"/>
      <c r="BR10" s="353"/>
      <c r="BS10" s="341"/>
    </row>
    <row r="11" spans="1:71" ht="15" thickBot="1" x14ac:dyDescent="0.35">
      <c r="A11" s="366"/>
      <c r="B11" s="471"/>
      <c r="C11" s="9">
        <v>6</v>
      </c>
      <c r="D11" s="10">
        <v>138.45599999999999</v>
      </c>
      <c r="E11" s="10">
        <v>125.22499999999999</v>
      </c>
      <c r="F11" s="10">
        <v>133.84299999999999</v>
      </c>
      <c r="G11" s="10">
        <v>160.31700000000001</v>
      </c>
      <c r="H11" s="10">
        <v>143.80699999999999</v>
      </c>
      <c r="I11" s="11">
        <f t="shared" si="7"/>
        <v>140.3296</v>
      </c>
      <c r="J11" s="499"/>
      <c r="K11" s="502"/>
      <c r="M11" s="366"/>
      <c r="N11" s="471"/>
      <c r="O11" s="131">
        <v>6</v>
      </c>
      <c r="P11" s="144">
        <v>7.9169999999999998</v>
      </c>
      <c r="Q11" s="128">
        <v>6.68</v>
      </c>
      <c r="R11" s="128">
        <v>9.5830000000000002</v>
      </c>
      <c r="S11" s="128">
        <v>7.9169999999999998</v>
      </c>
      <c r="T11" s="145">
        <v>7.5</v>
      </c>
      <c r="U11" s="128">
        <f t="shared" si="5"/>
        <v>7.9194000000000004</v>
      </c>
      <c r="V11" s="474"/>
      <c r="W11" s="474"/>
      <c r="Y11" s="366"/>
      <c r="Z11" s="447"/>
      <c r="AA11" s="9">
        <v>6</v>
      </c>
      <c r="AB11" s="10">
        <v>52160.069000000003</v>
      </c>
      <c r="AC11" s="72">
        <f t="shared" si="6"/>
        <v>38.352991911764711</v>
      </c>
      <c r="AD11" s="341"/>
      <c r="AE11" s="420"/>
      <c r="AG11" s="367"/>
      <c r="AH11" s="12">
        <v>6</v>
      </c>
      <c r="AI11" s="103">
        <v>12.239637589999999</v>
      </c>
      <c r="AJ11" s="187">
        <v>2.3782552099999998</v>
      </c>
      <c r="AK11" s="421"/>
      <c r="AL11" s="475"/>
      <c r="AM11" s="308"/>
      <c r="AN11" s="368" t="s">
        <v>29</v>
      </c>
      <c r="AO11" s="62">
        <v>1</v>
      </c>
      <c r="AP11" s="201">
        <v>4.0651041699999997</v>
      </c>
      <c r="AQ11" s="201">
        <v>3.4335395000000002</v>
      </c>
      <c r="AR11" s="533">
        <f>AVERAGE(AP11:AP14)</f>
        <v>3.7804497625</v>
      </c>
      <c r="AS11" s="467">
        <f>AVERAGE(AQ11:AQ14)</f>
        <v>3.6860758474999997</v>
      </c>
      <c r="AU11" s="388"/>
      <c r="AV11" s="9">
        <v>6</v>
      </c>
      <c r="AW11" s="218">
        <v>3.18</v>
      </c>
      <c r="AX11" s="218">
        <v>1.47</v>
      </c>
      <c r="AY11" s="128">
        <v>2.38</v>
      </c>
      <c r="AZ11" s="360"/>
      <c r="BA11" s="353"/>
      <c r="BB11" s="391"/>
      <c r="BD11" s="367"/>
      <c r="BE11" s="132">
        <v>6</v>
      </c>
      <c r="BF11" s="235">
        <v>2.3766316804308798</v>
      </c>
      <c r="BG11" s="219">
        <v>0.27738689407540401</v>
      </c>
      <c r="BH11" s="109">
        <v>18.051424820466789</v>
      </c>
      <c r="BI11" s="165">
        <f t="shared" si="0"/>
        <v>20.705443394973074</v>
      </c>
      <c r="BJ11" s="361"/>
      <c r="BK11" s="354"/>
      <c r="BL11" s="342"/>
      <c r="BM11" s="342"/>
      <c r="BN11" s="259">
        <f t="shared" si="1"/>
        <v>11.478294065452785</v>
      </c>
      <c r="BO11" s="236">
        <f t="shared" si="2"/>
        <v>1.3396810142339131</v>
      </c>
      <c r="BP11" s="260">
        <f t="shared" si="3"/>
        <v>87.182024920313296</v>
      </c>
      <c r="BQ11" s="324"/>
      <c r="BR11" s="354"/>
      <c r="BS11" s="342"/>
    </row>
    <row r="12" spans="1:71" x14ac:dyDescent="0.3">
      <c r="A12" s="366"/>
      <c r="B12" s="471"/>
      <c r="C12" s="9">
        <v>7</v>
      </c>
      <c r="D12" s="10">
        <v>119.62</v>
      </c>
      <c r="E12" s="10">
        <v>117.851</v>
      </c>
      <c r="F12" s="10">
        <v>122.489</v>
      </c>
      <c r="G12" s="10">
        <v>102.07899999999999</v>
      </c>
      <c r="H12" s="70">
        <v>95.837000000000003</v>
      </c>
      <c r="I12" s="11">
        <f t="shared" si="7"/>
        <v>111.57520000000002</v>
      </c>
      <c r="J12" s="499"/>
      <c r="K12" s="502"/>
      <c r="M12" s="366"/>
      <c r="N12" s="471"/>
      <c r="O12" s="131">
        <v>7</v>
      </c>
      <c r="P12" s="144">
        <v>8.0150000000000006</v>
      </c>
      <c r="Q12" s="128">
        <v>11</v>
      </c>
      <c r="R12" s="128">
        <v>11.372999999999999</v>
      </c>
      <c r="S12" s="128">
        <v>9.6649999999999991</v>
      </c>
      <c r="T12" s="145">
        <v>10.833</v>
      </c>
      <c r="U12" s="128">
        <f t="shared" si="5"/>
        <v>10.177199999999999</v>
      </c>
      <c r="V12" s="474"/>
      <c r="W12" s="474"/>
      <c r="Y12" s="366"/>
      <c r="Z12" s="447"/>
      <c r="AA12" s="9">
        <v>7</v>
      </c>
      <c r="AB12" s="10">
        <v>47125.173999999999</v>
      </c>
      <c r="AC12" s="72">
        <f t="shared" si="6"/>
        <v>34.650863235294118</v>
      </c>
      <c r="AD12" s="341"/>
      <c r="AE12" s="420"/>
      <c r="AG12" s="368" t="s">
        <v>29</v>
      </c>
      <c r="AH12" s="25">
        <v>1</v>
      </c>
      <c r="AI12" s="91">
        <v>9.5821940100000003</v>
      </c>
      <c r="AJ12" s="118">
        <v>1.6509331599999999</v>
      </c>
      <c r="AK12" s="467">
        <f>AVERAGE(AI12:AI16)</f>
        <v>9.3342122400000012</v>
      </c>
      <c r="AL12" s="467">
        <f>AVERAGE(AJ12:AJ16)</f>
        <v>1.9212999139999998</v>
      </c>
      <c r="AM12" s="308"/>
      <c r="AN12" s="369"/>
      <c r="AO12" s="63">
        <v>2</v>
      </c>
      <c r="AP12" s="202">
        <v>3.4801974800000002</v>
      </c>
      <c r="AQ12" s="202">
        <v>3.6376953100000002</v>
      </c>
      <c r="AR12" s="534"/>
      <c r="AS12" s="468"/>
      <c r="AU12" s="388"/>
      <c r="AV12" s="9">
        <v>7</v>
      </c>
      <c r="AW12" s="218">
        <v>3.1320000000000001</v>
      </c>
      <c r="AX12" s="218">
        <v>1.6120000000000001</v>
      </c>
      <c r="AY12" s="128">
        <v>2.6</v>
      </c>
      <c r="AZ12" s="360"/>
      <c r="BA12" s="353"/>
      <c r="BB12" s="391"/>
      <c r="BD12" s="368" t="s">
        <v>29</v>
      </c>
      <c r="BE12" s="62">
        <v>1</v>
      </c>
      <c r="BF12" s="309">
        <v>2.7902258160315374</v>
      </c>
      <c r="BG12" s="214">
        <v>0.35837340341655727</v>
      </c>
      <c r="BH12" s="110">
        <v>10.287264126149804</v>
      </c>
      <c r="BI12" s="166">
        <f t="shared" si="0"/>
        <v>13.435863345597898</v>
      </c>
      <c r="BJ12" s="358">
        <f>AVERAGE(BF12:BF17)</f>
        <v>2.1595872240897567</v>
      </c>
      <c r="BK12" s="350">
        <f>AVERAGE(BG12:BG17)</f>
        <v>0.23119658082669214</v>
      </c>
      <c r="BL12" s="338">
        <f>AVERAGE(BH12:BH17)</f>
        <v>20.053875993808514</v>
      </c>
      <c r="BM12" s="337">
        <f>AVERAGE(BI12:BI17)</f>
        <v>22.44465979872496</v>
      </c>
      <c r="BN12" s="261">
        <f t="shared" si="1"/>
        <v>20.767000558588755</v>
      </c>
      <c r="BO12" s="226">
        <f t="shared" si="2"/>
        <v>2.6672897319543969</v>
      </c>
      <c r="BP12" s="262">
        <f t="shared" si="3"/>
        <v>76.56570970945684</v>
      </c>
      <c r="BQ12" s="319">
        <f t="shared" ref="BQ12:BS12" si="8">AVERAGE(BN12:BN17)</f>
        <v>10.710156961362896</v>
      </c>
      <c r="BR12" s="349">
        <f t="shared" si="8"/>
        <v>1.1903815497708232</v>
      </c>
      <c r="BS12" s="337">
        <f t="shared" si="8"/>
        <v>88.099461488866282</v>
      </c>
    </row>
    <row r="13" spans="1:71" x14ac:dyDescent="0.3">
      <c r="A13" s="366"/>
      <c r="B13" s="471"/>
      <c r="C13" s="9">
        <v>8</v>
      </c>
      <c r="D13" s="10">
        <v>136.239</v>
      </c>
      <c r="E13" s="10">
        <v>149.267</v>
      </c>
      <c r="F13" s="10">
        <v>145.22</v>
      </c>
      <c r="G13" s="10">
        <v>146.37299999999999</v>
      </c>
      <c r="H13" s="10">
        <v>154.29</v>
      </c>
      <c r="I13" s="11">
        <f t="shared" si="7"/>
        <v>146.27779999999998</v>
      </c>
      <c r="J13" s="499"/>
      <c r="K13" s="502"/>
      <c r="M13" s="366"/>
      <c r="N13" s="471"/>
      <c r="O13" s="131">
        <v>8</v>
      </c>
      <c r="P13" s="144">
        <v>11.25</v>
      </c>
      <c r="Q13" s="128">
        <v>8.7899999999999991</v>
      </c>
      <c r="R13" s="128">
        <v>8.7899999999999991</v>
      </c>
      <c r="S13" s="128">
        <v>7.1929999999999996</v>
      </c>
      <c r="T13" s="145">
        <v>9.1669999999999998</v>
      </c>
      <c r="U13" s="128">
        <f t="shared" si="5"/>
        <v>9.0380000000000003</v>
      </c>
      <c r="V13" s="474"/>
      <c r="W13" s="474"/>
      <c r="Y13" s="366"/>
      <c r="Z13" s="447"/>
      <c r="AA13" s="9">
        <v>8</v>
      </c>
      <c r="AB13" s="10">
        <v>44034.374000000003</v>
      </c>
      <c r="AC13" s="72">
        <f t="shared" si="6"/>
        <v>32.378216176470588</v>
      </c>
      <c r="AD13" s="341"/>
      <c r="AE13" s="420"/>
      <c r="AG13" s="369"/>
      <c r="AH13" s="28">
        <v>2</v>
      </c>
      <c r="AI13" s="90">
        <v>10.357747400000001</v>
      </c>
      <c r="AJ13" s="118">
        <v>1.5328776000000002</v>
      </c>
      <c r="AK13" s="468"/>
      <c r="AL13" s="468"/>
      <c r="AM13" s="308"/>
      <c r="AN13" s="369"/>
      <c r="AO13" s="63">
        <v>3</v>
      </c>
      <c r="AP13" s="202">
        <v>3.0808919300000004</v>
      </c>
      <c r="AQ13" s="202">
        <v>2.5162217899999999</v>
      </c>
      <c r="AR13" s="534"/>
      <c r="AS13" s="468"/>
      <c r="AU13" s="388"/>
      <c r="AV13" s="9">
        <v>8</v>
      </c>
      <c r="AW13" s="218">
        <v>3.1420000000000003</v>
      </c>
      <c r="AX13" s="218">
        <v>1.41</v>
      </c>
      <c r="AY13" s="128">
        <v>2.41</v>
      </c>
      <c r="AZ13" s="360"/>
      <c r="BA13" s="353"/>
      <c r="BB13" s="391"/>
      <c r="BD13" s="369"/>
      <c r="BE13" s="63">
        <v>2</v>
      </c>
      <c r="BF13" s="227">
        <v>1.8611131588379042</v>
      </c>
      <c r="BG13" s="215">
        <v>0.19129528102090693</v>
      </c>
      <c r="BH13" s="111">
        <v>18.671158403475431</v>
      </c>
      <c r="BI13" s="167">
        <f t="shared" si="0"/>
        <v>20.723566843334243</v>
      </c>
      <c r="BJ13" s="358"/>
      <c r="BK13" s="350"/>
      <c r="BL13" s="338"/>
      <c r="BM13" s="338"/>
      <c r="BN13" s="227">
        <f t="shared" si="1"/>
        <v>8.9806603897269408</v>
      </c>
      <c r="BO13" s="228">
        <f t="shared" si="2"/>
        <v>0.92308086955811497</v>
      </c>
      <c r="BP13" s="263">
        <f t="shared" si="3"/>
        <v>90.096258740714944</v>
      </c>
      <c r="BQ13" s="320"/>
      <c r="BR13" s="350"/>
      <c r="BS13" s="338"/>
    </row>
    <row r="14" spans="1:71" ht="15" thickBot="1" x14ac:dyDescent="0.35">
      <c r="A14" s="366"/>
      <c r="B14" s="471"/>
      <c r="C14" s="9">
        <v>9</v>
      </c>
      <c r="D14" s="10">
        <v>209.874</v>
      </c>
      <c r="E14" s="10">
        <v>146.839</v>
      </c>
      <c r="F14" s="10">
        <v>157.244</v>
      </c>
      <c r="G14" s="10">
        <v>105.843</v>
      </c>
      <c r="H14" s="10">
        <v>123.85599999999999</v>
      </c>
      <c r="I14" s="11">
        <f>AVERAGE(D14:H14)</f>
        <v>148.7312</v>
      </c>
      <c r="J14" s="499"/>
      <c r="K14" s="502"/>
      <c r="M14" s="366"/>
      <c r="N14" s="471"/>
      <c r="O14" s="131">
        <v>9</v>
      </c>
      <c r="P14" s="144">
        <v>11.859</v>
      </c>
      <c r="Q14" s="128">
        <v>9.9039999999999999</v>
      </c>
      <c r="R14" s="128">
        <v>9.3170000000000002</v>
      </c>
      <c r="S14" s="128">
        <v>9.3629999999999995</v>
      </c>
      <c r="T14" s="145">
        <v>8.76</v>
      </c>
      <c r="U14" s="128">
        <f t="shared" si="5"/>
        <v>9.8405999999999985</v>
      </c>
      <c r="V14" s="474"/>
      <c r="W14" s="474"/>
      <c r="Y14" s="366"/>
      <c r="Z14" s="447"/>
      <c r="AA14" s="9">
        <v>9</v>
      </c>
      <c r="AB14" s="10">
        <v>45076.214</v>
      </c>
      <c r="AC14" s="72">
        <f t="shared" si="6"/>
        <v>33.144275</v>
      </c>
      <c r="AD14" s="341"/>
      <c r="AE14" s="420"/>
      <c r="AG14" s="369"/>
      <c r="AH14" s="28">
        <v>3</v>
      </c>
      <c r="AI14" s="91">
        <v>9.4917534700000008</v>
      </c>
      <c r="AJ14" s="118">
        <v>1.7898220499999999</v>
      </c>
      <c r="AK14" s="468"/>
      <c r="AL14" s="468"/>
      <c r="AM14" s="307"/>
      <c r="AN14" s="370"/>
      <c r="AO14" s="64">
        <v>4</v>
      </c>
      <c r="AP14" s="203">
        <v>4.4956054700000001</v>
      </c>
      <c r="AQ14" s="203">
        <v>5.1568467900000003</v>
      </c>
      <c r="AR14" s="535"/>
      <c r="AS14" s="469"/>
      <c r="AU14" s="388"/>
      <c r="AV14" s="9">
        <v>9</v>
      </c>
      <c r="AW14" s="218">
        <v>3.016</v>
      </c>
      <c r="AX14" s="218">
        <v>1.6519999999999999</v>
      </c>
      <c r="AY14" s="128">
        <v>2.5539999999999998</v>
      </c>
      <c r="AZ14" s="360"/>
      <c r="BA14" s="353"/>
      <c r="BB14" s="391"/>
      <c r="BD14" s="369"/>
      <c r="BE14" s="63">
        <v>3</v>
      </c>
      <c r="BF14" s="227">
        <v>2.2048198667724028</v>
      </c>
      <c r="BG14" s="215">
        <v>0.23279821570182399</v>
      </c>
      <c r="BH14" s="111">
        <v>31.456427319587632</v>
      </c>
      <c r="BI14" s="167">
        <f t="shared" si="0"/>
        <v>33.894045402061856</v>
      </c>
      <c r="BJ14" s="358"/>
      <c r="BK14" s="350"/>
      <c r="BL14" s="338"/>
      <c r="BM14" s="338"/>
      <c r="BN14" s="227">
        <f t="shared" si="1"/>
        <v>6.5050360339644744</v>
      </c>
      <c r="BO14" s="228">
        <f t="shared" si="2"/>
        <v>0.68684104520513301</v>
      </c>
      <c r="BP14" s="263">
        <f t="shared" si="3"/>
        <v>92.808122920830399</v>
      </c>
      <c r="BQ14" s="320"/>
      <c r="BR14" s="350"/>
      <c r="BS14" s="338"/>
    </row>
    <row r="15" spans="1:71" ht="15" thickBot="1" x14ac:dyDescent="0.35">
      <c r="A15" s="366"/>
      <c r="B15" s="472"/>
      <c r="C15" s="12">
        <v>10</v>
      </c>
      <c r="D15" s="13">
        <v>111.48</v>
      </c>
      <c r="E15" s="13">
        <v>118.913</v>
      </c>
      <c r="F15" s="13">
        <v>122.071</v>
      </c>
      <c r="G15" s="13">
        <v>108.455</v>
      </c>
      <c r="H15" s="102">
        <v>92.424999999999997</v>
      </c>
      <c r="I15" s="14">
        <f t="shared" si="7"/>
        <v>110.66879999999999</v>
      </c>
      <c r="J15" s="500"/>
      <c r="K15" s="502"/>
      <c r="M15" s="366"/>
      <c r="N15" s="472"/>
      <c r="O15" s="132">
        <v>10</v>
      </c>
      <c r="P15" s="194">
        <v>12.486000000000001</v>
      </c>
      <c r="Q15" s="129">
        <v>11.38</v>
      </c>
      <c r="R15" s="129">
        <v>11.577</v>
      </c>
      <c r="S15" s="129">
        <v>11.932</v>
      </c>
      <c r="T15" s="187">
        <v>12.863</v>
      </c>
      <c r="U15" s="129">
        <f t="shared" si="5"/>
        <v>12.047599999999999</v>
      </c>
      <c r="V15" s="475"/>
      <c r="W15" s="474"/>
      <c r="Y15" s="366"/>
      <c r="Z15" s="448"/>
      <c r="AA15" s="12">
        <v>10</v>
      </c>
      <c r="AB15" s="13">
        <v>48535.936999999998</v>
      </c>
      <c r="AC15" s="103">
        <f t="shared" si="6"/>
        <v>35.688188970588236</v>
      </c>
      <c r="AD15" s="342"/>
      <c r="AE15" s="420"/>
      <c r="AG15" s="369"/>
      <c r="AH15" s="28">
        <v>4</v>
      </c>
      <c r="AI15" s="90">
        <v>11.46690538</v>
      </c>
      <c r="AJ15" s="118">
        <v>3.0863715299999996</v>
      </c>
      <c r="AK15" s="468"/>
      <c r="AL15" s="468"/>
      <c r="AM15" s="307"/>
      <c r="AN15" s="371" t="s">
        <v>31</v>
      </c>
      <c r="AO15" s="133">
        <v>1</v>
      </c>
      <c r="AP15" s="204">
        <v>4.5690646699999995</v>
      </c>
      <c r="AQ15" s="204">
        <v>3.3269856800000004</v>
      </c>
      <c r="AR15" s="530">
        <f>AVERAGE(AP15:AP21)</f>
        <v>4.0796440985714284</v>
      </c>
      <c r="AS15" s="458">
        <f>AVERAGE(AQ15:AQ21)</f>
        <v>3.664155504285715</v>
      </c>
      <c r="AU15" s="388"/>
      <c r="AV15" s="9">
        <v>10</v>
      </c>
      <c r="AW15" s="218">
        <v>3</v>
      </c>
      <c r="AX15" s="218">
        <v>1.6359999999999999</v>
      </c>
      <c r="AY15" s="128">
        <v>2.5300000000000002</v>
      </c>
      <c r="AZ15" s="360"/>
      <c r="BA15" s="353"/>
      <c r="BB15" s="391"/>
      <c r="BD15" s="369"/>
      <c r="BE15" s="63">
        <v>4</v>
      </c>
      <c r="BF15" s="227">
        <v>2.1034036576651438</v>
      </c>
      <c r="BG15" s="215">
        <v>0.25162344827586208</v>
      </c>
      <c r="BH15" s="111">
        <v>17.1021578313253</v>
      </c>
      <c r="BI15" s="167">
        <f t="shared" si="0"/>
        <v>19.457184937266305</v>
      </c>
      <c r="BJ15" s="358"/>
      <c r="BK15" s="350"/>
      <c r="BL15" s="338"/>
      <c r="BM15" s="338"/>
      <c r="BN15" s="264">
        <f t="shared" si="1"/>
        <v>10.81042126313195</v>
      </c>
      <c r="BO15" s="228">
        <f t="shared" si="2"/>
        <v>1.2932161003102161</v>
      </c>
      <c r="BP15" s="263">
        <f t="shared" si="3"/>
        <v>87.896362636557839</v>
      </c>
      <c r="BQ15" s="320"/>
      <c r="BR15" s="350"/>
      <c r="BS15" s="338"/>
    </row>
    <row r="16" spans="1:71" ht="15" thickBot="1" x14ac:dyDescent="0.35">
      <c r="A16" s="366"/>
      <c r="B16" s="470">
        <v>2</v>
      </c>
      <c r="C16" s="6">
        <v>1</v>
      </c>
      <c r="D16" s="7">
        <v>139.08699999999999</v>
      </c>
      <c r="E16" s="7">
        <v>166.83500000000001</v>
      </c>
      <c r="F16" s="7">
        <v>149.17599999999999</v>
      </c>
      <c r="G16" s="7">
        <v>186.73500000000001</v>
      </c>
      <c r="H16" s="7">
        <v>165.35499999999999</v>
      </c>
      <c r="I16" s="8">
        <f>AVERAGE(D16:H16)</f>
        <v>161.43760000000003</v>
      </c>
      <c r="J16" s="498">
        <f>AVERAGE(I16:I25)</f>
        <v>142.69774000000001</v>
      </c>
      <c r="K16" s="502"/>
      <c r="M16" s="366"/>
      <c r="N16" s="470">
        <v>2</v>
      </c>
      <c r="O16" s="130">
        <v>1</v>
      </c>
      <c r="P16" s="142">
        <v>8.09</v>
      </c>
      <c r="Q16" s="127">
        <v>8.58</v>
      </c>
      <c r="R16" s="127">
        <v>8.218</v>
      </c>
      <c r="S16" s="127">
        <v>7.8620000000000001</v>
      </c>
      <c r="T16" s="143">
        <v>9.1479999999999997</v>
      </c>
      <c r="U16" s="127">
        <f>AVERAGE(P16:T16)</f>
        <v>8.3795999999999999</v>
      </c>
      <c r="V16" s="473">
        <f>AVERAGE(U16:U25)</f>
        <v>8.7830399999999997</v>
      </c>
      <c r="W16" s="474"/>
      <c r="Y16" s="366"/>
      <c r="Z16" s="446">
        <v>2</v>
      </c>
      <c r="AA16" s="6">
        <v>1</v>
      </c>
      <c r="AB16" s="7">
        <v>43634.724000000002</v>
      </c>
      <c r="AC16" s="71">
        <f>AB16*100/$AC$2</f>
        <v>32.084355882352945</v>
      </c>
      <c r="AD16" s="340">
        <f>AVERAGE(AC16:AC25)</f>
        <v>31.126391764705886</v>
      </c>
      <c r="AE16" s="420"/>
      <c r="AG16" s="370"/>
      <c r="AH16" s="31">
        <v>5</v>
      </c>
      <c r="AI16" s="91">
        <v>5.7724609400000002</v>
      </c>
      <c r="AJ16" s="118">
        <v>1.5464952299999999</v>
      </c>
      <c r="AK16" s="469"/>
      <c r="AL16" s="469"/>
      <c r="AM16" s="307"/>
      <c r="AN16" s="372"/>
      <c r="AO16" s="134">
        <v>2</v>
      </c>
      <c r="AP16" s="204">
        <v>3.9069552999999999</v>
      </c>
      <c r="AQ16" s="204">
        <v>3.8656684000000001</v>
      </c>
      <c r="AR16" s="531"/>
      <c r="AS16" s="459"/>
      <c r="AU16" s="389"/>
      <c r="AV16" s="12">
        <v>11</v>
      </c>
      <c r="AW16" s="219">
        <v>3.0420000000000003</v>
      </c>
      <c r="AX16" s="219">
        <v>1.698</v>
      </c>
      <c r="AY16" s="129">
        <v>2.5499999999999998</v>
      </c>
      <c r="AZ16" s="361"/>
      <c r="BA16" s="354"/>
      <c r="BB16" s="392"/>
      <c r="BD16" s="369"/>
      <c r="BE16" s="63">
        <v>5</v>
      </c>
      <c r="BF16" s="227">
        <v>1.9312765827315539</v>
      </c>
      <c r="BG16" s="215">
        <v>0.11060290737833596</v>
      </c>
      <c r="BH16" s="111">
        <v>23.967482448979585</v>
      </c>
      <c r="BI16" s="167">
        <f t="shared" si="0"/>
        <v>26.009361939089473</v>
      </c>
      <c r="BJ16" s="358"/>
      <c r="BK16" s="350"/>
      <c r="BL16" s="338"/>
      <c r="BM16" s="338"/>
      <c r="BN16" s="227">
        <f t="shared" si="1"/>
        <v>7.4253131901288132</v>
      </c>
      <c r="BO16" s="228">
        <f t="shared" si="2"/>
        <v>0.42524267852995973</v>
      </c>
      <c r="BP16" s="263">
        <f t="shared" si="3"/>
        <v>92.149444131341241</v>
      </c>
      <c r="BQ16" s="320"/>
      <c r="BR16" s="350"/>
      <c r="BS16" s="338"/>
    </row>
    <row r="17" spans="1:71" ht="15" thickBot="1" x14ac:dyDescent="0.35">
      <c r="A17" s="366"/>
      <c r="B17" s="471"/>
      <c r="C17" s="9">
        <v>2</v>
      </c>
      <c r="D17" s="10">
        <v>154.87700000000001</v>
      </c>
      <c r="E17" s="10">
        <v>166.02</v>
      </c>
      <c r="F17" s="10">
        <v>116.21899999999999</v>
      </c>
      <c r="G17" s="10">
        <v>161.86600000000001</v>
      </c>
      <c r="H17" s="10">
        <v>115.66500000000001</v>
      </c>
      <c r="I17" s="11">
        <f>AVERAGE(D17:H17)</f>
        <v>142.92940000000002</v>
      </c>
      <c r="J17" s="499"/>
      <c r="K17" s="502"/>
      <c r="M17" s="366"/>
      <c r="N17" s="471"/>
      <c r="O17" s="131">
        <v>2</v>
      </c>
      <c r="P17" s="144">
        <v>12.535</v>
      </c>
      <c r="Q17" s="128">
        <v>8.3439999999999994</v>
      </c>
      <c r="R17" s="128">
        <v>8.0150000000000006</v>
      </c>
      <c r="S17" s="128">
        <v>9.5009999999999994</v>
      </c>
      <c r="T17" s="145">
        <v>10.291</v>
      </c>
      <c r="U17" s="128">
        <f t="shared" ref="U17:U25" si="9">AVERAGE(P17:T17)</f>
        <v>9.7371999999999979</v>
      </c>
      <c r="V17" s="474"/>
      <c r="W17" s="474"/>
      <c r="Y17" s="366"/>
      <c r="Z17" s="447"/>
      <c r="AA17" s="9">
        <v>2</v>
      </c>
      <c r="AB17" s="10">
        <v>33994.964999999997</v>
      </c>
      <c r="AC17" s="72">
        <f t="shared" si="6"/>
        <v>24.996297794117645</v>
      </c>
      <c r="AD17" s="341"/>
      <c r="AE17" s="420"/>
      <c r="AF17" s="308"/>
      <c r="AG17" s="371" t="s">
        <v>31</v>
      </c>
      <c r="AH17" s="16">
        <v>1</v>
      </c>
      <c r="AI17" s="82">
        <v>7.2087131100000006</v>
      </c>
      <c r="AJ17" s="147">
        <v>1.3272569400000001</v>
      </c>
      <c r="AK17" s="425">
        <f>AVERAGE(AI17:AI27)</f>
        <v>10.411172270909093</v>
      </c>
      <c r="AL17" s="458">
        <f>AVERAGE(AJ17:AJ27)</f>
        <v>2.038248699090909</v>
      </c>
      <c r="AM17" s="307"/>
      <c r="AN17" s="372"/>
      <c r="AO17" s="134">
        <v>3</v>
      </c>
      <c r="AP17" s="204">
        <v>3.9637586800000002</v>
      </c>
      <c r="AQ17" s="204">
        <v>3.7811414900000004</v>
      </c>
      <c r="AR17" s="531"/>
      <c r="AS17" s="459"/>
      <c r="AU17" s="393" t="s">
        <v>29</v>
      </c>
      <c r="AV17" s="25">
        <v>1</v>
      </c>
      <c r="AW17" s="214">
        <v>3.0179999999999998</v>
      </c>
      <c r="AX17" s="214">
        <v>1.6160000000000001</v>
      </c>
      <c r="AY17" s="117">
        <v>2.34</v>
      </c>
      <c r="AZ17" s="402">
        <f>AVERAGE(AW17:AW25)</f>
        <v>2.9228888888888891</v>
      </c>
      <c r="BA17" s="399">
        <f>AVERAGE(AX17:AX25)</f>
        <v>1.5023333333333335</v>
      </c>
      <c r="BB17" s="396">
        <f>AVERAGE(AY17:AY25)</f>
        <v>2.3617777777777778</v>
      </c>
      <c r="BD17" s="370"/>
      <c r="BE17" s="64">
        <v>6</v>
      </c>
      <c r="BF17" s="229">
        <v>2.0666842624999999</v>
      </c>
      <c r="BG17" s="216">
        <v>0.24248622916666671</v>
      </c>
      <c r="BH17" s="112">
        <v>18.838765833333333</v>
      </c>
      <c r="BI17" s="168">
        <f t="shared" si="0"/>
        <v>21.147936325</v>
      </c>
      <c r="BJ17" s="358"/>
      <c r="BK17" s="350"/>
      <c r="BL17" s="338"/>
      <c r="BM17" s="339"/>
      <c r="BN17" s="229">
        <f t="shared" si="1"/>
        <v>9.7725103326364398</v>
      </c>
      <c r="BO17" s="230">
        <f t="shared" si="2"/>
        <v>1.1466188730671181</v>
      </c>
      <c r="BP17" s="265">
        <f t="shared" si="3"/>
        <v>89.080870794296445</v>
      </c>
      <c r="BQ17" s="321"/>
      <c r="BR17" s="351"/>
      <c r="BS17" s="339"/>
    </row>
    <row r="18" spans="1:71" x14ac:dyDescent="0.3">
      <c r="A18" s="366"/>
      <c r="B18" s="471"/>
      <c r="C18" s="9">
        <v>3</v>
      </c>
      <c r="D18" s="10">
        <v>106.474</v>
      </c>
      <c r="E18" s="10">
        <v>108.788</v>
      </c>
      <c r="F18" s="10">
        <v>136.346</v>
      </c>
      <c r="G18" s="10">
        <v>131.387</v>
      </c>
      <c r="H18" s="10">
        <v>120.003</v>
      </c>
      <c r="I18" s="11">
        <f t="shared" ref="I18:I23" si="10">AVERAGE(D18:H18)</f>
        <v>120.59960000000001</v>
      </c>
      <c r="J18" s="499"/>
      <c r="K18" s="502"/>
      <c r="M18" s="366"/>
      <c r="N18" s="471"/>
      <c r="O18" s="131">
        <v>3</v>
      </c>
      <c r="P18" s="144">
        <v>9.1379999999999999</v>
      </c>
      <c r="Q18" s="128">
        <v>7.4189999999999996</v>
      </c>
      <c r="R18" s="128">
        <v>6.7830000000000004</v>
      </c>
      <c r="S18" s="128">
        <v>7.2889999999999997</v>
      </c>
      <c r="T18" s="145">
        <v>7.6029999999999998</v>
      </c>
      <c r="U18" s="128">
        <f t="shared" si="9"/>
        <v>7.6463999999999999</v>
      </c>
      <c r="V18" s="474"/>
      <c r="W18" s="474"/>
      <c r="X18" s="308"/>
      <c r="Y18" s="366"/>
      <c r="Z18" s="447"/>
      <c r="AA18" s="9">
        <v>3</v>
      </c>
      <c r="AB18" s="10">
        <v>39827.432999999997</v>
      </c>
      <c r="AC18" s="72">
        <f t="shared" si="6"/>
        <v>29.284877205882353</v>
      </c>
      <c r="AD18" s="341"/>
      <c r="AE18" s="420"/>
      <c r="AG18" s="372"/>
      <c r="AH18" s="19">
        <v>2</v>
      </c>
      <c r="AI18" s="84">
        <v>10.833224830000001</v>
      </c>
      <c r="AJ18" s="149">
        <v>1.3113606799999999</v>
      </c>
      <c r="AK18" s="426"/>
      <c r="AL18" s="459"/>
      <c r="AM18" s="307"/>
      <c r="AN18" s="372"/>
      <c r="AO18" s="134">
        <v>4</v>
      </c>
      <c r="AP18" s="204">
        <v>3.5220269100000001</v>
      </c>
      <c r="AQ18" s="204">
        <v>3.4416232599999996</v>
      </c>
      <c r="AR18" s="531"/>
      <c r="AS18" s="459"/>
      <c r="AU18" s="394"/>
      <c r="AV18" s="28">
        <v>2</v>
      </c>
      <c r="AW18" s="215">
        <v>3.1079999999999997</v>
      </c>
      <c r="AX18" s="215">
        <v>1.56</v>
      </c>
      <c r="AY18" s="118">
        <v>2.4460000000000002</v>
      </c>
      <c r="AZ18" s="403"/>
      <c r="BA18" s="400"/>
      <c r="BB18" s="397"/>
      <c r="BD18" s="371" t="s">
        <v>31</v>
      </c>
      <c r="BE18" s="133">
        <v>1</v>
      </c>
      <c r="BF18" s="237">
        <v>1.1328204306122451</v>
      </c>
      <c r="BG18" s="211">
        <v>0.22273417346938779</v>
      </c>
      <c r="BH18" s="147">
        <v>5.6417902040816328</v>
      </c>
      <c r="BI18" s="146">
        <f t="shared" si="0"/>
        <v>6.9973448081632661</v>
      </c>
      <c r="BJ18" s="380">
        <f>AVERAGE(BF18:BF23)</f>
        <v>2.0219472502343816</v>
      </c>
      <c r="BK18" s="346">
        <f>AVERAGE(BG18:BG23)</f>
        <v>0.12144344203608072</v>
      </c>
      <c r="BL18" s="334">
        <f>AVERAGE(BH18:BH23)</f>
        <v>19.428266725752977</v>
      </c>
      <c r="BM18" s="334">
        <f>AVERAGE(BI18:BI23)</f>
        <v>21.571657418023438</v>
      </c>
      <c r="BN18" s="266">
        <f t="shared" si="1"/>
        <v>16.189289818770547</v>
      </c>
      <c r="BO18" s="238">
        <f t="shared" si="2"/>
        <v>3.1831241646051356</v>
      </c>
      <c r="BP18" s="267">
        <f t="shared" si="3"/>
        <v>80.627586016624321</v>
      </c>
      <c r="BQ18" s="316">
        <f t="shared" ref="BQ18:BS18" si="11">AVERAGE(BN18:BN23)</f>
        <v>10.277724169381919</v>
      </c>
      <c r="BR18" s="346">
        <f t="shared" si="11"/>
        <v>0.85863588753463882</v>
      </c>
      <c r="BS18" s="334">
        <f t="shared" si="11"/>
        <v>88.863639943083442</v>
      </c>
    </row>
    <row r="19" spans="1:71" x14ac:dyDescent="0.3">
      <c r="A19" s="366"/>
      <c r="B19" s="471"/>
      <c r="C19" s="9">
        <v>4</v>
      </c>
      <c r="D19" s="10">
        <v>138.245</v>
      </c>
      <c r="E19" s="10">
        <v>175.05</v>
      </c>
      <c r="F19" s="10">
        <v>162.75399999999999</v>
      </c>
      <c r="G19" s="10">
        <v>121.117</v>
      </c>
      <c r="H19" s="10">
        <v>126.913</v>
      </c>
      <c r="I19" s="11">
        <f t="shared" si="10"/>
        <v>144.8158</v>
      </c>
      <c r="J19" s="499"/>
      <c r="K19" s="502"/>
      <c r="M19" s="366"/>
      <c r="N19" s="471"/>
      <c r="O19" s="131">
        <v>4</v>
      </c>
      <c r="P19" s="144">
        <v>10.146000000000001</v>
      </c>
      <c r="Q19" s="128">
        <v>8.4369999999999994</v>
      </c>
      <c r="R19" s="128">
        <v>8.1859999999999999</v>
      </c>
      <c r="S19" s="128">
        <v>8.0150000000000006</v>
      </c>
      <c r="T19" s="145">
        <v>9.7539999999999996</v>
      </c>
      <c r="U19" s="128">
        <f t="shared" si="9"/>
        <v>8.9075999999999986</v>
      </c>
      <c r="V19" s="474"/>
      <c r="W19" s="474"/>
      <c r="Y19" s="366"/>
      <c r="Z19" s="447"/>
      <c r="AA19" s="9">
        <v>4</v>
      </c>
      <c r="AB19" s="10">
        <v>44100.347000000002</v>
      </c>
      <c r="AC19" s="72">
        <f t="shared" si="6"/>
        <v>32.42672573529412</v>
      </c>
      <c r="AD19" s="341"/>
      <c r="AE19" s="420"/>
      <c r="AG19" s="372"/>
      <c r="AH19" s="19">
        <v>3</v>
      </c>
      <c r="AI19" s="84">
        <v>11.16574436</v>
      </c>
      <c r="AJ19" s="149">
        <v>2.2512478300000001</v>
      </c>
      <c r="AK19" s="426"/>
      <c r="AL19" s="459"/>
      <c r="AM19" s="307"/>
      <c r="AN19" s="372"/>
      <c r="AO19" s="134">
        <v>5</v>
      </c>
      <c r="AP19" s="204">
        <v>4.9671224</v>
      </c>
      <c r="AQ19" s="204">
        <v>4.8547092000000003</v>
      </c>
      <c r="AR19" s="531"/>
      <c r="AS19" s="459"/>
      <c r="AU19" s="394"/>
      <c r="AV19" s="28">
        <v>3</v>
      </c>
      <c r="AW19" s="215">
        <v>3.032</v>
      </c>
      <c r="AX19" s="215">
        <v>1.583</v>
      </c>
      <c r="AY19" s="118">
        <v>2.4899999999999998</v>
      </c>
      <c r="AZ19" s="403"/>
      <c r="BA19" s="400"/>
      <c r="BB19" s="397"/>
      <c r="BD19" s="372"/>
      <c r="BE19" s="134">
        <v>2</v>
      </c>
      <c r="BF19" s="239">
        <v>2.0946684713513517</v>
      </c>
      <c r="BG19" s="212">
        <v>0.14253388108108112</v>
      </c>
      <c r="BH19" s="34">
        <v>27.224443999999998</v>
      </c>
      <c r="BI19" s="169">
        <f t="shared" si="0"/>
        <v>29.461646352432432</v>
      </c>
      <c r="BJ19" s="381"/>
      <c r="BK19" s="347"/>
      <c r="BL19" s="335"/>
      <c r="BM19" s="335"/>
      <c r="BN19" s="239">
        <f t="shared" si="1"/>
        <v>7.1098147275751629</v>
      </c>
      <c r="BO19" s="240">
        <f t="shared" si="2"/>
        <v>0.48379469149833559</v>
      </c>
      <c r="BP19" s="268">
        <f t="shared" si="3"/>
        <v>92.406390580926498</v>
      </c>
      <c r="BQ19" s="317"/>
      <c r="BR19" s="347"/>
      <c r="BS19" s="335"/>
    </row>
    <row r="20" spans="1:71" x14ac:dyDescent="0.3">
      <c r="A20" s="366"/>
      <c r="B20" s="471"/>
      <c r="C20" s="9">
        <v>5</v>
      </c>
      <c r="D20" s="10">
        <v>221.38</v>
      </c>
      <c r="E20" s="10">
        <v>169.732</v>
      </c>
      <c r="F20" s="10">
        <v>160.262</v>
      </c>
      <c r="G20" s="10">
        <v>167.11</v>
      </c>
      <c r="H20" s="10">
        <v>205.38800000000001</v>
      </c>
      <c r="I20" s="11">
        <f t="shared" si="10"/>
        <v>184.77440000000001</v>
      </c>
      <c r="J20" s="499"/>
      <c r="K20" s="502"/>
      <c r="M20" s="366"/>
      <c r="N20" s="471"/>
      <c r="O20" s="131">
        <v>5</v>
      </c>
      <c r="P20" s="144">
        <v>6.468</v>
      </c>
      <c r="Q20" s="128">
        <v>6.5090000000000003</v>
      </c>
      <c r="R20" s="128">
        <v>6.5880000000000001</v>
      </c>
      <c r="S20" s="128">
        <v>5.9660000000000002</v>
      </c>
      <c r="T20" s="145">
        <v>5.6059999999999999</v>
      </c>
      <c r="U20" s="128">
        <f t="shared" si="9"/>
        <v>6.2274000000000003</v>
      </c>
      <c r="V20" s="474"/>
      <c r="W20" s="474"/>
      <c r="Y20" s="366"/>
      <c r="Z20" s="447"/>
      <c r="AA20" s="9">
        <v>5</v>
      </c>
      <c r="AB20" s="10">
        <v>40742.536</v>
      </c>
      <c r="AC20" s="72">
        <f t="shared" si="6"/>
        <v>29.957747058823529</v>
      </c>
      <c r="AD20" s="341"/>
      <c r="AE20" s="420"/>
      <c r="AG20" s="372"/>
      <c r="AH20" s="19">
        <v>4</v>
      </c>
      <c r="AI20" s="85">
        <v>9.1960177999999999</v>
      </c>
      <c r="AJ20" s="149">
        <v>2.3425564199999998</v>
      </c>
      <c r="AK20" s="426"/>
      <c r="AL20" s="459"/>
      <c r="AM20" s="307"/>
      <c r="AN20" s="372"/>
      <c r="AO20" s="134">
        <v>6</v>
      </c>
      <c r="AP20" s="204">
        <v>4.2784288200000002</v>
      </c>
      <c r="AQ20" s="204">
        <v>3.8781467000000003</v>
      </c>
      <c r="AR20" s="531"/>
      <c r="AS20" s="459"/>
      <c r="AU20" s="394"/>
      <c r="AV20" s="28">
        <v>4</v>
      </c>
      <c r="AW20" s="215">
        <v>3.194</v>
      </c>
      <c r="AX20" s="215">
        <v>1.458</v>
      </c>
      <c r="AY20" s="118">
        <v>2.464</v>
      </c>
      <c r="AZ20" s="403"/>
      <c r="BA20" s="400"/>
      <c r="BB20" s="397"/>
      <c r="BD20" s="372"/>
      <c r="BE20" s="134">
        <v>3</v>
      </c>
      <c r="BF20" s="239">
        <v>2.4819634921402667</v>
      </c>
      <c r="BG20" s="212">
        <v>0.18682527206771465</v>
      </c>
      <c r="BH20" s="34">
        <v>24.220589238210401</v>
      </c>
      <c r="BI20" s="169">
        <f t="shared" si="0"/>
        <v>26.889378002418383</v>
      </c>
      <c r="BJ20" s="381"/>
      <c r="BK20" s="347"/>
      <c r="BL20" s="335"/>
      <c r="BM20" s="335"/>
      <c r="BN20" s="239">
        <f t="shared" si="1"/>
        <v>9.2302748390723028</v>
      </c>
      <c r="BO20" s="240">
        <f t="shared" si="2"/>
        <v>0.6947920924422718</v>
      </c>
      <c r="BP20" s="268">
        <f t="shared" si="3"/>
        <v>90.074933068485421</v>
      </c>
      <c r="BQ20" s="317"/>
      <c r="BR20" s="347"/>
      <c r="BS20" s="335"/>
    </row>
    <row r="21" spans="1:71" ht="15" thickBot="1" x14ac:dyDescent="0.35">
      <c r="A21" s="366"/>
      <c r="B21" s="471"/>
      <c r="C21" s="9">
        <v>6</v>
      </c>
      <c r="D21" s="10">
        <v>99.891999999999996</v>
      </c>
      <c r="E21" s="10">
        <v>133.63800000000001</v>
      </c>
      <c r="F21" s="10">
        <v>110.003</v>
      </c>
      <c r="G21" s="10">
        <v>106.51</v>
      </c>
      <c r="H21" s="10">
        <v>127.813</v>
      </c>
      <c r="I21" s="11">
        <f t="shared" si="10"/>
        <v>115.5712</v>
      </c>
      <c r="J21" s="499"/>
      <c r="K21" s="502"/>
      <c r="M21" s="366"/>
      <c r="N21" s="471"/>
      <c r="O21" s="131">
        <v>6</v>
      </c>
      <c r="P21" s="144">
        <v>14.148</v>
      </c>
      <c r="Q21" s="128">
        <v>11.785</v>
      </c>
      <c r="R21" s="128">
        <v>9.2230000000000008</v>
      </c>
      <c r="S21" s="128">
        <v>10.146000000000001</v>
      </c>
      <c r="T21" s="145">
        <v>10.833</v>
      </c>
      <c r="U21" s="128">
        <f t="shared" si="9"/>
        <v>11.227</v>
      </c>
      <c r="V21" s="474"/>
      <c r="W21" s="474"/>
      <c r="Y21" s="366"/>
      <c r="Z21" s="447"/>
      <c r="AA21" s="9">
        <v>6</v>
      </c>
      <c r="AB21" s="10">
        <v>44772.571000000004</v>
      </c>
      <c r="AC21" s="72">
        <f t="shared" si="6"/>
        <v>32.921008088235297</v>
      </c>
      <c r="AD21" s="341"/>
      <c r="AE21" s="420"/>
      <c r="AG21" s="372"/>
      <c r="AH21" s="19">
        <v>5</v>
      </c>
      <c r="AI21" s="84">
        <v>11.939995660000001</v>
      </c>
      <c r="AJ21" s="149">
        <v>2.6171875</v>
      </c>
      <c r="AK21" s="426"/>
      <c r="AL21" s="459"/>
      <c r="AM21" s="307"/>
      <c r="AN21" s="373"/>
      <c r="AO21" s="135">
        <v>7</v>
      </c>
      <c r="AP21" s="204">
        <v>3.3501519100000001</v>
      </c>
      <c r="AQ21" s="204">
        <v>2.5008138</v>
      </c>
      <c r="AR21" s="532"/>
      <c r="AS21" s="460"/>
      <c r="AU21" s="394"/>
      <c r="AV21" s="28">
        <v>5</v>
      </c>
      <c r="AW21" s="215">
        <v>3.08</v>
      </c>
      <c r="AX21" s="215">
        <v>1.504</v>
      </c>
      <c r="AY21" s="118">
        <v>2.44</v>
      </c>
      <c r="AZ21" s="403"/>
      <c r="BA21" s="400"/>
      <c r="BB21" s="397"/>
      <c r="BC21" s="307"/>
      <c r="BD21" s="372"/>
      <c r="BE21" s="134">
        <v>4</v>
      </c>
      <c r="BF21" s="239">
        <v>1.7926293863874347</v>
      </c>
      <c r="BG21" s="212">
        <v>3.0199832460732986E-2</v>
      </c>
      <c r="BH21" s="34">
        <v>19.542954450261782</v>
      </c>
      <c r="BI21" s="169">
        <f t="shared" si="0"/>
        <v>21.365783669109948</v>
      </c>
      <c r="BJ21" s="381"/>
      <c r="BK21" s="347"/>
      <c r="BL21" s="335"/>
      <c r="BM21" s="335"/>
      <c r="BN21" s="239">
        <f t="shared" si="1"/>
        <v>8.3901878543269532</v>
      </c>
      <c r="BO21" s="240">
        <f t="shared" si="2"/>
        <v>0.14134671083651876</v>
      </c>
      <c r="BP21" s="268">
        <f t="shared" si="3"/>
        <v>91.468465434836531</v>
      </c>
      <c r="BQ21" s="317"/>
      <c r="BR21" s="347"/>
      <c r="BS21" s="335"/>
    </row>
    <row r="22" spans="1:71" x14ac:dyDescent="0.3">
      <c r="A22" s="366"/>
      <c r="B22" s="471"/>
      <c r="C22" s="9">
        <v>7</v>
      </c>
      <c r="D22" s="10">
        <v>117.63</v>
      </c>
      <c r="E22" s="70">
        <v>98.918000000000006</v>
      </c>
      <c r="F22" s="70">
        <v>97.997</v>
      </c>
      <c r="G22" s="10">
        <v>121.12</v>
      </c>
      <c r="H22" s="10">
        <v>148.37100000000001</v>
      </c>
      <c r="I22" s="11">
        <f t="shared" si="10"/>
        <v>116.80720000000001</v>
      </c>
      <c r="J22" s="499"/>
      <c r="K22" s="502"/>
      <c r="M22" s="366"/>
      <c r="N22" s="471"/>
      <c r="O22" s="131">
        <v>7</v>
      </c>
      <c r="P22" s="144">
        <v>10.541</v>
      </c>
      <c r="Q22" s="128">
        <v>8.8290000000000006</v>
      </c>
      <c r="R22" s="128">
        <v>8.09</v>
      </c>
      <c r="S22" s="128">
        <v>8.8290000000000006</v>
      </c>
      <c r="T22" s="145">
        <v>10.712</v>
      </c>
      <c r="U22" s="128">
        <f t="shared" si="9"/>
        <v>9.4002000000000017</v>
      </c>
      <c r="V22" s="474"/>
      <c r="W22" s="474"/>
      <c r="Y22" s="366"/>
      <c r="Z22" s="447"/>
      <c r="AA22" s="9">
        <v>7</v>
      </c>
      <c r="AB22" s="10">
        <v>48204.860999999997</v>
      </c>
      <c r="AC22" s="72">
        <f t="shared" si="6"/>
        <v>35.444750735294114</v>
      </c>
      <c r="AD22" s="341"/>
      <c r="AE22" s="420"/>
      <c r="AG22" s="372"/>
      <c r="AH22" s="19">
        <v>6</v>
      </c>
      <c r="AI22" s="85">
        <v>8.7951931400000003</v>
      </c>
      <c r="AJ22" s="149">
        <v>1.55181207</v>
      </c>
      <c r="AK22" s="426"/>
      <c r="AL22" s="459"/>
      <c r="AM22" s="307"/>
      <c r="AN22" s="374" t="s">
        <v>32</v>
      </c>
      <c r="AO22" s="136">
        <v>1</v>
      </c>
      <c r="AP22" s="205">
        <v>4.8144531299999995</v>
      </c>
      <c r="AQ22" s="205">
        <v>3.9385850699999998</v>
      </c>
      <c r="AR22" s="521">
        <f>AVERAGE(AP22:AP28)</f>
        <v>3.4100787471428573</v>
      </c>
      <c r="AS22" s="443">
        <f>AVERAGE(AQ22:AQ28)</f>
        <v>2.8946320071428571</v>
      </c>
      <c r="AU22" s="394"/>
      <c r="AV22" s="28">
        <v>6</v>
      </c>
      <c r="AW22" s="215">
        <v>3.08</v>
      </c>
      <c r="AX22" s="215">
        <v>1.748</v>
      </c>
      <c r="AY22" s="118">
        <v>2.6399999999999997</v>
      </c>
      <c r="AZ22" s="403"/>
      <c r="BA22" s="400"/>
      <c r="BB22" s="397"/>
      <c r="BC22" s="307"/>
      <c r="BD22" s="372"/>
      <c r="BE22" s="134">
        <v>5</v>
      </c>
      <c r="BF22" s="239">
        <v>2.2617440943589751</v>
      </c>
      <c r="BG22" s="212">
        <v>9.507969230769231E-2</v>
      </c>
      <c r="BH22" s="34">
        <v>20.759713333333334</v>
      </c>
      <c r="BI22" s="169">
        <f t="shared" si="0"/>
        <v>23.11653712</v>
      </c>
      <c r="BJ22" s="381"/>
      <c r="BK22" s="347"/>
      <c r="BL22" s="335"/>
      <c r="BM22" s="335"/>
      <c r="BN22" s="239">
        <f t="shared" si="1"/>
        <v>9.784095613534415</v>
      </c>
      <c r="BO22" s="240">
        <f t="shared" si="2"/>
        <v>0.41130594869865311</v>
      </c>
      <c r="BP22" s="268">
        <f t="shared" si="3"/>
        <v>89.804598437766941</v>
      </c>
      <c r="BQ22" s="317"/>
      <c r="BR22" s="347"/>
      <c r="BS22" s="335"/>
    </row>
    <row r="23" spans="1:71" ht="15" thickBot="1" x14ac:dyDescent="0.35">
      <c r="A23" s="366"/>
      <c r="B23" s="471"/>
      <c r="C23" s="9">
        <v>8</v>
      </c>
      <c r="D23" s="10">
        <v>165.84200000000001</v>
      </c>
      <c r="E23" s="10">
        <v>155.02000000000001</v>
      </c>
      <c r="F23" s="10">
        <v>129.17699999999999</v>
      </c>
      <c r="G23" s="10">
        <v>100.919</v>
      </c>
      <c r="H23" s="10">
        <v>129.024</v>
      </c>
      <c r="I23" s="11">
        <f t="shared" si="10"/>
        <v>135.99639999999999</v>
      </c>
      <c r="J23" s="499"/>
      <c r="K23" s="502"/>
      <c r="M23" s="366"/>
      <c r="N23" s="471"/>
      <c r="O23" s="131">
        <v>8</v>
      </c>
      <c r="P23" s="144">
        <v>9.1</v>
      </c>
      <c r="Q23" s="128">
        <v>11</v>
      </c>
      <c r="R23" s="128">
        <v>9.52</v>
      </c>
      <c r="S23" s="128">
        <v>9.1</v>
      </c>
      <c r="T23" s="145">
        <v>8.1859999999999999</v>
      </c>
      <c r="U23" s="128">
        <f t="shared" si="9"/>
        <v>9.3811999999999998</v>
      </c>
      <c r="V23" s="474"/>
      <c r="W23" s="474"/>
      <c r="Y23" s="366"/>
      <c r="Z23" s="447"/>
      <c r="AA23" s="9">
        <v>8</v>
      </c>
      <c r="AB23" s="10">
        <v>42293.055</v>
      </c>
      <c r="AC23" s="72">
        <f t="shared" si="6"/>
        <v>31.097834558823529</v>
      </c>
      <c r="AD23" s="341"/>
      <c r="AE23" s="420"/>
      <c r="AG23" s="372"/>
      <c r="AH23" s="19">
        <v>7</v>
      </c>
      <c r="AI23" s="84">
        <v>11.593153210000001</v>
      </c>
      <c r="AJ23" s="149">
        <v>2.7379014800000001</v>
      </c>
      <c r="AK23" s="426"/>
      <c r="AL23" s="459"/>
      <c r="AM23" s="307"/>
      <c r="AN23" s="375"/>
      <c r="AO23" s="137">
        <v>2</v>
      </c>
      <c r="AP23" s="206">
        <v>1.9226345499999999</v>
      </c>
      <c r="AQ23" s="206">
        <v>1.69726563</v>
      </c>
      <c r="AR23" s="522"/>
      <c r="AS23" s="444"/>
      <c r="AU23" s="394"/>
      <c r="AV23" s="28">
        <v>7</v>
      </c>
      <c r="AW23" s="215">
        <v>2.4</v>
      </c>
      <c r="AX23" s="215">
        <v>1.3260000000000001</v>
      </c>
      <c r="AY23" s="118">
        <v>2.02</v>
      </c>
      <c r="AZ23" s="403"/>
      <c r="BA23" s="400"/>
      <c r="BB23" s="397"/>
      <c r="BC23" s="307"/>
      <c r="BD23" s="373"/>
      <c r="BE23" s="135">
        <v>6</v>
      </c>
      <c r="BF23" s="241">
        <v>2.3678576265560172</v>
      </c>
      <c r="BG23" s="213">
        <v>5.1287800829875524E-2</v>
      </c>
      <c r="BH23" s="113">
        <v>19.180109128630708</v>
      </c>
      <c r="BI23" s="170">
        <f t="shared" si="0"/>
        <v>21.5992545560166</v>
      </c>
      <c r="BJ23" s="382"/>
      <c r="BK23" s="348"/>
      <c r="BL23" s="336"/>
      <c r="BM23" s="336"/>
      <c r="BN23" s="269">
        <f t="shared" si="1"/>
        <v>10.962682163012133</v>
      </c>
      <c r="BO23" s="242">
        <f t="shared" si="2"/>
        <v>0.2374517171269182</v>
      </c>
      <c r="BP23" s="270">
        <f t="shared" si="3"/>
        <v>88.799866119860951</v>
      </c>
      <c r="BQ23" s="318"/>
      <c r="BR23" s="348"/>
      <c r="BS23" s="336"/>
    </row>
    <row r="24" spans="1:71" x14ac:dyDescent="0.3">
      <c r="A24" s="366"/>
      <c r="B24" s="471"/>
      <c r="C24" s="9">
        <v>9</v>
      </c>
      <c r="D24" s="10">
        <v>151.797</v>
      </c>
      <c r="E24" s="10">
        <v>205.65799999999999</v>
      </c>
      <c r="F24" s="10">
        <v>207.67400000000001</v>
      </c>
      <c r="G24" s="10">
        <v>210.78100000000001</v>
      </c>
      <c r="H24" s="10">
        <v>275.95400000000001</v>
      </c>
      <c r="I24" s="11">
        <f>AVERAGE(D24:H24)</f>
        <v>210.37280000000001</v>
      </c>
      <c r="J24" s="499"/>
      <c r="K24" s="502"/>
      <c r="M24" s="366"/>
      <c r="N24" s="471"/>
      <c r="O24" s="131">
        <v>9</v>
      </c>
      <c r="P24" s="144">
        <v>9.2230000000000008</v>
      </c>
      <c r="Q24" s="128">
        <v>8.9749999999999996</v>
      </c>
      <c r="R24" s="128">
        <v>9.2230000000000008</v>
      </c>
      <c r="S24" s="128">
        <v>6.9850000000000003</v>
      </c>
      <c r="T24" s="145">
        <v>7.5119999999999996</v>
      </c>
      <c r="U24" s="128">
        <f t="shared" si="9"/>
        <v>8.3835999999999995</v>
      </c>
      <c r="V24" s="474"/>
      <c r="W24" s="474"/>
      <c r="Y24" s="366"/>
      <c r="Z24" s="447"/>
      <c r="AA24" s="9">
        <v>9</v>
      </c>
      <c r="AB24" s="10">
        <v>40369.444000000003</v>
      </c>
      <c r="AC24" s="72">
        <f t="shared" si="6"/>
        <v>29.683414705882356</v>
      </c>
      <c r="AD24" s="341"/>
      <c r="AE24" s="420"/>
      <c r="AG24" s="372"/>
      <c r="AH24" s="19">
        <v>8</v>
      </c>
      <c r="AI24" s="84">
        <v>10.91905382</v>
      </c>
      <c r="AJ24" s="149">
        <v>2.4028320299999999</v>
      </c>
      <c r="AK24" s="426"/>
      <c r="AL24" s="459"/>
      <c r="AM24" s="307"/>
      <c r="AN24" s="375"/>
      <c r="AO24" s="137">
        <v>3</v>
      </c>
      <c r="AP24" s="206">
        <v>3.4152560800000002</v>
      </c>
      <c r="AQ24" s="206">
        <v>2.0015733500000001</v>
      </c>
      <c r="AR24" s="522"/>
      <c r="AS24" s="444"/>
      <c r="AU24" s="394"/>
      <c r="AV24" s="28">
        <v>8</v>
      </c>
      <c r="AW24" s="215">
        <v>2.3519999999999999</v>
      </c>
      <c r="AX24" s="215">
        <v>1.258</v>
      </c>
      <c r="AY24" s="118">
        <v>1.988</v>
      </c>
      <c r="AZ24" s="403"/>
      <c r="BA24" s="400"/>
      <c r="BB24" s="397"/>
      <c r="BD24" s="374" t="s">
        <v>32</v>
      </c>
      <c r="BE24" s="136">
        <v>1</v>
      </c>
      <c r="BF24" s="243">
        <v>0.99277353525856304</v>
      </c>
      <c r="BG24" s="220">
        <v>3.4171255876427137E-2</v>
      </c>
      <c r="BH24" s="153">
        <v>7.097797716588313</v>
      </c>
      <c r="BI24" s="152">
        <f t="shared" si="0"/>
        <v>8.1247425077233029</v>
      </c>
      <c r="BJ24" s="314">
        <f>AVERAGE(BF24:BF29)</f>
        <v>1.5471539990473595</v>
      </c>
      <c r="BK24" s="344">
        <f>AVERAGE(BG24:BG29)</f>
        <v>6.0724369031363655E-2</v>
      </c>
      <c r="BL24" s="332">
        <f>AVERAGE(BH24:BH29)</f>
        <v>18.751995549359936</v>
      </c>
      <c r="BM24" s="331">
        <f>AVERAGE(BI24:BI29)</f>
        <v>20.359873917438662</v>
      </c>
      <c r="BN24" s="271">
        <f t="shared" si="1"/>
        <v>12.219138444262596</v>
      </c>
      <c r="BO24" s="244">
        <f t="shared" si="2"/>
        <v>0.42058263192887979</v>
      </c>
      <c r="BP24" s="272">
        <f t="shared" si="3"/>
        <v>87.360278923808536</v>
      </c>
      <c r="BQ24" s="313">
        <f t="shared" ref="BQ24:BS24" si="12">AVERAGE(BN24:BN29)</f>
        <v>8.191544146636291</v>
      </c>
      <c r="BR24" s="343">
        <f t="shared" si="12"/>
        <v>0.30346698778170184</v>
      </c>
      <c r="BS24" s="331">
        <f t="shared" si="12"/>
        <v>91.504988865582007</v>
      </c>
    </row>
    <row r="25" spans="1:71" ht="15" thickBot="1" x14ac:dyDescent="0.35">
      <c r="A25" s="366"/>
      <c r="B25" s="472"/>
      <c r="C25" s="12">
        <v>10</v>
      </c>
      <c r="D25" s="102">
        <v>86.751000000000005</v>
      </c>
      <c r="E25" s="102">
        <v>86.441999999999993</v>
      </c>
      <c r="F25" s="13">
        <v>131.48699999999999</v>
      </c>
      <c r="G25" s="102">
        <v>48.826999999999998</v>
      </c>
      <c r="H25" s="13">
        <v>114.858</v>
      </c>
      <c r="I25" s="103">
        <f t="shared" ref="I25" si="13">AVERAGE(D25:H25)</f>
        <v>93.672999999999988</v>
      </c>
      <c r="J25" s="500"/>
      <c r="K25" s="502"/>
      <c r="L25" s="1"/>
      <c r="M25" s="366"/>
      <c r="N25" s="472"/>
      <c r="O25" s="132">
        <v>10</v>
      </c>
      <c r="P25" s="194">
        <v>8.8290000000000006</v>
      </c>
      <c r="Q25" s="129">
        <v>8.8290000000000006</v>
      </c>
      <c r="R25" s="129">
        <v>9.3170000000000002</v>
      </c>
      <c r="S25" s="129">
        <v>6.8970000000000002</v>
      </c>
      <c r="T25" s="187">
        <v>8.8290000000000006</v>
      </c>
      <c r="U25" s="129">
        <f t="shared" si="9"/>
        <v>8.5402000000000005</v>
      </c>
      <c r="V25" s="475"/>
      <c r="W25" s="474"/>
      <c r="Y25" s="366"/>
      <c r="Z25" s="448"/>
      <c r="AA25" s="12">
        <v>10</v>
      </c>
      <c r="AB25" s="13">
        <v>45378.991999999998</v>
      </c>
      <c r="AC25" s="103">
        <f t="shared" si="6"/>
        <v>33.366905882352945</v>
      </c>
      <c r="AD25" s="342"/>
      <c r="AE25" s="420"/>
      <c r="AG25" s="372"/>
      <c r="AH25" s="19">
        <v>9</v>
      </c>
      <c r="AI25" s="84">
        <v>10.519097220000001</v>
      </c>
      <c r="AJ25" s="149">
        <v>1.9680989600000001</v>
      </c>
      <c r="AK25" s="426"/>
      <c r="AL25" s="459"/>
      <c r="AM25" s="307"/>
      <c r="AN25" s="375"/>
      <c r="AO25" s="137">
        <v>4</v>
      </c>
      <c r="AP25" s="206">
        <v>2.9054362</v>
      </c>
      <c r="AQ25" s="206">
        <v>2.9251844600000001</v>
      </c>
      <c r="AR25" s="522"/>
      <c r="AS25" s="444"/>
      <c r="AU25" s="395"/>
      <c r="AV25" s="31">
        <v>9</v>
      </c>
      <c r="AW25" s="216">
        <v>3.0420000000000003</v>
      </c>
      <c r="AX25" s="216">
        <v>1.468</v>
      </c>
      <c r="AY25" s="119">
        <v>2.4279999999999999</v>
      </c>
      <c r="AZ25" s="404"/>
      <c r="BA25" s="401"/>
      <c r="BB25" s="398"/>
      <c r="BD25" s="375"/>
      <c r="BE25" s="137">
        <v>2</v>
      </c>
      <c r="BF25" s="245">
        <v>1.817253145662848</v>
      </c>
      <c r="BG25" s="221">
        <v>6.4060785597381362E-2</v>
      </c>
      <c r="BH25" s="54">
        <v>28.222655319148942</v>
      </c>
      <c r="BI25" s="171">
        <f t="shared" si="0"/>
        <v>30.103969250409172</v>
      </c>
      <c r="BJ25" s="314"/>
      <c r="BK25" s="344"/>
      <c r="BL25" s="332"/>
      <c r="BM25" s="332"/>
      <c r="BN25" s="245">
        <f t="shared" si="1"/>
        <v>6.0365898282272124</v>
      </c>
      <c r="BO25" s="246">
        <f t="shared" si="2"/>
        <v>0.21279846874847125</v>
      </c>
      <c r="BP25" s="273">
        <f t="shared" si="3"/>
        <v>93.750611703024319</v>
      </c>
      <c r="BQ25" s="314"/>
      <c r="BR25" s="344"/>
      <c r="BS25" s="332"/>
    </row>
    <row r="26" spans="1:71" x14ac:dyDescent="0.3">
      <c r="A26" s="366"/>
      <c r="B26" s="470">
        <v>3</v>
      </c>
      <c r="C26" s="6">
        <v>1</v>
      </c>
      <c r="D26" s="7">
        <v>147.27099999999999</v>
      </c>
      <c r="E26" s="7">
        <v>128.66</v>
      </c>
      <c r="F26" s="7">
        <v>161.00800000000001</v>
      </c>
      <c r="G26" s="7">
        <v>180.09399999999999</v>
      </c>
      <c r="H26" s="7">
        <v>170.05099999999999</v>
      </c>
      <c r="I26" s="8">
        <f>AVERAGE(D26:H26)</f>
        <v>157.41679999999997</v>
      </c>
      <c r="J26" s="498">
        <f>AVERAGE(I26:I35)</f>
        <v>151.33031999999997</v>
      </c>
      <c r="K26" s="502"/>
      <c r="L26" s="1"/>
      <c r="M26" s="366"/>
      <c r="N26" s="470">
        <v>3</v>
      </c>
      <c r="O26" s="130">
        <v>1</v>
      </c>
      <c r="P26" s="142">
        <v>9.6189999999999998</v>
      </c>
      <c r="Q26" s="127">
        <v>9.9039999999999999</v>
      </c>
      <c r="R26" s="127">
        <v>8.6999999999999993</v>
      </c>
      <c r="S26" s="127">
        <v>10.68</v>
      </c>
      <c r="T26" s="143">
        <v>9.9039999999999999</v>
      </c>
      <c r="U26" s="127">
        <f>AVERAGE(P26:T26)</f>
        <v>9.7614000000000001</v>
      </c>
      <c r="V26" s="473">
        <f>AVERAGE(U26:U35)</f>
        <v>9.148419999999998</v>
      </c>
      <c r="W26" s="474"/>
      <c r="Y26" s="366"/>
      <c r="Z26" s="446">
        <v>3</v>
      </c>
      <c r="AA26" s="6">
        <v>1</v>
      </c>
      <c r="AB26" s="7">
        <v>47021.178999999996</v>
      </c>
      <c r="AC26" s="71">
        <f>AB26*100/$AC$2</f>
        <v>34.574396323529406</v>
      </c>
      <c r="AD26" s="340">
        <f>AVERAGE(AC26:AC35)</f>
        <v>35.776335294117644</v>
      </c>
      <c r="AE26" s="420"/>
      <c r="AG26" s="372"/>
      <c r="AH26" s="19">
        <v>10</v>
      </c>
      <c r="AI26" s="84">
        <v>11.83165148</v>
      </c>
      <c r="AJ26" s="149">
        <v>1.6949327299999999</v>
      </c>
      <c r="AK26" s="426"/>
      <c r="AL26" s="459"/>
      <c r="AM26" s="307"/>
      <c r="AN26" s="375"/>
      <c r="AO26" s="137">
        <v>5</v>
      </c>
      <c r="AP26" s="206">
        <v>4.3023545999999993</v>
      </c>
      <c r="AQ26" s="206">
        <v>3.9116210899999997</v>
      </c>
      <c r="AR26" s="522"/>
      <c r="AS26" s="444"/>
      <c r="AU26" s="405" t="s">
        <v>31</v>
      </c>
      <c r="AV26" s="16">
        <v>1</v>
      </c>
      <c r="AW26" s="211">
        <v>2.6179999999999999</v>
      </c>
      <c r="AX26" s="211">
        <v>1.486</v>
      </c>
      <c r="AY26" s="120">
        <v>2.044</v>
      </c>
      <c r="AZ26" s="380">
        <f>AVERAGE(AW26:AW43)</f>
        <v>2.8853333333333326</v>
      </c>
      <c r="BA26" s="536">
        <f>AVERAGE(AX26:AX43)</f>
        <v>1.5911111111111111</v>
      </c>
      <c r="BB26" s="408">
        <f>AVERAGE(AY26:AY43)</f>
        <v>2.3836666666666666</v>
      </c>
      <c r="BD26" s="375"/>
      <c r="BE26" s="137">
        <v>3</v>
      </c>
      <c r="BF26" s="245">
        <v>2.2654902404055037</v>
      </c>
      <c r="BG26" s="221">
        <v>2.6850890658942802E-2</v>
      </c>
      <c r="BH26" s="54">
        <v>17.073950072411296</v>
      </c>
      <c r="BI26" s="171">
        <f t="shared" si="0"/>
        <v>19.366291203475743</v>
      </c>
      <c r="BJ26" s="314"/>
      <c r="BK26" s="344"/>
      <c r="BL26" s="332"/>
      <c r="BM26" s="332"/>
      <c r="BN26" s="274">
        <f t="shared" si="1"/>
        <v>11.698110994008534</v>
      </c>
      <c r="BO26" s="246">
        <f t="shared" si="2"/>
        <v>0.13864756228659708</v>
      </c>
      <c r="BP26" s="273">
        <f t="shared" si="3"/>
        <v>88.163241443704862</v>
      </c>
      <c r="BQ26" s="314"/>
      <c r="BR26" s="344"/>
      <c r="BS26" s="332"/>
    </row>
    <row r="27" spans="1:71" ht="15" thickBot="1" x14ac:dyDescent="0.35">
      <c r="A27" s="366"/>
      <c r="B27" s="471"/>
      <c r="C27" s="9">
        <v>2</v>
      </c>
      <c r="D27" s="10">
        <v>170.29400000000001</v>
      </c>
      <c r="E27" s="10">
        <v>170.96299999999999</v>
      </c>
      <c r="F27" s="10">
        <v>150.83600000000001</v>
      </c>
      <c r="G27" s="10">
        <v>150.916</v>
      </c>
      <c r="H27" s="10">
        <v>175.904</v>
      </c>
      <c r="I27" s="11">
        <f>AVERAGE(D27:H27)</f>
        <v>163.7826</v>
      </c>
      <c r="J27" s="499"/>
      <c r="K27" s="502"/>
      <c r="L27" s="1"/>
      <c r="M27" s="366"/>
      <c r="N27" s="471"/>
      <c r="O27" s="131">
        <v>2</v>
      </c>
      <c r="P27" s="144">
        <v>10.077999999999999</v>
      </c>
      <c r="Q27" s="128">
        <v>11.007999999999999</v>
      </c>
      <c r="R27" s="128">
        <v>11</v>
      </c>
      <c r="S27" s="128">
        <v>11.071</v>
      </c>
      <c r="T27" s="145">
        <v>10.817</v>
      </c>
      <c r="U27" s="128">
        <f t="shared" ref="U27:U35" si="14">AVERAGE(P27:T27)</f>
        <v>10.794799999999999</v>
      </c>
      <c r="V27" s="474"/>
      <c r="W27" s="474"/>
      <c r="Y27" s="366"/>
      <c r="Z27" s="447"/>
      <c r="AA27" s="9">
        <v>2</v>
      </c>
      <c r="AB27" s="10">
        <v>49511.978000000003</v>
      </c>
      <c r="AC27" s="72">
        <f t="shared" si="6"/>
        <v>36.405866176470596</v>
      </c>
      <c r="AD27" s="341"/>
      <c r="AE27" s="420"/>
      <c r="AG27" s="373"/>
      <c r="AH27" s="22">
        <v>11</v>
      </c>
      <c r="AI27" s="92">
        <v>10.521050349999999</v>
      </c>
      <c r="AJ27" s="151">
        <v>2.2155490499999999</v>
      </c>
      <c r="AK27" s="427"/>
      <c r="AL27" s="460"/>
      <c r="AM27" s="307"/>
      <c r="AN27" s="375"/>
      <c r="AO27" s="137">
        <v>6</v>
      </c>
      <c r="AP27" s="206">
        <v>2.0635850700000002</v>
      </c>
      <c r="AQ27" s="206">
        <v>1.80571832</v>
      </c>
      <c r="AR27" s="522"/>
      <c r="AS27" s="444"/>
      <c r="AU27" s="406"/>
      <c r="AV27" s="19">
        <v>2</v>
      </c>
      <c r="AW27" s="212">
        <v>2.758</v>
      </c>
      <c r="AX27" s="212">
        <v>1.546</v>
      </c>
      <c r="AY27" s="121">
        <v>2.2999999999999998</v>
      </c>
      <c r="AZ27" s="381"/>
      <c r="BA27" s="537"/>
      <c r="BB27" s="409"/>
      <c r="BD27" s="375"/>
      <c r="BE27" s="137">
        <v>4</v>
      </c>
      <c r="BF27" s="245">
        <v>0.79945879518072294</v>
      </c>
      <c r="BG27" s="221">
        <v>1.7635263157894737E-2</v>
      </c>
      <c r="BH27" s="54">
        <v>17.802246163601772</v>
      </c>
      <c r="BI27" s="171">
        <f t="shared" si="0"/>
        <v>18.619340221940391</v>
      </c>
      <c r="BJ27" s="314"/>
      <c r="BK27" s="344"/>
      <c r="BL27" s="332"/>
      <c r="BM27" s="332"/>
      <c r="BN27" s="245">
        <f t="shared" si="1"/>
        <v>4.293700988602529</v>
      </c>
      <c r="BO27" s="246">
        <f t="shared" si="2"/>
        <v>9.4714758673961771E-2</v>
      </c>
      <c r="BP27" s="273">
        <f t="shared" si="3"/>
        <v>95.611584252723503</v>
      </c>
      <c r="BQ27" s="314"/>
      <c r="BR27" s="344"/>
      <c r="BS27" s="332"/>
    </row>
    <row r="28" spans="1:71" ht="15" thickBot="1" x14ac:dyDescent="0.35">
      <c r="A28" s="366"/>
      <c r="B28" s="471"/>
      <c r="C28" s="9">
        <v>3</v>
      </c>
      <c r="D28" s="10">
        <v>142.69200000000001</v>
      </c>
      <c r="E28" s="10">
        <v>152.09</v>
      </c>
      <c r="F28" s="10">
        <v>148.364</v>
      </c>
      <c r="G28" s="10">
        <v>146.858</v>
      </c>
      <c r="H28" s="10">
        <v>161.47999999999999</v>
      </c>
      <c r="I28" s="11">
        <f t="shared" ref="I28:I33" si="15">AVERAGE(D28:H28)</f>
        <v>150.29680000000002</v>
      </c>
      <c r="J28" s="499"/>
      <c r="K28" s="502"/>
      <c r="L28" s="1"/>
      <c r="M28" s="366"/>
      <c r="N28" s="471"/>
      <c r="O28" s="131">
        <v>3</v>
      </c>
      <c r="P28" s="144">
        <v>8.8290000000000006</v>
      </c>
      <c r="Q28" s="128">
        <v>6.3460000000000001</v>
      </c>
      <c r="R28" s="128">
        <v>7.3719999999999999</v>
      </c>
      <c r="S28" s="128">
        <v>9.4280000000000008</v>
      </c>
      <c r="T28" s="145">
        <v>8.09</v>
      </c>
      <c r="U28" s="128">
        <f t="shared" si="14"/>
        <v>8.0129999999999999</v>
      </c>
      <c r="V28" s="474"/>
      <c r="W28" s="474"/>
      <c r="Y28" s="366"/>
      <c r="Z28" s="447"/>
      <c r="AA28" s="9">
        <v>3</v>
      </c>
      <c r="AB28" s="10">
        <v>47471.353999999999</v>
      </c>
      <c r="AC28" s="72">
        <f t="shared" si="6"/>
        <v>34.905407352941182</v>
      </c>
      <c r="AD28" s="341"/>
      <c r="AE28" s="420"/>
      <c r="AG28" s="374" t="s">
        <v>32</v>
      </c>
      <c r="AH28" s="47">
        <v>1</v>
      </c>
      <c r="AI28" s="79">
        <v>8.4440646699999995</v>
      </c>
      <c r="AJ28" s="140">
        <v>1.42399089</v>
      </c>
      <c r="AK28" s="443">
        <f>AVERAGE(AI28:AI31)</f>
        <v>7.7490912549999997</v>
      </c>
      <c r="AL28" s="443">
        <f>AVERAGE(AJ28:AJ31)</f>
        <v>1.4509729499999999</v>
      </c>
      <c r="AM28" s="307"/>
      <c r="AN28" s="376"/>
      <c r="AO28" s="138">
        <v>7</v>
      </c>
      <c r="AP28" s="207">
        <v>4.4468315999999994</v>
      </c>
      <c r="AQ28" s="207">
        <v>3.9824761299999998</v>
      </c>
      <c r="AR28" s="523"/>
      <c r="AS28" s="445"/>
      <c r="AU28" s="406"/>
      <c r="AV28" s="19">
        <v>3</v>
      </c>
      <c r="AW28" s="212">
        <v>3.048</v>
      </c>
      <c r="AX28" s="212">
        <v>1.714</v>
      </c>
      <c r="AY28" s="121">
        <v>2.4319999999999999</v>
      </c>
      <c r="AZ28" s="381"/>
      <c r="BA28" s="537"/>
      <c r="BB28" s="409"/>
      <c r="BD28" s="375"/>
      <c r="BE28" s="137">
        <v>5</v>
      </c>
      <c r="BF28" s="245">
        <v>1.5211223017543862</v>
      </c>
      <c r="BG28" s="221">
        <v>8.6739368421052634E-2</v>
      </c>
      <c r="BH28" s="54">
        <v>18.170070350877189</v>
      </c>
      <c r="BI28" s="171">
        <f t="shared" si="0"/>
        <v>19.777932021052628</v>
      </c>
      <c r="BJ28" s="314"/>
      <c r="BK28" s="344"/>
      <c r="BL28" s="332"/>
      <c r="BM28" s="332"/>
      <c r="BN28" s="245">
        <f t="shared" si="1"/>
        <v>7.6910078370945296</v>
      </c>
      <c r="BO28" s="246">
        <f t="shared" si="2"/>
        <v>0.43856642003179541</v>
      </c>
      <c r="BP28" s="273">
        <f t="shared" si="3"/>
        <v>91.870425742873678</v>
      </c>
      <c r="BQ28" s="314"/>
      <c r="BR28" s="344"/>
      <c r="BS28" s="332"/>
    </row>
    <row r="29" spans="1:71" ht="15" thickBot="1" x14ac:dyDescent="0.35">
      <c r="A29" s="366"/>
      <c r="B29" s="471"/>
      <c r="C29" s="9">
        <v>4</v>
      </c>
      <c r="D29" s="10">
        <v>173.81700000000001</v>
      </c>
      <c r="E29" s="10">
        <v>136.364</v>
      </c>
      <c r="F29" s="10">
        <v>126.431</v>
      </c>
      <c r="G29" s="10">
        <v>138.00200000000001</v>
      </c>
      <c r="H29" s="10">
        <v>174.29400000000001</v>
      </c>
      <c r="I29" s="11">
        <f t="shared" si="15"/>
        <v>149.7816</v>
      </c>
      <c r="J29" s="499"/>
      <c r="K29" s="502"/>
      <c r="L29" s="1"/>
      <c r="M29" s="366"/>
      <c r="N29" s="471"/>
      <c r="O29" s="131">
        <v>4</v>
      </c>
      <c r="P29" s="144">
        <v>11.007999999999999</v>
      </c>
      <c r="Q29" s="128">
        <v>11.218999999999999</v>
      </c>
      <c r="R29" s="128">
        <v>11.335000000000001</v>
      </c>
      <c r="S29" s="128">
        <v>11</v>
      </c>
      <c r="T29" s="145">
        <v>10.622999999999999</v>
      </c>
      <c r="U29" s="128">
        <f t="shared" si="14"/>
        <v>11.036999999999999</v>
      </c>
      <c r="V29" s="474"/>
      <c r="W29" s="474"/>
      <c r="Y29" s="366"/>
      <c r="Z29" s="447"/>
      <c r="AA29" s="9">
        <v>4</v>
      </c>
      <c r="AB29" s="10">
        <v>45715.972999999998</v>
      </c>
      <c r="AC29" s="72">
        <f t="shared" si="6"/>
        <v>33.614686029411764</v>
      </c>
      <c r="AD29" s="341"/>
      <c r="AE29" s="420"/>
      <c r="AG29" s="375"/>
      <c r="AH29" s="51">
        <v>2</v>
      </c>
      <c r="AI29" s="79">
        <v>6.7554253499999994</v>
      </c>
      <c r="AJ29" s="140">
        <v>1.2261827299999999</v>
      </c>
      <c r="AK29" s="444"/>
      <c r="AL29" s="444"/>
      <c r="AM29" s="307"/>
      <c r="AN29" s="195" t="s">
        <v>33</v>
      </c>
      <c r="AO29" s="197">
        <v>1</v>
      </c>
      <c r="AP29" s="208">
        <v>3.8111979200000001</v>
      </c>
      <c r="AQ29" s="208">
        <v>2.24690755</v>
      </c>
      <c r="AR29" s="209">
        <f>AVERAGE(AP29)</f>
        <v>3.8111979200000001</v>
      </c>
      <c r="AS29" s="209">
        <f>AVERAGE(AQ29)</f>
        <v>2.24690755</v>
      </c>
      <c r="AU29" s="406"/>
      <c r="AV29" s="19">
        <v>4</v>
      </c>
      <c r="AW29" s="212">
        <v>2.766</v>
      </c>
      <c r="AX29" s="212">
        <v>1.5699999999999998</v>
      </c>
      <c r="AY29" s="121">
        <v>2.41</v>
      </c>
      <c r="AZ29" s="381"/>
      <c r="BA29" s="537"/>
      <c r="BB29" s="409"/>
      <c r="BD29" s="376"/>
      <c r="BE29" s="138">
        <v>6</v>
      </c>
      <c r="BF29" s="247">
        <v>1.8868259760221335</v>
      </c>
      <c r="BG29" s="222">
        <v>0.13488865047648324</v>
      </c>
      <c r="BH29" s="114">
        <v>24.145253673532121</v>
      </c>
      <c r="BI29" s="172">
        <f t="shared" si="0"/>
        <v>26.166968300030739</v>
      </c>
      <c r="BJ29" s="314"/>
      <c r="BK29" s="344"/>
      <c r="BL29" s="332"/>
      <c r="BM29" s="333"/>
      <c r="BN29" s="247">
        <f t="shared" si="1"/>
        <v>7.2107167876223439</v>
      </c>
      <c r="BO29" s="248">
        <f t="shared" si="2"/>
        <v>0.51549208502050581</v>
      </c>
      <c r="BP29" s="275">
        <f t="shared" si="3"/>
        <v>92.273791127357143</v>
      </c>
      <c r="BQ29" s="315"/>
      <c r="BR29" s="345"/>
      <c r="BS29" s="333"/>
    </row>
    <row r="30" spans="1:71" x14ac:dyDescent="0.3">
      <c r="A30" s="366"/>
      <c r="B30" s="471"/>
      <c r="C30" s="9">
        <v>5</v>
      </c>
      <c r="D30" s="10">
        <v>161.52500000000001</v>
      </c>
      <c r="E30" s="10">
        <v>163.04599999999999</v>
      </c>
      <c r="F30" s="10">
        <v>145.87100000000001</v>
      </c>
      <c r="G30" s="10">
        <v>149.167</v>
      </c>
      <c r="H30" s="10">
        <v>169.37200000000001</v>
      </c>
      <c r="I30" s="11">
        <f t="shared" si="15"/>
        <v>157.7962</v>
      </c>
      <c r="J30" s="499"/>
      <c r="K30" s="502"/>
      <c r="L30" s="1"/>
      <c r="M30" s="366"/>
      <c r="N30" s="471"/>
      <c r="O30" s="131">
        <v>5</v>
      </c>
      <c r="P30" s="144">
        <v>10.016999999999999</v>
      </c>
      <c r="Q30" s="128">
        <v>10.904999999999999</v>
      </c>
      <c r="R30" s="128">
        <v>8.9169999999999998</v>
      </c>
      <c r="S30" s="128">
        <v>8.09</v>
      </c>
      <c r="T30" s="145">
        <v>10.622999999999999</v>
      </c>
      <c r="U30" s="128">
        <f t="shared" si="14"/>
        <v>9.7103999999999999</v>
      </c>
      <c r="V30" s="474"/>
      <c r="W30" s="474"/>
      <c r="Y30" s="366"/>
      <c r="Z30" s="447"/>
      <c r="AA30" s="9">
        <v>5</v>
      </c>
      <c r="AB30" s="10">
        <v>43983.680999999997</v>
      </c>
      <c r="AC30" s="72">
        <f t="shared" si="6"/>
        <v>32.340941911764702</v>
      </c>
      <c r="AD30" s="341"/>
      <c r="AE30" s="420"/>
      <c r="AG30" s="375"/>
      <c r="AH30" s="51">
        <v>3</v>
      </c>
      <c r="AI30" s="79">
        <v>7.1410590300000001</v>
      </c>
      <c r="AJ30" s="140" t="s">
        <v>30</v>
      </c>
      <c r="AK30" s="444"/>
      <c r="AL30" s="444"/>
      <c r="AM30" s="307"/>
      <c r="AN30" s="2"/>
      <c r="AO30" s="1"/>
      <c r="AP30" s="1"/>
      <c r="AQ30" s="1"/>
      <c r="AR30" s="1"/>
      <c r="AS30" s="1"/>
      <c r="AU30" s="406"/>
      <c r="AV30" s="19">
        <v>5</v>
      </c>
      <c r="AW30" s="212">
        <v>2.81</v>
      </c>
      <c r="AX30" s="212">
        <v>1.72</v>
      </c>
      <c r="AY30" s="121">
        <v>2.4300000000000002</v>
      </c>
      <c r="AZ30" s="381"/>
      <c r="BA30" s="537"/>
      <c r="BB30" s="409"/>
      <c r="BD30" s="377" t="s">
        <v>33</v>
      </c>
      <c r="BE30" s="65">
        <v>1</v>
      </c>
      <c r="BF30" s="249">
        <v>0.75931894923258569</v>
      </c>
      <c r="BG30" s="223">
        <v>2.883456906729634E-2</v>
      </c>
      <c r="BH30" s="38">
        <v>15.327557969303424</v>
      </c>
      <c r="BI30" s="173">
        <f t="shared" si="0"/>
        <v>16.115711487603306</v>
      </c>
      <c r="BJ30" s="310">
        <f>AVERAGE(BF30:BF35)</f>
        <v>0.93077460431708747</v>
      </c>
      <c r="BK30" s="328">
        <f>AVERAGE(BG30:BG35)</f>
        <v>1.3500941219292531E-2</v>
      </c>
      <c r="BL30" s="325">
        <f>AVERAGE(BH30:BH35)</f>
        <v>28.068740102854033</v>
      </c>
      <c r="BM30" s="325">
        <f>AVERAGE(BI30:BI35)</f>
        <v>29.013015648390418</v>
      </c>
      <c r="BN30" s="249">
        <f t="shared" si="1"/>
        <v>4.7116687948693849</v>
      </c>
      <c r="BO30" s="250">
        <f t="shared" si="2"/>
        <v>0.17892209778933288</v>
      </c>
      <c r="BP30" s="276">
        <f t="shared" si="3"/>
        <v>95.109409107341278</v>
      </c>
      <c r="BQ30" s="310">
        <f t="shared" ref="BQ30:BS30" si="16">AVERAGE(BN30:BN35)</f>
        <v>3.3805882259221725</v>
      </c>
      <c r="BR30" s="328">
        <f t="shared" si="16"/>
        <v>6.7136797254728001E-2</v>
      </c>
      <c r="BS30" s="325">
        <f t="shared" si="16"/>
        <v>96.552274976823085</v>
      </c>
    </row>
    <row r="31" spans="1:71" ht="15" thickBot="1" x14ac:dyDescent="0.35">
      <c r="A31" s="366"/>
      <c r="B31" s="471"/>
      <c r="C31" s="9">
        <v>6</v>
      </c>
      <c r="D31" s="10">
        <v>143.571</v>
      </c>
      <c r="E31" s="10">
        <v>159.59399999999999</v>
      </c>
      <c r="F31" s="10">
        <v>174.29400000000001</v>
      </c>
      <c r="G31" s="10">
        <v>114.24299999999999</v>
      </c>
      <c r="H31" s="10">
        <v>171.79599999999999</v>
      </c>
      <c r="I31" s="11">
        <f t="shared" si="15"/>
        <v>152.6996</v>
      </c>
      <c r="J31" s="499"/>
      <c r="K31" s="502"/>
      <c r="L31" s="1"/>
      <c r="M31" s="366"/>
      <c r="N31" s="471"/>
      <c r="O31" s="131">
        <v>6</v>
      </c>
      <c r="P31" s="144">
        <v>8.9749999999999996</v>
      </c>
      <c r="Q31" s="128">
        <v>12.112</v>
      </c>
      <c r="R31" s="128">
        <v>9.3629999999999995</v>
      </c>
      <c r="S31" s="128">
        <v>11.218999999999999</v>
      </c>
      <c r="T31" s="145">
        <v>9.8070000000000004</v>
      </c>
      <c r="U31" s="128">
        <f t="shared" si="14"/>
        <v>10.295199999999999</v>
      </c>
      <c r="V31" s="474"/>
      <c r="W31" s="474"/>
      <c r="Y31" s="366"/>
      <c r="Z31" s="447"/>
      <c r="AA31" s="9">
        <v>6</v>
      </c>
      <c r="AB31" s="10">
        <v>39084.724000000002</v>
      </c>
      <c r="AC31" s="72">
        <f t="shared" si="6"/>
        <v>28.738767647058825</v>
      </c>
      <c r="AD31" s="341"/>
      <c r="AE31" s="420"/>
      <c r="AG31" s="376"/>
      <c r="AH31" s="56">
        <v>4</v>
      </c>
      <c r="AI31" s="99">
        <v>8.6558159700000008</v>
      </c>
      <c r="AJ31" s="140">
        <v>1.7027452299999999</v>
      </c>
      <c r="AK31" s="445"/>
      <c r="AL31" s="445"/>
      <c r="AN31" s="2"/>
      <c r="AO31" s="1"/>
      <c r="AP31" s="1"/>
      <c r="AQ31" s="1"/>
      <c r="AR31" s="1"/>
      <c r="AS31" s="1"/>
      <c r="AU31" s="406"/>
      <c r="AV31" s="19">
        <v>6</v>
      </c>
      <c r="AW31" s="212">
        <v>2.9279999999999999</v>
      </c>
      <c r="AX31" s="212">
        <v>1.5760000000000001</v>
      </c>
      <c r="AY31" s="121">
        <v>2.2999999999999998</v>
      </c>
      <c r="AZ31" s="381"/>
      <c r="BA31" s="537"/>
      <c r="BB31" s="409"/>
      <c r="BD31" s="378"/>
      <c r="BE31" s="66">
        <v>2</v>
      </c>
      <c r="BF31" s="251">
        <v>0.91492380501392778</v>
      </c>
      <c r="BG31" s="224">
        <v>0</v>
      </c>
      <c r="BH31" s="43">
        <v>43.493788579387186</v>
      </c>
      <c r="BI31" s="174">
        <f t="shared" si="0"/>
        <v>44.408712384401113</v>
      </c>
      <c r="BJ31" s="311"/>
      <c r="BK31" s="329"/>
      <c r="BL31" s="326"/>
      <c r="BM31" s="326"/>
      <c r="BN31" s="251">
        <f t="shared" si="1"/>
        <v>2.0602349311422534</v>
      </c>
      <c r="BO31" s="252">
        <f t="shared" si="2"/>
        <v>0</v>
      </c>
      <c r="BP31" s="277">
        <f t="shared" si="3"/>
        <v>97.939765068857739</v>
      </c>
      <c r="BQ31" s="311"/>
      <c r="BR31" s="329"/>
      <c r="BS31" s="326"/>
    </row>
    <row r="32" spans="1:71" ht="15" thickBot="1" x14ac:dyDescent="0.35">
      <c r="A32" s="366"/>
      <c r="B32" s="471"/>
      <c r="C32" s="9">
        <v>7</v>
      </c>
      <c r="D32" s="10">
        <v>143.74199999999999</v>
      </c>
      <c r="E32" s="10">
        <v>156.702</v>
      </c>
      <c r="F32" s="10">
        <v>141.68899999999999</v>
      </c>
      <c r="G32" s="10">
        <v>181.898</v>
      </c>
      <c r="H32" s="10">
        <v>111.087</v>
      </c>
      <c r="I32" s="11">
        <f t="shared" si="15"/>
        <v>147.02359999999999</v>
      </c>
      <c r="J32" s="499"/>
      <c r="K32" s="502"/>
      <c r="L32" s="1"/>
      <c r="M32" s="366"/>
      <c r="N32" s="471"/>
      <c r="O32" s="131">
        <v>7</v>
      </c>
      <c r="P32" s="144">
        <v>8.7899999999999991</v>
      </c>
      <c r="Q32" s="128">
        <v>8.4979999999999993</v>
      </c>
      <c r="R32" s="128">
        <v>11.696</v>
      </c>
      <c r="S32" s="128">
        <v>6.7830000000000004</v>
      </c>
      <c r="T32" s="145">
        <v>8.3019999999999996</v>
      </c>
      <c r="U32" s="128">
        <f t="shared" si="14"/>
        <v>8.8137999999999987</v>
      </c>
      <c r="V32" s="474"/>
      <c r="W32" s="474"/>
      <c r="Y32" s="366"/>
      <c r="Z32" s="447"/>
      <c r="AA32" s="9">
        <v>7</v>
      </c>
      <c r="AB32" s="10">
        <v>56598.091999999997</v>
      </c>
      <c r="AC32" s="72">
        <f t="shared" si="6"/>
        <v>41.616244117647057</v>
      </c>
      <c r="AD32" s="341"/>
      <c r="AE32" s="420"/>
      <c r="AG32" s="195" t="s">
        <v>33</v>
      </c>
      <c r="AH32" s="196" t="s">
        <v>30</v>
      </c>
      <c r="AI32" s="196" t="s">
        <v>30</v>
      </c>
      <c r="AJ32" s="197" t="s">
        <v>30</v>
      </c>
      <c r="AK32" s="196" t="s">
        <v>30</v>
      </c>
      <c r="AL32" s="198" t="s">
        <v>30</v>
      </c>
      <c r="AN32" s="2"/>
      <c r="AO32" s="1"/>
      <c r="AP32" s="1"/>
      <c r="AQ32" s="1"/>
      <c r="AR32" s="1"/>
      <c r="AS32" s="1"/>
      <c r="AU32" s="406"/>
      <c r="AV32" s="19">
        <v>7</v>
      </c>
      <c r="AW32" s="212">
        <v>2.75</v>
      </c>
      <c r="AX32" s="212">
        <v>1.6420000000000001</v>
      </c>
      <c r="AY32" s="121">
        <v>2.3440000000000003</v>
      </c>
      <c r="AZ32" s="381"/>
      <c r="BA32" s="537"/>
      <c r="BB32" s="409"/>
      <c r="BD32" s="378"/>
      <c r="BE32" s="66">
        <v>3</v>
      </c>
      <c r="BF32" s="251">
        <v>0.86535407437595513</v>
      </c>
      <c r="BG32" s="224">
        <v>1.5741670911869586E-2</v>
      </c>
      <c r="BH32" s="43">
        <v>41.619413245033108</v>
      </c>
      <c r="BI32" s="174">
        <f t="shared" si="0"/>
        <v>42.500508990320931</v>
      </c>
      <c r="BJ32" s="311"/>
      <c r="BK32" s="329"/>
      <c r="BL32" s="326"/>
      <c r="BM32" s="326"/>
      <c r="BN32" s="251">
        <f t="shared" si="1"/>
        <v>2.0361028489635991</v>
      </c>
      <c r="BO32" s="252">
        <f t="shared" si="2"/>
        <v>3.7038782089538258E-2</v>
      </c>
      <c r="BP32" s="277">
        <f t="shared" si="3"/>
        <v>97.926858368946867</v>
      </c>
      <c r="BQ32" s="311"/>
      <c r="BR32" s="329"/>
      <c r="BS32" s="326"/>
    </row>
    <row r="33" spans="1:71" x14ac:dyDescent="0.3">
      <c r="A33" s="366"/>
      <c r="B33" s="471"/>
      <c r="C33" s="9">
        <v>8</v>
      </c>
      <c r="D33" s="10">
        <v>122.35</v>
      </c>
      <c r="E33" s="10">
        <v>130.21899999999999</v>
      </c>
      <c r="F33" s="10">
        <v>140.84100000000001</v>
      </c>
      <c r="G33" s="10">
        <v>156.15600000000001</v>
      </c>
      <c r="H33" s="10">
        <v>207.92099999999999</v>
      </c>
      <c r="I33" s="11">
        <f t="shared" si="15"/>
        <v>151.49740000000003</v>
      </c>
      <c r="J33" s="499"/>
      <c r="K33" s="502"/>
      <c r="L33" s="1"/>
      <c r="M33" s="366"/>
      <c r="N33" s="471"/>
      <c r="O33" s="131">
        <v>8</v>
      </c>
      <c r="P33" s="144">
        <v>4.29</v>
      </c>
      <c r="Q33" s="128">
        <v>4.5069999999999997</v>
      </c>
      <c r="R33" s="128">
        <v>5.0350000000000001</v>
      </c>
      <c r="S33" s="128">
        <v>5.2210000000000001</v>
      </c>
      <c r="T33" s="145">
        <v>5.2210000000000001</v>
      </c>
      <c r="U33" s="128">
        <f t="shared" si="14"/>
        <v>4.8548</v>
      </c>
      <c r="V33" s="474"/>
      <c r="W33" s="474"/>
      <c r="Y33" s="366"/>
      <c r="Z33" s="447"/>
      <c r="AA33" s="9">
        <v>8</v>
      </c>
      <c r="AB33" s="10">
        <v>54893.228000000003</v>
      </c>
      <c r="AC33" s="72">
        <f t="shared" si="6"/>
        <v>40.362667647058828</v>
      </c>
      <c r="AD33" s="341"/>
      <c r="AE33" s="420"/>
      <c r="AG33" s="2"/>
      <c r="AH33" s="1"/>
      <c r="AI33" s="1"/>
      <c r="AJ33" s="1"/>
      <c r="AK33" s="1"/>
      <c r="AL33" s="1"/>
      <c r="AU33" s="406"/>
      <c r="AV33" s="19">
        <v>8</v>
      </c>
      <c r="AW33" s="212">
        <v>3.06</v>
      </c>
      <c r="AX33" s="212">
        <v>1.736</v>
      </c>
      <c r="AY33" s="121">
        <v>2.68</v>
      </c>
      <c r="AZ33" s="381"/>
      <c r="BA33" s="537"/>
      <c r="BB33" s="409"/>
      <c r="BD33" s="378"/>
      <c r="BE33" s="66">
        <v>4</v>
      </c>
      <c r="BF33" s="251">
        <v>2.2301459006622517</v>
      </c>
      <c r="BG33" s="224">
        <v>6.8213907284768224E-3</v>
      </c>
      <c r="BH33" s="43">
        <v>27.592278311258276</v>
      </c>
      <c r="BI33" s="174">
        <f t="shared" si="0"/>
        <v>29.829245602649003</v>
      </c>
      <c r="BJ33" s="311"/>
      <c r="BK33" s="329"/>
      <c r="BL33" s="326"/>
      <c r="BM33" s="326"/>
      <c r="BN33" s="251">
        <f t="shared" si="1"/>
        <v>7.4763737922497189</v>
      </c>
      <c r="BO33" s="252">
        <f t="shared" si="2"/>
        <v>2.2868130221406085E-2</v>
      </c>
      <c r="BP33" s="277">
        <f t="shared" si="3"/>
        <v>92.500758077528886</v>
      </c>
      <c r="BQ33" s="311"/>
      <c r="BR33" s="329"/>
      <c r="BS33" s="326"/>
    </row>
    <row r="34" spans="1:71" x14ac:dyDescent="0.3">
      <c r="A34" s="366"/>
      <c r="B34" s="471"/>
      <c r="C34" s="9">
        <v>9</v>
      </c>
      <c r="D34" s="10">
        <v>157.72</v>
      </c>
      <c r="E34" s="10">
        <v>149.334</v>
      </c>
      <c r="F34" s="10">
        <v>162.76499999999999</v>
      </c>
      <c r="G34" s="10">
        <v>157.33199999999999</v>
      </c>
      <c r="H34" s="10">
        <v>141.67599999999999</v>
      </c>
      <c r="I34" s="11">
        <f>AVERAGE(D34:H34)</f>
        <v>153.7654</v>
      </c>
      <c r="J34" s="499"/>
      <c r="K34" s="502"/>
      <c r="L34" s="1"/>
      <c r="M34" s="366"/>
      <c r="N34" s="471"/>
      <c r="O34" s="131">
        <v>9</v>
      </c>
      <c r="P34" s="144">
        <v>8.59</v>
      </c>
      <c r="Q34" s="128">
        <v>10.016999999999999</v>
      </c>
      <c r="R34" s="128">
        <v>7.66</v>
      </c>
      <c r="S34" s="128">
        <v>9.6649999999999991</v>
      </c>
      <c r="T34" s="145">
        <v>7.5119999999999996</v>
      </c>
      <c r="U34" s="128">
        <f t="shared" si="14"/>
        <v>8.6888000000000005</v>
      </c>
      <c r="V34" s="474"/>
      <c r="W34" s="474"/>
      <c r="Y34" s="366"/>
      <c r="Z34" s="447"/>
      <c r="AA34" s="9">
        <v>9</v>
      </c>
      <c r="AB34" s="10">
        <v>42253.646999999997</v>
      </c>
      <c r="AC34" s="72">
        <f t="shared" si="6"/>
        <v>31.068858088235288</v>
      </c>
      <c r="AD34" s="341"/>
      <c r="AE34" s="420"/>
      <c r="AG34" s="2"/>
      <c r="AH34" s="1"/>
      <c r="AI34" s="1"/>
      <c r="AJ34" s="1"/>
      <c r="AK34" s="1"/>
      <c r="AL34" s="1"/>
      <c r="AU34" s="406"/>
      <c r="AV34" s="19">
        <v>9</v>
      </c>
      <c r="AW34" s="212">
        <v>2.84</v>
      </c>
      <c r="AX34" s="212">
        <v>1.6379999999999999</v>
      </c>
      <c r="AY34" s="121">
        <v>2.5140000000000002</v>
      </c>
      <c r="AZ34" s="381"/>
      <c r="BA34" s="537"/>
      <c r="BB34" s="409"/>
      <c r="BD34" s="378"/>
      <c r="BE34" s="66">
        <v>5</v>
      </c>
      <c r="BF34" s="251">
        <v>0.42071630255839826</v>
      </c>
      <c r="BG34" s="224">
        <v>0</v>
      </c>
      <c r="BH34" s="43">
        <v>22.748624805339269</v>
      </c>
      <c r="BI34" s="174">
        <f t="shared" si="0"/>
        <v>23.169341107897665</v>
      </c>
      <c r="BJ34" s="311"/>
      <c r="BK34" s="329"/>
      <c r="BL34" s="326"/>
      <c r="BM34" s="326"/>
      <c r="BN34" s="251">
        <f t="shared" si="1"/>
        <v>1.8158319677679136</v>
      </c>
      <c r="BO34" s="252">
        <f t="shared" si="2"/>
        <v>0</v>
      </c>
      <c r="BP34" s="277">
        <f t="shared" si="3"/>
        <v>98.184168032232094</v>
      </c>
      <c r="BQ34" s="311"/>
      <c r="BR34" s="329"/>
      <c r="BS34" s="326"/>
    </row>
    <row r="35" spans="1:71" ht="15" thickBot="1" x14ac:dyDescent="0.35">
      <c r="A35" s="366"/>
      <c r="B35" s="472"/>
      <c r="C35" s="12">
        <v>10</v>
      </c>
      <c r="D35" s="13">
        <v>120.23399999999999</v>
      </c>
      <c r="E35" s="13">
        <v>102.774</v>
      </c>
      <c r="F35" s="13">
        <v>156.26900000000001</v>
      </c>
      <c r="G35" s="13">
        <v>146.70500000000001</v>
      </c>
      <c r="H35" s="13">
        <v>120.23399999999999</v>
      </c>
      <c r="I35" s="14">
        <f t="shared" ref="I35" si="17">AVERAGE(D35:H35)</f>
        <v>129.2432</v>
      </c>
      <c r="J35" s="500"/>
      <c r="K35" s="502"/>
      <c r="L35" s="308"/>
      <c r="M35" s="366"/>
      <c r="N35" s="472"/>
      <c r="O35" s="132">
        <v>10</v>
      </c>
      <c r="P35" s="194">
        <v>8.9459999999999997</v>
      </c>
      <c r="Q35" s="129">
        <v>8.1859999999999999</v>
      </c>
      <c r="R35" s="129">
        <v>10.904999999999999</v>
      </c>
      <c r="S35" s="129">
        <v>10.138</v>
      </c>
      <c r="T35" s="187">
        <v>9.4</v>
      </c>
      <c r="U35" s="129">
        <f t="shared" si="14"/>
        <v>9.5149999999999988</v>
      </c>
      <c r="V35" s="475"/>
      <c r="W35" s="474"/>
      <c r="Y35" s="366"/>
      <c r="Z35" s="448"/>
      <c r="AA35" s="12">
        <v>10</v>
      </c>
      <c r="AB35" s="13">
        <v>60024.303999999996</v>
      </c>
      <c r="AC35" s="103">
        <f t="shared" si="6"/>
        <v>44.135517647058819</v>
      </c>
      <c r="AD35" s="342"/>
      <c r="AE35" s="420"/>
      <c r="AG35" s="2"/>
      <c r="AH35" s="1"/>
      <c r="AI35" s="1"/>
      <c r="AJ35" s="1"/>
      <c r="AK35" s="1"/>
      <c r="AL35" s="1"/>
      <c r="AU35" s="406"/>
      <c r="AV35" s="19">
        <v>10</v>
      </c>
      <c r="AW35" s="212">
        <v>2.7160000000000002</v>
      </c>
      <c r="AX35" s="212">
        <v>1.5</v>
      </c>
      <c r="AY35" s="121">
        <v>2.3319999999999999</v>
      </c>
      <c r="AZ35" s="381"/>
      <c r="BA35" s="537"/>
      <c r="BB35" s="409"/>
      <c r="BD35" s="379"/>
      <c r="BE35" s="126">
        <v>6</v>
      </c>
      <c r="BF35" s="253">
        <v>0.39418859405940598</v>
      </c>
      <c r="BG35" s="225">
        <v>2.9608016608112429E-2</v>
      </c>
      <c r="BH35" s="60">
        <v>17.630777706802942</v>
      </c>
      <c r="BI35" s="175">
        <f t="shared" si="0"/>
        <v>18.054574317470461</v>
      </c>
      <c r="BJ35" s="312"/>
      <c r="BK35" s="330"/>
      <c r="BL35" s="327"/>
      <c r="BM35" s="327"/>
      <c r="BN35" s="253">
        <f t="shared" si="1"/>
        <v>2.1833170205401657</v>
      </c>
      <c r="BO35" s="254">
        <f t="shared" si="2"/>
        <v>0.16399177342809079</v>
      </c>
      <c r="BP35" s="278">
        <f t="shared" si="3"/>
        <v>97.652691206031733</v>
      </c>
      <c r="BQ35" s="312"/>
      <c r="BR35" s="330"/>
      <c r="BS35" s="327"/>
    </row>
    <row r="36" spans="1:71" x14ac:dyDescent="0.3">
      <c r="A36" s="366"/>
      <c r="B36" s="470">
        <v>4</v>
      </c>
      <c r="C36" s="6">
        <v>1</v>
      </c>
      <c r="D36" s="7">
        <v>175.614</v>
      </c>
      <c r="E36" s="7">
        <v>167.75700000000001</v>
      </c>
      <c r="F36" s="7">
        <v>161.249</v>
      </c>
      <c r="G36" s="7">
        <v>150.52000000000001</v>
      </c>
      <c r="H36" s="7">
        <v>131.511</v>
      </c>
      <c r="I36" s="8">
        <f>AVERAGE(D36:H36)</f>
        <v>157.33019999999999</v>
      </c>
      <c r="J36" s="498">
        <f>AVERAGE(I36:I45)</f>
        <v>140.19</v>
      </c>
      <c r="K36" s="502"/>
      <c r="M36" s="366"/>
      <c r="N36" s="470">
        <v>4</v>
      </c>
      <c r="O36" s="130">
        <v>1</v>
      </c>
      <c r="P36" s="142">
        <v>10.541</v>
      </c>
      <c r="Q36" s="127">
        <v>8.9749999999999996</v>
      </c>
      <c r="R36" s="127">
        <v>8.58</v>
      </c>
      <c r="S36" s="127">
        <v>7.2770000000000001</v>
      </c>
      <c r="T36" s="143">
        <v>8.4369999999999994</v>
      </c>
      <c r="U36" s="127">
        <f>AVERAGE(P36:T36)</f>
        <v>8.7619999999999987</v>
      </c>
      <c r="V36" s="419">
        <f>AVERAGE(U36:U45)</f>
        <v>10.445519999999998</v>
      </c>
      <c r="W36" s="474"/>
      <c r="Y36" s="366"/>
      <c r="Z36" s="446">
        <v>4</v>
      </c>
      <c r="AA36" s="6">
        <v>1</v>
      </c>
      <c r="AB36" s="7">
        <v>44188.194000000003</v>
      </c>
      <c r="AC36" s="71">
        <f>AB36*100/$AC$2</f>
        <v>32.491319117647059</v>
      </c>
      <c r="AD36" s="340">
        <f>AVERAGE(AC36:AC45)</f>
        <v>32.621463382352943</v>
      </c>
      <c r="AE36" s="420"/>
      <c r="AG36" s="2"/>
      <c r="AH36" s="1"/>
      <c r="AI36" s="1"/>
      <c r="AJ36" s="1"/>
      <c r="AK36" s="1"/>
      <c r="AL36" s="1"/>
      <c r="AU36" s="406"/>
      <c r="AV36" s="19">
        <v>11</v>
      </c>
      <c r="AW36" s="212">
        <v>3.2079999999999997</v>
      </c>
      <c r="AX36" s="212">
        <v>1.6480000000000001</v>
      </c>
      <c r="AY36" s="121">
        <v>2.3959999999999999</v>
      </c>
      <c r="AZ36" s="381"/>
      <c r="BA36" s="537"/>
      <c r="BB36" s="409"/>
    </row>
    <row r="37" spans="1:71" x14ac:dyDescent="0.3">
      <c r="A37" s="366"/>
      <c r="B37" s="471"/>
      <c r="C37" s="9">
        <v>2</v>
      </c>
      <c r="D37" s="10">
        <v>159.208</v>
      </c>
      <c r="E37" s="10">
        <v>135.221</v>
      </c>
      <c r="F37" s="10">
        <v>145.435</v>
      </c>
      <c r="G37" s="10">
        <v>148.37100000000001</v>
      </c>
      <c r="H37" s="10">
        <v>136.221</v>
      </c>
      <c r="I37" s="11">
        <f>AVERAGE(D37:H37)</f>
        <v>144.8912</v>
      </c>
      <c r="J37" s="499"/>
      <c r="K37" s="502"/>
      <c r="M37" s="366"/>
      <c r="N37" s="471"/>
      <c r="O37" s="131">
        <v>2</v>
      </c>
      <c r="P37" s="144">
        <v>13.622999999999999</v>
      </c>
      <c r="Q37" s="128">
        <v>11.939</v>
      </c>
      <c r="R37" s="128">
        <v>8.7899999999999991</v>
      </c>
      <c r="S37" s="128">
        <v>11.007999999999999</v>
      </c>
      <c r="T37" s="145">
        <v>11.007999999999999</v>
      </c>
      <c r="U37" s="128">
        <f t="shared" ref="U37:U45" si="18">AVERAGE(P37:T37)</f>
        <v>11.273599999999998</v>
      </c>
      <c r="V37" s="420"/>
      <c r="W37" s="474"/>
      <c r="Y37" s="366"/>
      <c r="Z37" s="447"/>
      <c r="AA37" s="9">
        <v>2</v>
      </c>
      <c r="AB37" s="10">
        <v>46405.902999999998</v>
      </c>
      <c r="AC37" s="72">
        <f t="shared" si="6"/>
        <v>34.121987499999996</v>
      </c>
      <c r="AD37" s="341"/>
      <c r="AE37" s="420"/>
      <c r="AI37" s="1"/>
      <c r="AJ37" s="1"/>
      <c r="AK37" s="1"/>
      <c r="AL37" s="1"/>
      <c r="AU37" s="406"/>
      <c r="AV37" s="19">
        <v>12</v>
      </c>
      <c r="AW37" s="212">
        <v>3.02</v>
      </c>
      <c r="AX37" s="212">
        <v>1.4380000000000002</v>
      </c>
      <c r="AY37" s="121">
        <v>2.3679999999999999</v>
      </c>
      <c r="AZ37" s="381"/>
      <c r="BA37" s="537"/>
      <c r="BB37" s="409"/>
    </row>
    <row r="38" spans="1:71" x14ac:dyDescent="0.3">
      <c r="A38" s="366"/>
      <c r="B38" s="471"/>
      <c r="C38" s="9">
        <v>3</v>
      </c>
      <c r="D38" s="10">
        <v>179.70099999999999</v>
      </c>
      <c r="E38" s="10">
        <v>178.90299999999999</v>
      </c>
      <c r="F38" s="10">
        <v>165.364</v>
      </c>
      <c r="G38" s="10">
        <v>150.87</v>
      </c>
      <c r="H38" s="10">
        <v>139.655</v>
      </c>
      <c r="I38" s="11">
        <f t="shared" ref="I38:I43" si="19">AVERAGE(D38:H38)</f>
        <v>162.89859999999999</v>
      </c>
      <c r="J38" s="499"/>
      <c r="K38" s="502"/>
      <c r="M38" s="366"/>
      <c r="N38" s="471"/>
      <c r="O38" s="131">
        <v>3</v>
      </c>
      <c r="P38" s="144">
        <v>10.833</v>
      </c>
      <c r="Q38" s="128">
        <v>11.18</v>
      </c>
      <c r="R38" s="128">
        <v>11.555</v>
      </c>
      <c r="S38" s="128">
        <v>12.148</v>
      </c>
      <c r="T38" s="145">
        <v>12.863</v>
      </c>
      <c r="U38" s="128">
        <f t="shared" si="18"/>
        <v>11.715799999999998</v>
      </c>
      <c r="V38" s="420"/>
      <c r="W38" s="474"/>
      <c r="Y38" s="366"/>
      <c r="Z38" s="447"/>
      <c r="AA38" s="9">
        <v>3</v>
      </c>
      <c r="AB38" s="10">
        <v>41022.218999999997</v>
      </c>
      <c r="AC38" s="72">
        <f t="shared" si="6"/>
        <v>30.163396323529412</v>
      </c>
      <c r="AD38" s="341"/>
      <c r="AE38" s="420"/>
      <c r="AI38" s="1"/>
      <c r="AJ38" s="1"/>
      <c r="AK38" s="1"/>
      <c r="AL38" s="1"/>
      <c r="AU38" s="406"/>
      <c r="AV38" s="19">
        <v>13</v>
      </c>
      <c r="AW38" s="212">
        <v>2.82</v>
      </c>
      <c r="AX38" s="212">
        <v>1.6480000000000001</v>
      </c>
      <c r="AY38" s="121">
        <v>2.44</v>
      </c>
      <c r="AZ38" s="381"/>
      <c r="BA38" s="537"/>
      <c r="BB38" s="409"/>
      <c r="BI38" s="308"/>
    </row>
    <row r="39" spans="1:71" x14ac:dyDescent="0.3">
      <c r="A39" s="366"/>
      <c r="B39" s="471"/>
      <c r="C39" s="9">
        <v>4</v>
      </c>
      <c r="D39" s="10">
        <v>171.02600000000001</v>
      </c>
      <c r="E39" s="10">
        <v>153.26499999999999</v>
      </c>
      <c r="F39" s="10">
        <v>140.63300000000001</v>
      </c>
      <c r="G39" s="10">
        <v>131.05600000000001</v>
      </c>
      <c r="H39" s="10">
        <v>140.804</v>
      </c>
      <c r="I39" s="11">
        <f t="shared" si="19"/>
        <v>147.35679999999999</v>
      </c>
      <c r="J39" s="499"/>
      <c r="K39" s="502"/>
      <c r="M39" s="366"/>
      <c r="N39" s="471"/>
      <c r="O39" s="131">
        <v>4</v>
      </c>
      <c r="P39" s="144">
        <v>11.372999999999999</v>
      </c>
      <c r="Q39" s="128">
        <v>10.442</v>
      </c>
      <c r="R39" s="128">
        <v>9.8780000000000001</v>
      </c>
      <c r="S39" s="128">
        <v>10.077999999999999</v>
      </c>
      <c r="T39" s="145">
        <v>8.7899999999999991</v>
      </c>
      <c r="U39" s="128">
        <f t="shared" si="18"/>
        <v>10.1122</v>
      </c>
      <c r="V39" s="420"/>
      <c r="W39" s="474"/>
      <c r="Y39" s="366"/>
      <c r="Z39" s="447"/>
      <c r="AA39" s="9">
        <v>4</v>
      </c>
      <c r="AB39" s="10">
        <v>43665.275999999998</v>
      </c>
      <c r="AC39" s="72">
        <f t="shared" si="6"/>
        <v>32.106820588235294</v>
      </c>
      <c r="AD39" s="341"/>
      <c r="AE39" s="420"/>
      <c r="AI39" s="1"/>
      <c r="AJ39" s="1"/>
      <c r="AK39" s="1"/>
      <c r="AL39" s="1"/>
      <c r="AU39" s="406"/>
      <c r="AV39" s="19">
        <v>14</v>
      </c>
      <c r="AW39" s="212">
        <v>2.8</v>
      </c>
      <c r="AX39" s="212">
        <v>1.5619999999999998</v>
      </c>
      <c r="AY39" s="121">
        <v>2.4340000000000002</v>
      </c>
      <c r="AZ39" s="381"/>
      <c r="BA39" s="537"/>
      <c r="BB39" s="409"/>
      <c r="BI39" s="308"/>
    </row>
    <row r="40" spans="1:71" x14ac:dyDescent="0.3">
      <c r="A40" s="366"/>
      <c r="B40" s="471"/>
      <c r="C40" s="9">
        <v>5</v>
      </c>
      <c r="D40" s="10">
        <v>149.18799999999999</v>
      </c>
      <c r="E40" s="10">
        <v>168.23599999999999</v>
      </c>
      <c r="F40" s="10">
        <v>126.864</v>
      </c>
      <c r="G40" s="10">
        <v>120.44499999999999</v>
      </c>
      <c r="H40" s="70">
        <v>96.353999999999999</v>
      </c>
      <c r="I40" s="11">
        <f t="shared" si="19"/>
        <v>132.2174</v>
      </c>
      <c r="J40" s="499"/>
      <c r="K40" s="502"/>
      <c r="M40" s="366"/>
      <c r="N40" s="471"/>
      <c r="O40" s="131">
        <v>5</v>
      </c>
      <c r="P40" s="144">
        <v>10.146000000000001</v>
      </c>
      <c r="Q40" s="128">
        <v>10.45</v>
      </c>
      <c r="R40" s="128">
        <v>9.3170000000000002</v>
      </c>
      <c r="S40" s="128">
        <v>13.8</v>
      </c>
      <c r="T40" s="145">
        <v>10.68</v>
      </c>
      <c r="U40" s="128">
        <f t="shared" si="18"/>
        <v>10.8786</v>
      </c>
      <c r="V40" s="420"/>
      <c r="W40" s="474"/>
      <c r="Y40" s="366"/>
      <c r="Z40" s="447"/>
      <c r="AA40" s="9">
        <v>5</v>
      </c>
      <c r="AB40" s="10">
        <v>43939.237000000001</v>
      </c>
      <c r="AC40" s="72">
        <f t="shared" si="6"/>
        <v>32.308262499999998</v>
      </c>
      <c r="AD40" s="341"/>
      <c r="AE40" s="420"/>
      <c r="AI40" s="1"/>
      <c r="AJ40" s="1"/>
      <c r="AK40" s="1"/>
      <c r="AL40" s="1"/>
      <c r="AU40" s="406"/>
      <c r="AV40" s="19">
        <v>15</v>
      </c>
      <c r="AW40" s="212">
        <v>3.0219999999999998</v>
      </c>
      <c r="AX40" s="212">
        <v>1.7600000000000002</v>
      </c>
      <c r="AY40" s="121">
        <v>2.4660000000000002</v>
      </c>
      <c r="AZ40" s="381"/>
      <c r="BA40" s="537"/>
      <c r="BB40" s="409"/>
      <c r="BJ40" s="307"/>
    </row>
    <row r="41" spans="1:71" x14ac:dyDescent="0.3">
      <c r="A41" s="366"/>
      <c r="B41" s="471"/>
      <c r="C41" s="9">
        <v>6</v>
      </c>
      <c r="D41" s="10">
        <v>103.387</v>
      </c>
      <c r="E41" s="10">
        <v>112.54900000000001</v>
      </c>
      <c r="F41" s="10">
        <v>127.511</v>
      </c>
      <c r="G41" s="10">
        <v>107.384</v>
      </c>
      <c r="H41" s="10">
        <v>164.167</v>
      </c>
      <c r="I41" s="11">
        <f t="shared" si="19"/>
        <v>122.99960000000002</v>
      </c>
      <c r="J41" s="499"/>
      <c r="K41" s="502"/>
      <c r="M41" s="366"/>
      <c r="N41" s="471"/>
      <c r="O41" s="131">
        <v>6</v>
      </c>
      <c r="P41" s="144">
        <v>12.112</v>
      </c>
      <c r="Q41" s="128">
        <v>10.808999999999999</v>
      </c>
      <c r="R41" s="128">
        <v>11.441000000000001</v>
      </c>
      <c r="S41" s="128">
        <v>9.5920000000000005</v>
      </c>
      <c r="T41" s="145">
        <v>7.7839999999999998</v>
      </c>
      <c r="U41" s="128">
        <f t="shared" si="18"/>
        <v>10.3476</v>
      </c>
      <c r="V41" s="420"/>
      <c r="W41" s="474"/>
      <c r="Y41" s="366"/>
      <c r="Z41" s="447"/>
      <c r="AA41" s="9">
        <v>6</v>
      </c>
      <c r="AB41" s="10">
        <v>46463.017999999996</v>
      </c>
      <c r="AC41" s="72">
        <f t="shared" si="6"/>
        <v>34.163983823529414</v>
      </c>
      <c r="AD41" s="341"/>
      <c r="AE41" s="420"/>
      <c r="AI41" s="1"/>
      <c r="AJ41" s="1"/>
      <c r="AK41" s="1"/>
      <c r="AL41" s="1"/>
      <c r="AU41" s="406"/>
      <c r="AV41" s="19">
        <v>16</v>
      </c>
      <c r="AW41" s="212">
        <v>2.8</v>
      </c>
      <c r="AX41" s="212">
        <v>1.6300000000000001</v>
      </c>
      <c r="AY41" s="121">
        <v>2.4820000000000002</v>
      </c>
      <c r="AZ41" s="381"/>
      <c r="BA41" s="537"/>
      <c r="BB41" s="409"/>
      <c r="BJ41" s="308"/>
    </row>
    <row r="42" spans="1:71" x14ac:dyDescent="0.3">
      <c r="A42" s="366"/>
      <c r="B42" s="471"/>
      <c r="C42" s="9">
        <v>7</v>
      </c>
      <c r="D42" s="10">
        <v>166.52699999999999</v>
      </c>
      <c r="E42" s="10">
        <v>119.501</v>
      </c>
      <c r="F42" s="10">
        <v>133.65100000000001</v>
      </c>
      <c r="G42" s="10">
        <v>103.9</v>
      </c>
      <c r="H42" s="10">
        <v>109.05200000000001</v>
      </c>
      <c r="I42" s="11">
        <f t="shared" si="19"/>
        <v>126.52620000000002</v>
      </c>
      <c r="J42" s="499"/>
      <c r="K42" s="502"/>
      <c r="M42" s="366"/>
      <c r="N42" s="471"/>
      <c r="O42" s="131">
        <v>7</v>
      </c>
      <c r="P42" s="144">
        <v>12.304</v>
      </c>
      <c r="Q42" s="128">
        <v>10.45</v>
      </c>
      <c r="R42" s="128">
        <v>10.45</v>
      </c>
      <c r="S42" s="128">
        <v>9.6910000000000007</v>
      </c>
      <c r="T42" s="145">
        <v>9.3629999999999995</v>
      </c>
      <c r="U42" s="128">
        <f t="shared" si="18"/>
        <v>10.451599999999999</v>
      </c>
      <c r="V42" s="420"/>
      <c r="W42" s="474"/>
      <c r="Y42" s="366"/>
      <c r="Z42" s="447"/>
      <c r="AA42" s="9">
        <v>7</v>
      </c>
      <c r="AB42" s="10">
        <v>43249.478000000003</v>
      </c>
      <c r="AC42" s="72">
        <f t="shared" si="6"/>
        <v>31.801086764705889</v>
      </c>
      <c r="AD42" s="341"/>
      <c r="AE42" s="420"/>
      <c r="AI42" s="1"/>
      <c r="AJ42" s="1"/>
      <c r="AK42" s="1"/>
      <c r="AL42" s="1"/>
      <c r="AU42" s="406"/>
      <c r="AV42" s="19">
        <v>17</v>
      </c>
      <c r="AW42" s="212">
        <v>3.12</v>
      </c>
      <c r="AX42" s="212">
        <v>1.4239999999999999</v>
      </c>
      <c r="AY42" s="121">
        <v>2.41</v>
      </c>
      <c r="AZ42" s="381"/>
      <c r="BA42" s="537"/>
      <c r="BB42" s="409"/>
    </row>
    <row r="43" spans="1:71" ht="15" thickBot="1" x14ac:dyDescent="0.35">
      <c r="A43" s="366"/>
      <c r="B43" s="471"/>
      <c r="C43" s="9">
        <v>8</v>
      </c>
      <c r="D43" s="10">
        <v>124.45399999999999</v>
      </c>
      <c r="E43" s="70">
        <v>84.971000000000004</v>
      </c>
      <c r="F43" s="70">
        <v>91.67</v>
      </c>
      <c r="G43" s="70">
        <v>84.27</v>
      </c>
      <c r="H43" s="70">
        <v>92.063999999999993</v>
      </c>
      <c r="I43" s="72">
        <f t="shared" si="19"/>
        <v>95.485799999999998</v>
      </c>
      <c r="J43" s="499"/>
      <c r="K43" s="502"/>
      <c r="M43" s="366"/>
      <c r="N43" s="471"/>
      <c r="O43" s="131">
        <v>8</v>
      </c>
      <c r="P43" s="144">
        <v>12.611000000000001</v>
      </c>
      <c r="Q43" s="128">
        <v>10.712</v>
      </c>
      <c r="R43" s="128">
        <v>11.851000000000001</v>
      </c>
      <c r="S43" s="128">
        <v>10.865</v>
      </c>
      <c r="T43" s="145">
        <v>10.622999999999999</v>
      </c>
      <c r="U43" s="128">
        <f t="shared" si="18"/>
        <v>11.3324</v>
      </c>
      <c r="V43" s="420"/>
      <c r="W43" s="474"/>
      <c r="Y43" s="366"/>
      <c r="Z43" s="447"/>
      <c r="AA43" s="9">
        <v>8</v>
      </c>
      <c r="AB43" s="10">
        <v>44810.591</v>
      </c>
      <c r="AC43" s="72">
        <f t="shared" si="6"/>
        <v>32.948963970588231</v>
      </c>
      <c r="AD43" s="341"/>
      <c r="AE43" s="420"/>
      <c r="AI43" s="1"/>
      <c r="AJ43" s="1"/>
      <c r="AK43" s="1"/>
      <c r="AL43" s="1"/>
      <c r="AU43" s="407"/>
      <c r="AV43" s="19">
        <v>18</v>
      </c>
      <c r="AW43" s="212">
        <v>2.8519999999999999</v>
      </c>
      <c r="AX43" s="212">
        <v>1.4019999999999999</v>
      </c>
      <c r="AY43" s="121">
        <v>2.1239999999999997</v>
      </c>
      <c r="AZ43" s="381"/>
      <c r="BA43" s="537"/>
      <c r="BB43" s="409"/>
    </row>
    <row r="44" spans="1:71" x14ac:dyDescent="0.3">
      <c r="A44" s="366"/>
      <c r="B44" s="471"/>
      <c r="C44" s="9">
        <v>9</v>
      </c>
      <c r="D44" s="10">
        <v>184.767</v>
      </c>
      <c r="E44" s="10">
        <v>151.49700000000001</v>
      </c>
      <c r="F44" s="10">
        <v>157.37899999999999</v>
      </c>
      <c r="G44" s="10">
        <v>125.51300000000001</v>
      </c>
      <c r="H44" s="10">
        <v>173.13499999999999</v>
      </c>
      <c r="I44" s="11">
        <f>AVERAGE(D44:H44)</f>
        <v>158.45820000000001</v>
      </c>
      <c r="J44" s="499"/>
      <c r="K44" s="502"/>
      <c r="M44" s="366"/>
      <c r="N44" s="471"/>
      <c r="O44" s="131">
        <v>9</v>
      </c>
      <c r="P44" s="144">
        <v>9.8780000000000001</v>
      </c>
      <c r="Q44" s="128">
        <v>7.66</v>
      </c>
      <c r="R44" s="128">
        <v>9.8070000000000004</v>
      </c>
      <c r="S44" s="128">
        <v>11.733000000000001</v>
      </c>
      <c r="T44" s="145">
        <v>11.932</v>
      </c>
      <c r="U44" s="128">
        <f t="shared" si="18"/>
        <v>10.202000000000002</v>
      </c>
      <c r="V44" s="420"/>
      <c r="W44" s="474"/>
      <c r="Y44" s="366"/>
      <c r="Z44" s="447"/>
      <c r="AA44" s="9">
        <v>9</v>
      </c>
      <c r="AB44" s="10">
        <v>46167.707999999999</v>
      </c>
      <c r="AC44" s="72">
        <f t="shared" si="6"/>
        <v>33.946844117647061</v>
      </c>
      <c r="AD44" s="341"/>
      <c r="AE44" s="420"/>
      <c r="AI44" s="1"/>
      <c r="AJ44" s="1"/>
      <c r="AK44" s="1"/>
      <c r="AL44" s="1"/>
      <c r="AU44" s="374" t="s">
        <v>32</v>
      </c>
      <c r="AV44" s="279">
        <v>1</v>
      </c>
      <c r="AW44" s="243">
        <v>2.4020000000000001</v>
      </c>
      <c r="AX44" s="220">
        <v>1.3119999999999998</v>
      </c>
      <c r="AY44" s="153">
        <v>1.8620000000000001</v>
      </c>
      <c r="AZ44" s="343">
        <f>AVERAGE(AW44:AW55)</f>
        <v>2.2768333333333337</v>
      </c>
      <c r="BA44" s="343">
        <f>AVERAGE(AX44:AX55)</f>
        <v>1.2570000000000003</v>
      </c>
      <c r="BB44" s="521">
        <f>AVERAGE(AY44:AY55)</f>
        <v>1.6713333333333333</v>
      </c>
    </row>
    <row r="45" spans="1:71" ht="15" thickBot="1" x14ac:dyDescent="0.35">
      <c r="A45" s="366"/>
      <c r="B45" s="472"/>
      <c r="C45" s="12">
        <v>10</v>
      </c>
      <c r="D45" s="13">
        <v>160.702</v>
      </c>
      <c r="E45" s="13">
        <v>144.51300000000001</v>
      </c>
      <c r="F45" s="13">
        <v>167.07499999999999</v>
      </c>
      <c r="G45" s="13">
        <v>149.232</v>
      </c>
      <c r="H45" s="13">
        <v>147.15799999999999</v>
      </c>
      <c r="I45" s="14">
        <f t="shared" ref="I45" si="20">AVERAGE(D45:H45)</f>
        <v>153.73600000000002</v>
      </c>
      <c r="J45" s="500"/>
      <c r="K45" s="502"/>
      <c r="M45" s="366"/>
      <c r="N45" s="472"/>
      <c r="O45" s="132">
        <v>10</v>
      </c>
      <c r="P45" s="194">
        <v>8.4369999999999994</v>
      </c>
      <c r="Q45" s="129">
        <v>11.939</v>
      </c>
      <c r="R45" s="129">
        <v>8.0150000000000006</v>
      </c>
      <c r="S45" s="129">
        <v>10.069000000000001</v>
      </c>
      <c r="T45" s="187">
        <v>8.4369999999999994</v>
      </c>
      <c r="U45" s="129">
        <f t="shared" si="18"/>
        <v>9.3794000000000004</v>
      </c>
      <c r="V45" s="421"/>
      <c r="W45" s="474"/>
      <c r="Y45" s="366"/>
      <c r="Z45" s="448"/>
      <c r="AA45" s="12">
        <v>10</v>
      </c>
      <c r="AB45" s="13">
        <v>43740.277999999998</v>
      </c>
      <c r="AC45" s="103">
        <f t="shared" si="6"/>
        <v>32.161969117647054</v>
      </c>
      <c r="AD45" s="342"/>
      <c r="AE45" s="420"/>
      <c r="AI45" s="1"/>
      <c r="AJ45" s="1"/>
      <c r="AK45" s="1"/>
      <c r="AL45" s="1"/>
      <c r="AU45" s="375"/>
      <c r="AV45" s="280">
        <v>2</v>
      </c>
      <c r="AW45" s="245">
        <v>2.278</v>
      </c>
      <c r="AX45" s="221">
        <v>1.502</v>
      </c>
      <c r="AY45" s="155">
        <v>1.6800000000000002</v>
      </c>
      <c r="AZ45" s="344"/>
      <c r="BA45" s="344"/>
      <c r="BB45" s="522"/>
    </row>
    <row r="46" spans="1:71" x14ac:dyDescent="0.3">
      <c r="A46" s="366"/>
      <c r="B46" s="470">
        <v>5</v>
      </c>
      <c r="C46" s="6">
        <v>1</v>
      </c>
      <c r="D46" s="7">
        <v>126.34</v>
      </c>
      <c r="E46" s="7">
        <v>120.453</v>
      </c>
      <c r="F46" s="7">
        <v>110.818</v>
      </c>
      <c r="G46" s="7">
        <v>117.023</v>
      </c>
      <c r="H46" s="7">
        <v>121.43</v>
      </c>
      <c r="I46" s="8">
        <f>AVERAGE(D46:H46)</f>
        <v>119.21280000000002</v>
      </c>
      <c r="J46" s="498">
        <f>AVERAGE(I46:I55)</f>
        <v>127.64619999999999</v>
      </c>
      <c r="K46" s="502"/>
      <c r="M46" s="366"/>
      <c r="N46" s="470">
        <v>5</v>
      </c>
      <c r="O46" s="130">
        <v>1</v>
      </c>
      <c r="P46" s="142">
        <v>10.833</v>
      </c>
      <c r="Q46" s="127">
        <v>11.372999999999999</v>
      </c>
      <c r="R46" s="127">
        <v>11.494</v>
      </c>
      <c r="S46" s="127">
        <v>13.566000000000001</v>
      </c>
      <c r="T46" s="143">
        <v>8.9749999999999996</v>
      </c>
      <c r="U46" s="127">
        <f>AVERAGE(P46:T46)</f>
        <v>11.248200000000001</v>
      </c>
      <c r="V46" s="473">
        <f>AVERAGE(U46:U55)</f>
        <v>8.224219999999999</v>
      </c>
      <c r="W46" s="474"/>
      <c r="Y46" s="366"/>
      <c r="Z46" s="446">
        <v>5</v>
      </c>
      <c r="AA46" s="6">
        <v>1</v>
      </c>
      <c r="AB46" s="7">
        <v>42298.96</v>
      </c>
      <c r="AC46" s="71">
        <f>AB46*100/$AC$2</f>
        <v>31.102176470588237</v>
      </c>
      <c r="AD46" s="340">
        <f>AVERAGE(AC46:AC55)</f>
        <v>32.452410441176468</v>
      </c>
      <c r="AE46" s="420"/>
      <c r="AI46" s="1"/>
      <c r="AJ46" s="1"/>
      <c r="AK46" s="1"/>
      <c r="AL46" s="1"/>
      <c r="AU46" s="375"/>
      <c r="AV46" s="280">
        <v>3</v>
      </c>
      <c r="AW46" s="245">
        <v>1.7899999999999998</v>
      </c>
      <c r="AX46" s="221">
        <v>0.97799999999999998</v>
      </c>
      <c r="AY46" s="155">
        <v>1.08</v>
      </c>
      <c r="AZ46" s="344"/>
      <c r="BA46" s="344"/>
      <c r="BB46" s="522"/>
    </row>
    <row r="47" spans="1:71" x14ac:dyDescent="0.3">
      <c r="A47" s="366"/>
      <c r="B47" s="471"/>
      <c r="C47" s="9">
        <v>2</v>
      </c>
      <c r="D47" s="10">
        <v>120.675</v>
      </c>
      <c r="E47" s="10">
        <v>103.283</v>
      </c>
      <c r="F47" s="10">
        <v>108.131</v>
      </c>
      <c r="G47" s="10">
        <v>123.392</v>
      </c>
      <c r="H47" s="10">
        <v>108.66</v>
      </c>
      <c r="I47" s="11">
        <f>AVERAGE(D47:H47)</f>
        <v>112.8282</v>
      </c>
      <c r="J47" s="499"/>
      <c r="K47" s="502"/>
      <c r="M47" s="366"/>
      <c r="N47" s="471"/>
      <c r="O47" s="131">
        <v>2</v>
      </c>
      <c r="P47" s="144">
        <v>11.606999999999999</v>
      </c>
      <c r="Q47" s="128">
        <v>10.68</v>
      </c>
      <c r="R47" s="128">
        <v>10.442</v>
      </c>
      <c r="S47" s="128">
        <v>6.0090000000000003</v>
      </c>
      <c r="T47" s="145">
        <v>8.76</v>
      </c>
      <c r="U47" s="128">
        <f t="shared" ref="U47:U55" si="21">AVERAGE(P47:T47)</f>
        <v>9.4995999999999992</v>
      </c>
      <c r="V47" s="474"/>
      <c r="W47" s="474"/>
      <c r="Y47" s="366"/>
      <c r="Z47" s="447"/>
      <c r="AA47" s="9">
        <v>2</v>
      </c>
      <c r="AB47" s="10">
        <v>48247.398000000001</v>
      </c>
      <c r="AC47" s="72">
        <f t="shared" si="6"/>
        <v>35.476027941176469</v>
      </c>
      <c r="AD47" s="341"/>
      <c r="AE47" s="420"/>
      <c r="AG47" s="2"/>
      <c r="AH47" s="1"/>
      <c r="AI47" s="1"/>
      <c r="AJ47" s="1"/>
      <c r="AK47" s="1"/>
      <c r="AL47" s="1"/>
      <c r="AU47" s="375"/>
      <c r="AV47" s="280">
        <v>4</v>
      </c>
      <c r="AW47" s="245">
        <v>2.1619999999999999</v>
      </c>
      <c r="AX47" s="221">
        <v>1.2</v>
      </c>
      <c r="AY47" s="155">
        <v>1.7420000000000002</v>
      </c>
      <c r="AZ47" s="344"/>
      <c r="BA47" s="344"/>
      <c r="BB47" s="522"/>
    </row>
    <row r="48" spans="1:71" x14ac:dyDescent="0.3">
      <c r="A48" s="366"/>
      <c r="B48" s="471"/>
      <c r="C48" s="9">
        <v>3</v>
      </c>
      <c r="D48" s="10">
        <v>115.629</v>
      </c>
      <c r="E48" s="10">
        <v>106.386</v>
      </c>
      <c r="F48" s="10">
        <v>115.764</v>
      </c>
      <c r="G48" s="10">
        <v>110.309</v>
      </c>
      <c r="H48" s="70">
        <v>92.683999999999997</v>
      </c>
      <c r="I48" s="11">
        <f t="shared" ref="I48:I53" si="22">AVERAGE(D48:H48)</f>
        <v>108.15439999999998</v>
      </c>
      <c r="J48" s="499"/>
      <c r="K48" s="502"/>
      <c r="M48" s="366"/>
      <c r="N48" s="471"/>
      <c r="O48" s="131">
        <v>3</v>
      </c>
      <c r="P48" s="144">
        <v>10.961</v>
      </c>
      <c r="Q48" s="128">
        <v>9.9039999999999999</v>
      </c>
      <c r="R48" s="128">
        <v>10.016999999999999</v>
      </c>
      <c r="S48" s="128">
        <v>4.859</v>
      </c>
      <c r="T48" s="145">
        <v>7.1319999999999997</v>
      </c>
      <c r="U48" s="128">
        <f t="shared" si="21"/>
        <v>8.5746000000000002</v>
      </c>
      <c r="V48" s="474"/>
      <c r="W48" s="474"/>
      <c r="Y48" s="366"/>
      <c r="Z48" s="447"/>
      <c r="AA48" s="9">
        <v>3</v>
      </c>
      <c r="AB48" s="10">
        <v>43977.951999999997</v>
      </c>
      <c r="AC48" s="72">
        <f t="shared" si="6"/>
        <v>32.336729411764708</v>
      </c>
      <c r="AD48" s="341"/>
      <c r="AE48" s="420"/>
      <c r="AG48" s="2"/>
      <c r="AH48" s="1"/>
      <c r="AI48" s="1"/>
      <c r="AJ48" s="1"/>
      <c r="AK48" s="1"/>
      <c r="AL48" s="1"/>
      <c r="AU48" s="375"/>
      <c r="AV48" s="280">
        <v>5</v>
      </c>
      <c r="AW48" s="245">
        <v>2.4319999999999999</v>
      </c>
      <c r="AX48" s="221">
        <v>0.95799999999999996</v>
      </c>
      <c r="AY48" s="155">
        <v>1.6600000000000001</v>
      </c>
      <c r="AZ48" s="344"/>
      <c r="BA48" s="344"/>
      <c r="BB48" s="522"/>
    </row>
    <row r="49" spans="1:65" x14ac:dyDescent="0.3">
      <c r="A49" s="366"/>
      <c r="B49" s="471"/>
      <c r="C49" s="9">
        <v>4</v>
      </c>
      <c r="D49" s="10">
        <v>103.68899999999999</v>
      </c>
      <c r="E49" s="10">
        <v>111.81</v>
      </c>
      <c r="F49" s="10">
        <v>114.121</v>
      </c>
      <c r="G49" s="10">
        <v>114.434</v>
      </c>
      <c r="H49" s="70">
        <v>93.704999999999998</v>
      </c>
      <c r="I49" s="11">
        <f t="shared" si="22"/>
        <v>107.5518</v>
      </c>
      <c r="J49" s="499"/>
      <c r="K49" s="502"/>
      <c r="M49" s="366"/>
      <c r="N49" s="471"/>
      <c r="O49" s="131">
        <v>4</v>
      </c>
      <c r="P49" s="144">
        <v>8.9459999999999997</v>
      </c>
      <c r="Q49" s="128">
        <v>9.2520000000000007</v>
      </c>
      <c r="R49" s="128">
        <v>10.009</v>
      </c>
      <c r="S49" s="128">
        <v>9.52</v>
      </c>
      <c r="T49" s="145">
        <v>7.0830000000000002</v>
      </c>
      <c r="U49" s="128">
        <f t="shared" si="21"/>
        <v>8.9619999999999997</v>
      </c>
      <c r="V49" s="474"/>
      <c r="W49" s="474"/>
      <c r="Y49" s="366"/>
      <c r="Z49" s="447"/>
      <c r="AA49" s="9">
        <v>4</v>
      </c>
      <c r="AB49" s="10">
        <v>55986.11</v>
      </c>
      <c r="AC49" s="72">
        <f t="shared" si="6"/>
        <v>41.166257352941173</v>
      </c>
      <c r="AD49" s="341"/>
      <c r="AE49" s="420"/>
      <c r="AG49" s="2"/>
      <c r="AH49" s="1"/>
      <c r="AI49" s="1"/>
      <c r="AJ49" s="1"/>
      <c r="AK49" s="1"/>
      <c r="AL49" s="1"/>
      <c r="AU49" s="375"/>
      <c r="AV49" s="280">
        <v>6</v>
      </c>
      <c r="AW49" s="245">
        <v>2.528</v>
      </c>
      <c r="AX49" s="221">
        <v>1.3</v>
      </c>
      <c r="AY49" s="155">
        <v>1.8820000000000001</v>
      </c>
      <c r="AZ49" s="344"/>
      <c r="BA49" s="344"/>
      <c r="BB49" s="522"/>
      <c r="BC49" s="308"/>
    </row>
    <row r="50" spans="1:65" x14ac:dyDescent="0.3">
      <c r="A50" s="366"/>
      <c r="B50" s="471"/>
      <c r="C50" s="9">
        <v>5</v>
      </c>
      <c r="D50" s="10">
        <v>107.874</v>
      </c>
      <c r="E50" s="10">
        <v>131.226</v>
      </c>
      <c r="F50" s="10">
        <v>146.411</v>
      </c>
      <c r="G50" s="10">
        <v>112.361</v>
      </c>
      <c r="H50" s="10">
        <v>114.89700000000001</v>
      </c>
      <c r="I50" s="11">
        <f t="shared" si="22"/>
        <v>122.5538</v>
      </c>
      <c r="J50" s="499"/>
      <c r="K50" s="502"/>
      <c r="M50" s="366"/>
      <c r="N50" s="471"/>
      <c r="O50" s="131">
        <v>5</v>
      </c>
      <c r="P50" s="144">
        <v>9.2230000000000008</v>
      </c>
      <c r="Q50" s="128">
        <v>6.5880000000000001</v>
      </c>
      <c r="R50" s="128">
        <v>6.9850000000000003</v>
      </c>
      <c r="S50" s="128">
        <v>6.8970000000000002</v>
      </c>
      <c r="T50" s="145">
        <v>6.7830000000000004</v>
      </c>
      <c r="U50" s="128">
        <f t="shared" si="21"/>
        <v>7.2951999999999995</v>
      </c>
      <c r="V50" s="474"/>
      <c r="W50" s="474"/>
      <c r="Y50" s="366"/>
      <c r="Z50" s="447"/>
      <c r="AA50" s="9">
        <v>5</v>
      </c>
      <c r="AB50" s="10">
        <v>43038.714999999997</v>
      </c>
      <c r="AC50" s="72">
        <f t="shared" si="6"/>
        <v>31.646113970588235</v>
      </c>
      <c r="AD50" s="341"/>
      <c r="AE50" s="420"/>
      <c r="AG50" s="2"/>
      <c r="AH50" s="1"/>
      <c r="AI50" s="1"/>
      <c r="AJ50" s="1"/>
      <c r="AK50" s="1"/>
      <c r="AL50" s="1"/>
      <c r="AU50" s="375"/>
      <c r="AV50" s="280">
        <v>7</v>
      </c>
      <c r="AW50" s="245">
        <v>2.1160000000000001</v>
      </c>
      <c r="AX50" s="221">
        <v>1.47</v>
      </c>
      <c r="AY50" s="155">
        <v>2.2079999999999997</v>
      </c>
      <c r="AZ50" s="344"/>
      <c r="BA50" s="344"/>
      <c r="BB50" s="522"/>
    </row>
    <row r="51" spans="1:65" x14ac:dyDescent="0.3">
      <c r="A51" s="366"/>
      <c r="B51" s="471"/>
      <c r="C51" s="9">
        <v>6</v>
      </c>
      <c r="D51" s="10">
        <v>103.983</v>
      </c>
      <c r="E51" s="10">
        <v>128.285</v>
      </c>
      <c r="F51" s="10">
        <v>149.18799999999999</v>
      </c>
      <c r="G51" s="70">
        <v>96.194999999999993</v>
      </c>
      <c r="H51" s="10">
        <v>105.94199999999999</v>
      </c>
      <c r="I51" s="11">
        <f t="shared" si="22"/>
        <v>116.7186</v>
      </c>
      <c r="J51" s="499"/>
      <c r="K51" s="502"/>
      <c r="M51" s="366"/>
      <c r="N51" s="471"/>
      <c r="O51" s="131">
        <v>6</v>
      </c>
      <c r="P51" s="144">
        <v>8.6999999999999993</v>
      </c>
      <c r="Q51" s="128">
        <v>8.9949999999999992</v>
      </c>
      <c r="R51" s="128">
        <v>9.2230000000000008</v>
      </c>
      <c r="S51" s="128">
        <v>4.2489999999999997</v>
      </c>
      <c r="T51" s="145">
        <v>4.7510000000000003</v>
      </c>
      <c r="U51" s="128">
        <f t="shared" si="21"/>
        <v>7.1836000000000002</v>
      </c>
      <c r="V51" s="474"/>
      <c r="W51" s="474"/>
      <c r="Y51" s="366"/>
      <c r="Z51" s="447"/>
      <c r="AA51" s="9">
        <v>6</v>
      </c>
      <c r="AB51" s="10">
        <v>42999.131999999998</v>
      </c>
      <c r="AC51" s="72">
        <f t="shared" si="6"/>
        <v>31.617008823529414</v>
      </c>
      <c r="AD51" s="341"/>
      <c r="AE51" s="420"/>
      <c r="AG51" s="2"/>
      <c r="AH51" s="1"/>
      <c r="AI51" s="1"/>
      <c r="AJ51" s="1"/>
      <c r="AK51" s="1"/>
      <c r="AL51" s="1"/>
      <c r="AU51" s="375"/>
      <c r="AV51" s="280">
        <v>8</v>
      </c>
      <c r="AW51" s="245">
        <v>2.1800000000000002</v>
      </c>
      <c r="AX51" s="221">
        <v>1.23</v>
      </c>
      <c r="AY51" s="155">
        <v>1.3180000000000001</v>
      </c>
      <c r="AZ51" s="344"/>
      <c r="BA51" s="344"/>
      <c r="BB51" s="522"/>
    </row>
    <row r="52" spans="1:65" x14ac:dyDescent="0.3">
      <c r="A52" s="366"/>
      <c r="B52" s="471"/>
      <c r="C52" s="9">
        <v>7</v>
      </c>
      <c r="D52" s="10">
        <v>109.56</v>
      </c>
      <c r="E52" s="10">
        <v>102.554</v>
      </c>
      <c r="F52" s="10">
        <v>107.703</v>
      </c>
      <c r="G52" s="10">
        <v>128.46299999999999</v>
      </c>
      <c r="H52" s="10">
        <v>121.63500000000001</v>
      </c>
      <c r="I52" s="11">
        <f t="shared" si="22"/>
        <v>113.98299999999999</v>
      </c>
      <c r="J52" s="499"/>
      <c r="K52" s="502"/>
      <c r="M52" s="366"/>
      <c r="N52" s="471"/>
      <c r="O52" s="131">
        <v>7</v>
      </c>
      <c r="P52" s="144">
        <v>9.7270000000000003</v>
      </c>
      <c r="Q52" s="128">
        <v>7.383</v>
      </c>
      <c r="R52" s="128">
        <v>10.68</v>
      </c>
      <c r="S52" s="128">
        <v>6.36</v>
      </c>
      <c r="T52" s="145">
        <v>6.0090000000000003</v>
      </c>
      <c r="U52" s="128">
        <f t="shared" si="21"/>
        <v>8.0318000000000005</v>
      </c>
      <c r="V52" s="474"/>
      <c r="W52" s="474"/>
      <c r="Y52" s="366"/>
      <c r="Z52" s="447"/>
      <c r="AA52" s="9">
        <v>7</v>
      </c>
      <c r="AB52" s="10">
        <v>46619.444000000003</v>
      </c>
      <c r="AC52" s="72">
        <f t="shared" si="6"/>
        <v>34.279002941176472</v>
      </c>
      <c r="AD52" s="341"/>
      <c r="AE52" s="420"/>
      <c r="AG52" s="2"/>
      <c r="AH52" s="1"/>
      <c r="AI52" s="1"/>
      <c r="AJ52" s="1"/>
      <c r="AK52" s="1"/>
      <c r="AL52" s="1"/>
      <c r="AU52" s="375"/>
      <c r="AV52" s="280">
        <v>9</v>
      </c>
      <c r="AW52" s="245">
        <v>2.3959999999999999</v>
      </c>
      <c r="AX52" s="221">
        <v>1.3260000000000001</v>
      </c>
      <c r="AY52" s="155">
        <v>1.4239999999999999</v>
      </c>
      <c r="AZ52" s="344"/>
      <c r="BA52" s="344"/>
      <c r="BB52" s="522"/>
      <c r="BG52" s="1"/>
      <c r="BH52" s="1"/>
      <c r="BI52" s="1"/>
      <c r="BJ52" s="1"/>
      <c r="BK52" s="1"/>
      <c r="BL52" s="1"/>
    </row>
    <row r="53" spans="1:65" x14ac:dyDescent="0.3">
      <c r="A53" s="366"/>
      <c r="B53" s="471"/>
      <c r="C53" s="9">
        <v>8</v>
      </c>
      <c r="D53" s="10">
        <v>149.928</v>
      </c>
      <c r="E53" s="10">
        <v>120.514</v>
      </c>
      <c r="F53" s="10">
        <v>124.42100000000001</v>
      </c>
      <c r="G53" s="10">
        <v>106.595</v>
      </c>
      <c r="H53" s="10">
        <v>111.371</v>
      </c>
      <c r="I53" s="11">
        <f t="shared" si="22"/>
        <v>122.5658</v>
      </c>
      <c r="J53" s="499"/>
      <c r="K53" s="502"/>
      <c r="M53" s="366"/>
      <c r="N53" s="471"/>
      <c r="O53" s="131">
        <v>8</v>
      </c>
      <c r="P53" s="144">
        <v>6.5090000000000003</v>
      </c>
      <c r="Q53" s="128">
        <v>6.8339999999999996</v>
      </c>
      <c r="R53" s="128">
        <v>6.36</v>
      </c>
      <c r="S53" s="128">
        <v>7.4189999999999996</v>
      </c>
      <c r="T53" s="145">
        <v>8.0039999999999996</v>
      </c>
      <c r="U53" s="128">
        <f t="shared" si="21"/>
        <v>7.0251999999999999</v>
      </c>
      <c r="V53" s="474"/>
      <c r="W53" s="474"/>
      <c r="Y53" s="366"/>
      <c r="Z53" s="447"/>
      <c r="AA53" s="9">
        <v>8</v>
      </c>
      <c r="AB53" s="10">
        <v>46312.673000000003</v>
      </c>
      <c r="AC53" s="72">
        <f t="shared" si="6"/>
        <v>34.053436029411763</v>
      </c>
      <c r="AD53" s="341"/>
      <c r="AE53" s="420"/>
      <c r="AG53" s="2"/>
      <c r="AH53" s="1"/>
      <c r="AI53" s="1"/>
      <c r="AJ53" s="1"/>
      <c r="AK53" s="1"/>
      <c r="AL53" s="1"/>
      <c r="AU53" s="375"/>
      <c r="AV53" s="280">
        <v>10</v>
      </c>
      <c r="AW53" s="245">
        <v>2.29</v>
      </c>
      <c r="AX53" s="221">
        <v>1.4</v>
      </c>
      <c r="AY53" s="155">
        <v>1.512</v>
      </c>
      <c r="AZ53" s="344"/>
      <c r="BA53" s="344"/>
      <c r="BB53" s="522"/>
      <c r="BG53" s="1"/>
      <c r="BH53" s="1"/>
      <c r="BI53" s="1"/>
      <c r="BJ53" s="1"/>
      <c r="BK53" s="1"/>
      <c r="BL53" s="1"/>
    </row>
    <row r="54" spans="1:65" x14ac:dyDescent="0.3">
      <c r="A54" s="366"/>
      <c r="B54" s="471"/>
      <c r="C54" s="9">
        <v>9</v>
      </c>
      <c r="D54" s="10">
        <v>161.69499999999999</v>
      </c>
      <c r="E54" s="10">
        <v>167.90600000000001</v>
      </c>
      <c r="F54" s="10">
        <v>166.875</v>
      </c>
      <c r="G54" s="10">
        <v>186.75800000000001</v>
      </c>
      <c r="H54" s="10">
        <v>184.39500000000001</v>
      </c>
      <c r="I54" s="11">
        <f>AVERAGE(D54:H54)</f>
        <v>173.5258</v>
      </c>
      <c r="J54" s="499"/>
      <c r="K54" s="502"/>
      <c r="M54" s="366"/>
      <c r="N54" s="471"/>
      <c r="O54" s="131">
        <v>9</v>
      </c>
      <c r="P54" s="144">
        <v>9.3629999999999995</v>
      </c>
      <c r="Q54" s="128">
        <v>8.1859999999999999</v>
      </c>
      <c r="R54" s="128">
        <v>6.7309999999999999</v>
      </c>
      <c r="S54" s="128">
        <v>8.0150000000000006</v>
      </c>
      <c r="T54" s="145">
        <v>6.25</v>
      </c>
      <c r="U54" s="128">
        <f t="shared" si="21"/>
        <v>7.7090000000000005</v>
      </c>
      <c r="V54" s="474"/>
      <c r="W54" s="474"/>
      <c r="Y54" s="366"/>
      <c r="Z54" s="447"/>
      <c r="AA54" s="9">
        <v>9</v>
      </c>
      <c r="AB54" s="10">
        <v>34011.980000000003</v>
      </c>
      <c r="AC54" s="72">
        <f t="shared" si="6"/>
        <v>25.008808823529414</v>
      </c>
      <c r="AD54" s="341"/>
      <c r="AE54" s="420"/>
      <c r="AG54" s="2"/>
      <c r="AH54" s="1"/>
      <c r="AI54" s="1"/>
      <c r="AJ54" s="1"/>
      <c r="AK54" s="1"/>
      <c r="AL54" s="1"/>
      <c r="AU54" s="375"/>
      <c r="AV54" s="280">
        <v>11</v>
      </c>
      <c r="AW54" s="245">
        <v>2.3079999999999998</v>
      </c>
      <c r="AX54" s="221">
        <v>1.1080000000000001</v>
      </c>
      <c r="AY54" s="155">
        <v>1.6379999999999999</v>
      </c>
      <c r="AZ54" s="344"/>
      <c r="BA54" s="344"/>
      <c r="BB54" s="522"/>
      <c r="BG54" s="1"/>
      <c r="BH54" s="1"/>
      <c r="BI54" s="1"/>
      <c r="BJ54" s="1"/>
      <c r="BK54" s="1"/>
      <c r="BL54" s="1"/>
      <c r="BM54" s="188"/>
    </row>
    <row r="55" spans="1:65" ht="15" thickBot="1" x14ac:dyDescent="0.35">
      <c r="A55" s="366"/>
      <c r="B55" s="472"/>
      <c r="C55" s="12">
        <v>10</v>
      </c>
      <c r="D55" s="13">
        <v>166.24299999999999</v>
      </c>
      <c r="E55" s="13">
        <v>165.25399999999999</v>
      </c>
      <c r="F55" s="13">
        <v>190.029</v>
      </c>
      <c r="G55" s="13">
        <v>182.50800000000001</v>
      </c>
      <c r="H55" s="13">
        <v>192.80500000000001</v>
      </c>
      <c r="I55" s="14">
        <f t="shared" ref="I55" si="23">AVERAGE(D55:H55)</f>
        <v>179.36779999999999</v>
      </c>
      <c r="J55" s="500"/>
      <c r="K55" s="502"/>
      <c r="M55" s="367"/>
      <c r="N55" s="472"/>
      <c r="O55" s="132">
        <v>10</v>
      </c>
      <c r="P55" s="194">
        <v>6.5220000000000002</v>
      </c>
      <c r="Q55" s="129">
        <v>6.3460000000000001</v>
      </c>
      <c r="R55" s="129">
        <v>7.4539999999999997</v>
      </c>
      <c r="S55" s="129">
        <v>5.7889999999999997</v>
      </c>
      <c r="T55" s="187">
        <v>7.4539999999999997</v>
      </c>
      <c r="U55" s="129">
        <f t="shared" si="21"/>
        <v>6.7129999999999992</v>
      </c>
      <c r="V55" s="475"/>
      <c r="W55" s="475"/>
      <c r="Y55" s="367"/>
      <c r="Z55" s="448"/>
      <c r="AA55" s="12">
        <v>10</v>
      </c>
      <c r="AB55" s="13">
        <v>37860.417999999998</v>
      </c>
      <c r="AC55" s="103">
        <f t="shared" si="6"/>
        <v>27.838542647058823</v>
      </c>
      <c r="AD55" s="342"/>
      <c r="AE55" s="421"/>
      <c r="AG55" s="2"/>
      <c r="AH55" s="1"/>
      <c r="AI55" s="1"/>
      <c r="AJ55" s="1"/>
      <c r="AK55" s="1"/>
      <c r="AL55" s="1"/>
      <c r="AU55" s="376"/>
      <c r="AV55" s="281">
        <v>12</v>
      </c>
      <c r="AW55" s="247">
        <v>2.44</v>
      </c>
      <c r="AX55" s="222">
        <v>1.3</v>
      </c>
      <c r="AY55" s="157">
        <v>2.0499999999999998</v>
      </c>
      <c r="AZ55" s="345"/>
      <c r="BA55" s="345"/>
      <c r="BB55" s="523"/>
      <c r="BG55" s="1"/>
      <c r="BH55" s="1"/>
      <c r="BI55" s="1"/>
      <c r="BJ55" s="1"/>
      <c r="BK55" s="1"/>
      <c r="BL55" s="1"/>
      <c r="BM55" s="188"/>
    </row>
    <row r="56" spans="1:65" x14ac:dyDescent="0.3">
      <c r="A56" s="366"/>
      <c r="B56" s="470">
        <v>6</v>
      </c>
      <c r="C56" s="6">
        <v>1</v>
      </c>
      <c r="D56" s="7">
        <v>151.66900000000001</v>
      </c>
      <c r="E56" s="7">
        <v>144.715</v>
      </c>
      <c r="F56" s="7">
        <v>154.60499999999999</v>
      </c>
      <c r="G56" s="7">
        <v>178.345</v>
      </c>
      <c r="H56" s="7">
        <v>186.238</v>
      </c>
      <c r="I56" s="8">
        <f>AVERAGE(D56:H56)</f>
        <v>163.11440000000002</v>
      </c>
      <c r="J56" s="498">
        <f>AVERAGE(I56:I65)</f>
        <v>158.56073999999998</v>
      </c>
      <c r="K56" s="502"/>
      <c r="M56" s="368" t="s">
        <v>29</v>
      </c>
      <c r="N56" s="476">
        <v>1</v>
      </c>
      <c r="O56" s="62">
        <v>1</v>
      </c>
      <c r="P56" s="181">
        <v>11.335000000000001</v>
      </c>
      <c r="Q56" s="117">
        <v>8.6999999999999993</v>
      </c>
      <c r="R56" s="117">
        <v>7.5119999999999996</v>
      </c>
      <c r="S56" s="117">
        <v>8.218</v>
      </c>
      <c r="T56" s="184">
        <v>6.7190000000000003</v>
      </c>
      <c r="U56" s="117">
        <f>AVERAGE(P56:T56)</f>
        <v>8.4968000000000004</v>
      </c>
      <c r="V56" s="479">
        <f>AVERAGE(U56:U65)</f>
        <v>8.9188200000000002</v>
      </c>
      <c r="W56" s="467">
        <f>AVERAGE(V56:V95)</f>
        <v>8.95153</v>
      </c>
      <c r="Y56" s="368" t="s">
        <v>34</v>
      </c>
      <c r="Z56" s="449">
        <v>1</v>
      </c>
      <c r="AA56" s="25">
        <v>1</v>
      </c>
      <c r="AB56" s="26">
        <v>48944.445</v>
      </c>
      <c r="AC56" s="87">
        <f>AB56*100/$AC$2</f>
        <v>35.9885625</v>
      </c>
      <c r="AD56" s="452">
        <f>AVERAGE(AC56:AC65)</f>
        <v>31.041181764705886</v>
      </c>
      <c r="AE56" s="422">
        <f>AVERAGE(AD56:AD95)</f>
        <v>29.973176507352946</v>
      </c>
      <c r="AG56" s="2"/>
      <c r="AH56" s="1"/>
      <c r="AI56" s="1"/>
      <c r="AJ56" s="1"/>
      <c r="AK56" s="1"/>
      <c r="AL56" s="1"/>
      <c r="AU56" s="377" t="s">
        <v>33</v>
      </c>
      <c r="AV56" s="40">
        <v>1</v>
      </c>
      <c r="AW56" s="224">
        <v>1.8460000000000001</v>
      </c>
      <c r="AX56" s="224">
        <v>1</v>
      </c>
      <c r="AY56" s="124">
        <v>1.256</v>
      </c>
      <c r="AZ56" s="310">
        <f>AVERAGE(AW56:AW60)</f>
        <v>1.9868000000000001</v>
      </c>
      <c r="BA56" s="527">
        <f>AVERAGE(AX56:AX60)</f>
        <v>1.006</v>
      </c>
      <c r="BB56" s="524">
        <f>AVERAGE(AY56:AY60)</f>
        <v>1.2600000000000002</v>
      </c>
      <c r="BD56" s="188"/>
      <c r="BE56" s="1"/>
      <c r="BF56" s="1"/>
      <c r="BG56" s="1"/>
      <c r="BH56" s="1"/>
      <c r="BI56" s="1"/>
      <c r="BJ56" s="1"/>
      <c r="BK56" s="1"/>
      <c r="BL56" s="1"/>
      <c r="BM56" s="188"/>
    </row>
    <row r="57" spans="1:65" x14ac:dyDescent="0.3">
      <c r="A57" s="366"/>
      <c r="B57" s="471"/>
      <c r="C57" s="9">
        <v>2</v>
      </c>
      <c r="D57" s="70">
        <v>66.796999999999997</v>
      </c>
      <c r="E57" s="10">
        <v>122.35299999999999</v>
      </c>
      <c r="F57" s="10">
        <v>177.273</v>
      </c>
      <c r="G57" s="10">
        <v>164.488</v>
      </c>
      <c r="H57" s="10">
        <v>196.41399999999999</v>
      </c>
      <c r="I57" s="11">
        <f>AVERAGE(D57:H57)</f>
        <v>145.465</v>
      </c>
      <c r="J57" s="499"/>
      <c r="K57" s="502"/>
      <c r="M57" s="369"/>
      <c r="N57" s="477"/>
      <c r="O57" s="63">
        <v>2</v>
      </c>
      <c r="P57" s="182">
        <v>12.083</v>
      </c>
      <c r="Q57" s="118">
        <v>14.795999999999999</v>
      </c>
      <c r="R57" s="118">
        <v>8.75</v>
      </c>
      <c r="S57" s="118">
        <v>10.146000000000001</v>
      </c>
      <c r="T57" s="185">
        <v>15.023</v>
      </c>
      <c r="U57" s="118">
        <f t="shared" ref="U57:U65" si="24">AVERAGE(P57:T57)</f>
        <v>12.159600000000001</v>
      </c>
      <c r="V57" s="480"/>
      <c r="W57" s="468"/>
      <c r="Y57" s="369"/>
      <c r="Z57" s="450"/>
      <c r="AA57" s="28">
        <v>2</v>
      </c>
      <c r="AB57" s="29">
        <v>40990.974000000002</v>
      </c>
      <c r="AC57" s="90">
        <f t="shared" si="6"/>
        <v>30.140422058823532</v>
      </c>
      <c r="AD57" s="453"/>
      <c r="AE57" s="423"/>
      <c r="AG57" s="2"/>
      <c r="AH57" s="1"/>
      <c r="AI57" s="1"/>
      <c r="AJ57" s="1"/>
      <c r="AK57" s="1"/>
      <c r="AL57" s="1"/>
      <c r="AU57" s="378"/>
      <c r="AV57" s="40">
        <v>2</v>
      </c>
      <c r="AW57" s="224">
        <v>1.732</v>
      </c>
      <c r="AX57" s="224">
        <v>0.83800000000000008</v>
      </c>
      <c r="AY57" s="124">
        <v>1.1300000000000001</v>
      </c>
      <c r="AZ57" s="311"/>
      <c r="BA57" s="528"/>
      <c r="BB57" s="525"/>
      <c r="BD57" s="188"/>
      <c r="BE57" s="1"/>
      <c r="BF57" s="1"/>
      <c r="BG57" s="1"/>
      <c r="BH57" s="1"/>
      <c r="BI57" s="1"/>
      <c r="BJ57" s="1"/>
      <c r="BK57" s="1"/>
      <c r="BL57" s="1"/>
      <c r="BM57" s="188"/>
    </row>
    <row r="58" spans="1:65" x14ac:dyDescent="0.3">
      <c r="A58" s="366"/>
      <c r="B58" s="471"/>
      <c r="C58" s="9">
        <v>3</v>
      </c>
      <c r="D58" s="10">
        <v>150.02099999999999</v>
      </c>
      <c r="E58" s="10">
        <v>250.69300000000001</v>
      </c>
      <c r="F58" s="10">
        <v>245.20400000000001</v>
      </c>
      <c r="G58" s="10">
        <v>142.12700000000001</v>
      </c>
      <c r="H58" s="10">
        <v>172.51599999999999</v>
      </c>
      <c r="I58" s="11">
        <f t="shared" ref="I58:I63" si="25">AVERAGE(D58:H58)</f>
        <v>192.1122</v>
      </c>
      <c r="J58" s="499"/>
      <c r="K58" s="502"/>
      <c r="M58" s="369"/>
      <c r="N58" s="477"/>
      <c r="O58" s="63">
        <v>3</v>
      </c>
      <c r="P58" s="182">
        <v>7.0830000000000002</v>
      </c>
      <c r="Q58" s="118">
        <v>7.6029999999999998</v>
      </c>
      <c r="R58" s="118">
        <v>6.25</v>
      </c>
      <c r="S58" s="118">
        <v>6.468</v>
      </c>
      <c r="T58" s="185">
        <v>5.5590000000000002</v>
      </c>
      <c r="U58" s="118">
        <f t="shared" si="24"/>
        <v>6.5926</v>
      </c>
      <c r="V58" s="480"/>
      <c r="W58" s="468"/>
      <c r="Y58" s="369"/>
      <c r="Z58" s="450"/>
      <c r="AA58" s="28">
        <v>3</v>
      </c>
      <c r="AB58" s="29">
        <v>48129.512000000002</v>
      </c>
      <c r="AC58" s="90">
        <f t="shared" si="6"/>
        <v>35.389347058823532</v>
      </c>
      <c r="AD58" s="453"/>
      <c r="AE58" s="423"/>
      <c r="AG58" s="2"/>
      <c r="AH58" s="1"/>
      <c r="AI58" s="1"/>
      <c r="AJ58" s="1"/>
      <c r="AK58" s="1"/>
      <c r="AL58" s="1"/>
      <c r="AU58" s="378"/>
      <c r="AV58" s="40">
        <v>3</v>
      </c>
      <c r="AW58" s="224">
        <v>2.1520000000000001</v>
      </c>
      <c r="AX58" s="224">
        <v>0.94000000000000006</v>
      </c>
      <c r="AY58" s="124">
        <v>1.1140000000000001</v>
      </c>
      <c r="AZ58" s="311"/>
      <c r="BA58" s="528"/>
      <c r="BB58" s="525"/>
      <c r="BD58" s="188"/>
      <c r="BE58" s="1"/>
      <c r="BF58" s="1"/>
      <c r="BG58" s="1"/>
      <c r="BH58" s="1"/>
      <c r="BI58" s="1"/>
      <c r="BJ58" s="1"/>
      <c r="BK58" s="1"/>
      <c r="BL58" s="1"/>
      <c r="BM58" s="188"/>
    </row>
    <row r="59" spans="1:65" x14ac:dyDescent="0.3">
      <c r="A59" s="366"/>
      <c r="B59" s="471"/>
      <c r="C59" s="9">
        <v>4</v>
      </c>
      <c r="D59" s="10">
        <v>203.64699999999999</v>
      </c>
      <c r="E59" s="10">
        <v>134.39699999999999</v>
      </c>
      <c r="F59" s="10">
        <v>161.52500000000001</v>
      </c>
      <c r="G59" s="10">
        <v>155.85300000000001</v>
      </c>
      <c r="H59" s="10">
        <v>185.745</v>
      </c>
      <c r="I59" s="11">
        <f t="shared" si="25"/>
        <v>168.23340000000002</v>
      </c>
      <c r="J59" s="499"/>
      <c r="K59" s="502"/>
      <c r="M59" s="369"/>
      <c r="N59" s="477"/>
      <c r="O59" s="63">
        <v>4</v>
      </c>
      <c r="P59" s="182">
        <v>6.468</v>
      </c>
      <c r="Q59" s="118">
        <v>9.2230000000000008</v>
      </c>
      <c r="R59" s="118">
        <v>8.3019999999999996</v>
      </c>
      <c r="S59" s="118">
        <v>8.6999999999999993</v>
      </c>
      <c r="T59" s="185">
        <v>13.242000000000001</v>
      </c>
      <c r="U59" s="118">
        <f t="shared" si="24"/>
        <v>9.1870000000000012</v>
      </c>
      <c r="V59" s="480"/>
      <c r="W59" s="468"/>
      <c r="Y59" s="369"/>
      <c r="Z59" s="450"/>
      <c r="AA59" s="28">
        <v>4</v>
      </c>
      <c r="AB59" s="29">
        <v>28617.882000000001</v>
      </c>
      <c r="AC59" s="90">
        <f t="shared" si="6"/>
        <v>21.042560294117649</v>
      </c>
      <c r="AD59" s="453"/>
      <c r="AE59" s="423"/>
      <c r="AG59" s="2"/>
      <c r="AH59" s="1"/>
      <c r="AI59" s="1"/>
      <c r="AJ59" s="1"/>
      <c r="AK59" s="1"/>
      <c r="AL59" s="1"/>
      <c r="AU59" s="378"/>
      <c r="AV59" s="40">
        <v>4</v>
      </c>
      <c r="AW59" s="224">
        <v>2</v>
      </c>
      <c r="AX59" s="224">
        <v>0.96400000000000008</v>
      </c>
      <c r="AY59" s="124">
        <v>1.1199999999999999</v>
      </c>
      <c r="AZ59" s="311"/>
      <c r="BA59" s="528"/>
      <c r="BB59" s="525"/>
      <c r="BD59" s="188"/>
      <c r="BE59" s="1"/>
      <c r="BF59" s="1"/>
      <c r="BG59" s="1"/>
      <c r="BH59" s="1"/>
      <c r="BI59" s="1"/>
      <c r="BJ59" s="1"/>
      <c r="BK59" s="1"/>
      <c r="BL59" s="1"/>
      <c r="BM59" s="188"/>
    </row>
    <row r="60" spans="1:65" ht="15" thickBot="1" x14ac:dyDescent="0.35">
      <c r="A60" s="366"/>
      <c r="B60" s="471"/>
      <c r="C60" s="9">
        <v>5</v>
      </c>
      <c r="D60" s="10">
        <v>140.84100000000001</v>
      </c>
      <c r="E60" s="10">
        <v>144.96199999999999</v>
      </c>
      <c r="F60" s="10">
        <v>118.477</v>
      </c>
      <c r="G60" s="10">
        <v>126.37</v>
      </c>
      <c r="H60" s="10">
        <v>124.42100000000001</v>
      </c>
      <c r="I60" s="11">
        <f t="shared" si="25"/>
        <v>131.01420000000002</v>
      </c>
      <c r="J60" s="499"/>
      <c r="K60" s="502"/>
      <c r="M60" s="369"/>
      <c r="N60" s="477"/>
      <c r="O60" s="63">
        <v>5</v>
      </c>
      <c r="P60" s="182">
        <v>11.38</v>
      </c>
      <c r="Q60" s="118">
        <v>8.9459999999999997</v>
      </c>
      <c r="R60" s="118">
        <v>11.555</v>
      </c>
      <c r="S60" s="118">
        <v>9.3170000000000002</v>
      </c>
      <c r="T60" s="185">
        <v>10.291</v>
      </c>
      <c r="U60" s="118">
        <f t="shared" si="24"/>
        <v>10.297800000000001</v>
      </c>
      <c r="V60" s="480"/>
      <c r="W60" s="468"/>
      <c r="Y60" s="369"/>
      <c r="Z60" s="450"/>
      <c r="AA60" s="28">
        <v>5</v>
      </c>
      <c r="AB60" s="29">
        <v>41834.548000000003</v>
      </c>
      <c r="AC60" s="90">
        <f t="shared" si="6"/>
        <v>30.760697058823531</v>
      </c>
      <c r="AD60" s="453"/>
      <c r="AE60" s="423"/>
      <c r="AG60" s="2"/>
      <c r="AH60" s="1"/>
      <c r="AI60" s="1"/>
      <c r="AJ60" s="1"/>
      <c r="AK60" s="1"/>
      <c r="AL60" s="1"/>
      <c r="AU60" s="379"/>
      <c r="AV60" s="44">
        <v>5</v>
      </c>
      <c r="AW60" s="225">
        <v>2.2039999999999997</v>
      </c>
      <c r="AX60" s="225">
        <v>1.288</v>
      </c>
      <c r="AY60" s="125">
        <v>1.6800000000000002</v>
      </c>
      <c r="AZ60" s="312"/>
      <c r="BA60" s="529"/>
      <c r="BB60" s="526"/>
      <c r="BD60" s="188"/>
      <c r="BE60" s="1"/>
      <c r="BF60" s="1"/>
      <c r="BG60" s="1"/>
      <c r="BH60" s="1"/>
      <c r="BI60" s="1"/>
      <c r="BJ60" s="1"/>
      <c r="BK60" s="1"/>
      <c r="BL60" s="1"/>
      <c r="BM60" s="188"/>
    </row>
    <row r="61" spans="1:65" x14ac:dyDescent="0.3">
      <c r="A61" s="366"/>
      <c r="B61" s="471"/>
      <c r="C61" s="9">
        <v>6</v>
      </c>
      <c r="D61" s="10">
        <v>180.40799999999999</v>
      </c>
      <c r="E61" s="10">
        <v>107.66800000000001</v>
      </c>
      <c r="F61" s="10">
        <v>123.19</v>
      </c>
      <c r="G61" s="10">
        <v>131.06700000000001</v>
      </c>
      <c r="H61" s="10">
        <v>154.84100000000001</v>
      </c>
      <c r="I61" s="11">
        <f t="shared" si="25"/>
        <v>139.43480000000002</v>
      </c>
      <c r="J61" s="499"/>
      <c r="K61" s="502"/>
      <c r="M61" s="369"/>
      <c r="N61" s="477"/>
      <c r="O61" s="63">
        <v>6</v>
      </c>
      <c r="P61" s="182">
        <v>5.8330000000000002</v>
      </c>
      <c r="Q61" s="118">
        <v>5.2210000000000001</v>
      </c>
      <c r="R61" s="118">
        <v>8.4269999999999996</v>
      </c>
      <c r="S61" s="118">
        <v>5.4169999999999998</v>
      </c>
      <c r="T61" s="185">
        <v>5.1539999999999999</v>
      </c>
      <c r="U61" s="118">
        <f t="shared" si="24"/>
        <v>6.0104000000000006</v>
      </c>
      <c r="V61" s="480"/>
      <c r="W61" s="468"/>
      <c r="Y61" s="369"/>
      <c r="Z61" s="450"/>
      <c r="AA61" s="28">
        <v>6</v>
      </c>
      <c r="AB61" s="29">
        <v>47823.44</v>
      </c>
      <c r="AC61" s="90">
        <f t="shared" si="6"/>
        <v>35.16429411764706</v>
      </c>
      <c r="AD61" s="453"/>
      <c r="AE61" s="423"/>
      <c r="AG61" s="2"/>
      <c r="AH61" s="1"/>
      <c r="AI61" s="1"/>
      <c r="AJ61" s="1"/>
      <c r="AK61" s="1"/>
      <c r="AL61" s="1"/>
      <c r="BD61" s="188"/>
      <c r="BE61" s="1"/>
      <c r="BF61" s="1"/>
      <c r="BG61" s="1"/>
      <c r="BH61" s="1"/>
      <c r="BI61" s="1"/>
      <c r="BJ61" s="1"/>
      <c r="BK61" s="1"/>
      <c r="BL61" s="1"/>
      <c r="BM61" s="188"/>
    </row>
    <row r="62" spans="1:65" x14ac:dyDescent="0.3">
      <c r="A62" s="366"/>
      <c r="B62" s="471"/>
      <c r="C62" s="9">
        <v>7</v>
      </c>
      <c r="D62" s="10">
        <v>146.21100000000001</v>
      </c>
      <c r="E62" s="10">
        <v>164.70699999999999</v>
      </c>
      <c r="F62" s="10">
        <v>111.021</v>
      </c>
      <c r="G62" s="10">
        <v>149.101</v>
      </c>
      <c r="H62" s="10">
        <v>134.99</v>
      </c>
      <c r="I62" s="11">
        <f t="shared" si="25"/>
        <v>141.20599999999999</v>
      </c>
      <c r="J62" s="499"/>
      <c r="K62" s="502"/>
      <c r="M62" s="369"/>
      <c r="N62" s="477"/>
      <c r="O62" s="63">
        <v>7</v>
      </c>
      <c r="P62" s="182">
        <v>11.464</v>
      </c>
      <c r="Q62" s="118">
        <v>8.3019999999999996</v>
      </c>
      <c r="R62" s="118">
        <v>8.0470000000000006</v>
      </c>
      <c r="S62" s="118">
        <v>5.9660000000000002</v>
      </c>
      <c r="T62" s="185">
        <v>7.6829999999999998</v>
      </c>
      <c r="U62" s="118">
        <f t="shared" si="24"/>
        <v>8.2923999999999989</v>
      </c>
      <c r="V62" s="480"/>
      <c r="W62" s="468"/>
      <c r="Y62" s="369"/>
      <c r="Z62" s="450"/>
      <c r="AA62" s="28">
        <v>7</v>
      </c>
      <c r="AB62" s="29">
        <v>40363.714</v>
      </c>
      <c r="AC62" s="90">
        <f t="shared" si="6"/>
        <v>29.679201470588236</v>
      </c>
      <c r="AD62" s="453"/>
      <c r="AE62" s="423"/>
      <c r="AG62" s="2"/>
      <c r="AH62" s="1"/>
      <c r="AI62" s="1"/>
      <c r="AJ62" s="1"/>
      <c r="AK62" s="1"/>
      <c r="AL62" s="1"/>
      <c r="BD62" s="188"/>
      <c r="BE62" s="1"/>
      <c r="BF62" s="1"/>
      <c r="BG62" s="1"/>
      <c r="BH62" s="1"/>
      <c r="BI62" s="1"/>
      <c r="BJ62" s="1"/>
      <c r="BK62" s="1"/>
      <c r="BL62" s="1"/>
      <c r="BM62" s="188"/>
    </row>
    <row r="63" spans="1:65" x14ac:dyDescent="0.3">
      <c r="A63" s="366"/>
      <c r="B63" s="471"/>
      <c r="C63" s="9">
        <v>8</v>
      </c>
      <c r="D63" s="10">
        <v>154.38900000000001</v>
      </c>
      <c r="E63" s="10">
        <v>169.11699999999999</v>
      </c>
      <c r="F63" s="10">
        <v>162.297</v>
      </c>
      <c r="G63" s="10">
        <v>165.70099999999999</v>
      </c>
      <c r="H63" s="10">
        <v>167.691</v>
      </c>
      <c r="I63" s="11">
        <f t="shared" si="25"/>
        <v>163.839</v>
      </c>
      <c r="J63" s="499"/>
      <c r="K63" s="502"/>
      <c r="M63" s="369"/>
      <c r="N63" s="477"/>
      <c r="O63" s="63">
        <v>8</v>
      </c>
      <c r="P63" s="182">
        <v>6.9850000000000003</v>
      </c>
      <c r="Q63" s="118">
        <v>8.4979999999999993</v>
      </c>
      <c r="R63" s="118">
        <v>10.672000000000001</v>
      </c>
      <c r="S63" s="118">
        <v>8.8580000000000005</v>
      </c>
      <c r="T63" s="185">
        <v>10.647</v>
      </c>
      <c r="U63" s="118">
        <f t="shared" si="24"/>
        <v>9.1320000000000014</v>
      </c>
      <c r="V63" s="480"/>
      <c r="W63" s="468"/>
      <c r="Y63" s="369"/>
      <c r="Z63" s="450"/>
      <c r="AA63" s="28">
        <v>8</v>
      </c>
      <c r="AB63" s="29">
        <v>46004.862999999998</v>
      </c>
      <c r="AC63" s="90">
        <f t="shared" si="6"/>
        <v>33.827105147058823</v>
      </c>
      <c r="AD63" s="453"/>
      <c r="AE63" s="423"/>
      <c r="AG63" s="2"/>
      <c r="AH63" s="1"/>
      <c r="AI63" s="1"/>
      <c r="AJ63" s="1"/>
      <c r="AK63" s="1"/>
      <c r="AL63" s="1"/>
      <c r="BD63" s="188"/>
      <c r="BE63" s="1"/>
      <c r="BF63" s="1"/>
      <c r="BG63" s="1"/>
      <c r="BH63" s="1"/>
      <c r="BI63" s="1"/>
      <c r="BJ63" s="1"/>
      <c r="BK63" s="1"/>
      <c r="BL63" s="1"/>
      <c r="BM63" s="188"/>
    </row>
    <row r="64" spans="1:65" x14ac:dyDescent="0.3">
      <c r="A64" s="366"/>
      <c r="B64" s="471"/>
      <c r="C64" s="9">
        <v>9</v>
      </c>
      <c r="D64" s="10">
        <v>145.02199999999999</v>
      </c>
      <c r="E64" s="10">
        <v>156.34100000000001</v>
      </c>
      <c r="F64" s="10">
        <v>210.2</v>
      </c>
      <c r="G64" s="10">
        <v>158.905</v>
      </c>
      <c r="H64" s="10">
        <v>171.083</v>
      </c>
      <c r="I64" s="11">
        <f>AVERAGE(D64:H64)</f>
        <v>168.31019999999998</v>
      </c>
      <c r="J64" s="499"/>
      <c r="K64" s="502"/>
      <c r="M64" s="369"/>
      <c r="N64" s="477"/>
      <c r="O64" s="63">
        <v>9</v>
      </c>
      <c r="P64" s="182">
        <v>10.833</v>
      </c>
      <c r="Q64" s="118">
        <v>8.0470000000000006</v>
      </c>
      <c r="R64" s="118">
        <v>11.38</v>
      </c>
      <c r="S64" s="118">
        <v>8.3439999999999994</v>
      </c>
      <c r="T64" s="185">
        <v>8.2070000000000007</v>
      </c>
      <c r="U64" s="118">
        <f t="shared" si="24"/>
        <v>9.3622000000000014</v>
      </c>
      <c r="V64" s="480"/>
      <c r="W64" s="468"/>
      <c r="Y64" s="369"/>
      <c r="Z64" s="450"/>
      <c r="AA64" s="28">
        <v>9</v>
      </c>
      <c r="AB64" s="29">
        <v>41724.480000000003</v>
      </c>
      <c r="AC64" s="90">
        <f t="shared" si="6"/>
        <v>30.679764705882356</v>
      </c>
      <c r="AD64" s="453"/>
      <c r="AE64" s="423"/>
      <c r="AG64" s="2"/>
      <c r="AH64" s="1"/>
      <c r="AI64" s="1"/>
      <c r="AJ64" s="1"/>
      <c r="AK64" s="1"/>
      <c r="AL64" s="1"/>
      <c r="BD64" s="188"/>
      <c r="BE64" s="1"/>
      <c r="BF64" s="1"/>
      <c r="BG64" s="1"/>
      <c r="BH64" s="1"/>
      <c r="BI64" s="1"/>
      <c r="BJ64" s="1"/>
      <c r="BK64" s="1"/>
      <c r="BL64" s="1"/>
      <c r="BM64" s="188"/>
    </row>
    <row r="65" spans="1:65" ht="15" thickBot="1" x14ac:dyDescent="0.35">
      <c r="A65" s="367"/>
      <c r="B65" s="472"/>
      <c r="C65" s="12">
        <v>10</v>
      </c>
      <c r="D65" s="13">
        <v>200.667</v>
      </c>
      <c r="E65" s="13">
        <v>165.672</v>
      </c>
      <c r="F65" s="13">
        <v>177.79900000000001</v>
      </c>
      <c r="G65" s="13">
        <v>156.56899999999999</v>
      </c>
      <c r="H65" s="13">
        <v>163.684</v>
      </c>
      <c r="I65" s="14">
        <f t="shared" ref="I65" si="26">AVERAGE(D65:H65)</f>
        <v>172.87819999999999</v>
      </c>
      <c r="J65" s="500"/>
      <c r="K65" s="503"/>
      <c r="M65" s="369"/>
      <c r="N65" s="478"/>
      <c r="O65" s="64">
        <v>10</v>
      </c>
      <c r="P65" s="183">
        <v>9.4280000000000008</v>
      </c>
      <c r="Q65" s="119">
        <v>9.4459999999999997</v>
      </c>
      <c r="R65" s="119">
        <v>10.672000000000001</v>
      </c>
      <c r="S65" s="119">
        <v>9.7270000000000003</v>
      </c>
      <c r="T65" s="186">
        <v>9.0139999999999993</v>
      </c>
      <c r="U65" s="119">
        <f t="shared" si="24"/>
        <v>9.6574000000000009</v>
      </c>
      <c r="V65" s="481"/>
      <c r="W65" s="468"/>
      <c r="Y65" s="369"/>
      <c r="Z65" s="451"/>
      <c r="AA65" s="31">
        <v>10</v>
      </c>
      <c r="AB65" s="32">
        <v>37726.214</v>
      </c>
      <c r="AC65" s="105">
        <f t="shared" si="6"/>
        <v>27.739863235294116</v>
      </c>
      <c r="AD65" s="454"/>
      <c r="AE65" s="423"/>
      <c r="AG65" s="2"/>
      <c r="AH65" s="1"/>
      <c r="AI65" s="1"/>
      <c r="AJ65" s="1"/>
      <c r="AK65" s="1"/>
      <c r="AL65" s="1"/>
      <c r="AU65" s="2"/>
      <c r="AV65" s="1"/>
      <c r="AZ65" s="1"/>
      <c r="BA65" s="1"/>
      <c r="BB65" s="1"/>
      <c r="BD65" s="188"/>
      <c r="BE65" s="1"/>
      <c r="BF65" s="1"/>
      <c r="BG65" s="1"/>
      <c r="BH65" s="1"/>
      <c r="BI65" s="1"/>
      <c r="BJ65" s="1"/>
      <c r="BK65" s="1"/>
      <c r="BL65" s="1"/>
      <c r="BM65" s="188"/>
    </row>
    <row r="66" spans="1:65" x14ac:dyDescent="0.3">
      <c r="A66" s="368" t="s">
        <v>29</v>
      </c>
      <c r="B66" s="464">
        <v>1</v>
      </c>
      <c r="C66" s="25">
        <v>1</v>
      </c>
      <c r="D66" s="26">
        <v>111.69499999999999</v>
      </c>
      <c r="E66" s="26">
        <v>112.52800000000001</v>
      </c>
      <c r="F66" s="26">
        <v>138.637</v>
      </c>
      <c r="G66" s="26">
        <v>141.797</v>
      </c>
      <c r="H66" s="26">
        <v>157.84100000000001</v>
      </c>
      <c r="I66" s="27">
        <f>AVERAGE(D66:H66)</f>
        <v>132.49960000000002</v>
      </c>
      <c r="J66" s="491">
        <f>AVERAGE(I66:I75)</f>
        <v>149.92652000000001</v>
      </c>
      <c r="K66" s="495">
        <f>AVERAGE(J66:J115)</f>
        <v>150.33189199999998</v>
      </c>
      <c r="M66" s="369"/>
      <c r="N66" s="476">
        <v>2</v>
      </c>
      <c r="O66" s="62">
        <v>1</v>
      </c>
      <c r="P66" s="181">
        <v>5.48</v>
      </c>
      <c r="Q66" s="117">
        <v>7.5119999999999996</v>
      </c>
      <c r="R66" s="117">
        <v>7.5460000000000003</v>
      </c>
      <c r="S66" s="117">
        <v>8.4269999999999996</v>
      </c>
      <c r="T66" s="184">
        <v>7.5460000000000003</v>
      </c>
      <c r="U66" s="117">
        <f>AVERAGE(P66:T66)</f>
        <v>7.3022000000000009</v>
      </c>
      <c r="V66" s="479">
        <f>AVERAGE(U66:U75)</f>
        <v>8.07254</v>
      </c>
      <c r="W66" s="468"/>
      <c r="Y66" s="369"/>
      <c r="Z66" s="449">
        <v>2</v>
      </c>
      <c r="AA66" s="25">
        <v>1</v>
      </c>
      <c r="AB66" s="26">
        <v>35260.936999999998</v>
      </c>
      <c r="AC66" s="87">
        <f>AB66*100/$AC$2</f>
        <v>25.927159558823526</v>
      </c>
      <c r="AD66" s="452">
        <f>AVERAGE(AC66:AC75)</f>
        <v>25.126365882352939</v>
      </c>
      <c r="AE66" s="423"/>
      <c r="AG66" s="2"/>
      <c r="AH66" s="1"/>
      <c r="AI66" s="1"/>
      <c r="AJ66" s="1"/>
      <c r="AK66" s="1"/>
      <c r="AL66" s="1"/>
      <c r="AU66" s="2"/>
      <c r="AV66" s="1"/>
      <c r="AW66" s="1"/>
      <c r="AX66" s="1"/>
      <c r="AY66" s="1"/>
      <c r="AZ66" s="1"/>
      <c r="BA66" s="1"/>
      <c r="BB66" s="1"/>
      <c r="BD66" s="188"/>
      <c r="BE66" s="1"/>
      <c r="BF66" s="1"/>
      <c r="BG66" s="1"/>
      <c r="BH66" s="1"/>
      <c r="BI66" s="1"/>
      <c r="BJ66" s="1"/>
      <c r="BK66" s="1"/>
      <c r="BL66" s="1"/>
      <c r="BM66" s="188"/>
    </row>
    <row r="67" spans="1:65" x14ac:dyDescent="0.3">
      <c r="A67" s="369"/>
      <c r="B67" s="465"/>
      <c r="C67" s="28">
        <v>2</v>
      </c>
      <c r="D67" s="29">
        <v>164.09899999999999</v>
      </c>
      <c r="E67" s="29">
        <v>151.28399999999999</v>
      </c>
      <c r="F67" s="29">
        <v>123.61499999999999</v>
      </c>
      <c r="G67" s="29">
        <v>135.874</v>
      </c>
      <c r="H67" s="29">
        <v>148.92400000000001</v>
      </c>
      <c r="I67" s="30">
        <f>AVERAGE(D67:H67)</f>
        <v>144.75919999999999</v>
      </c>
      <c r="J67" s="492"/>
      <c r="K67" s="496"/>
      <c r="M67" s="369"/>
      <c r="N67" s="477"/>
      <c r="O67" s="63">
        <v>2</v>
      </c>
      <c r="P67" s="182">
        <v>10.548999999999999</v>
      </c>
      <c r="Q67" s="118">
        <v>10.712</v>
      </c>
      <c r="R67" s="118">
        <v>10.138</v>
      </c>
      <c r="S67" s="118">
        <v>10.622999999999999</v>
      </c>
      <c r="T67" s="185">
        <v>10.961</v>
      </c>
      <c r="U67" s="118">
        <f t="shared" ref="U67:U75" si="27">AVERAGE(P67:T67)</f>
        <v>10.596599999999999</v>
      </c>
      <c r="V67" s="480"/>
      <c r="W67" s="468"/>
      <c r="Y67" s="369"/>
      <c r="Z67" s="450"/>
      <c r="AA67" s="28">
        <v>2</v>
      </c>
      <c r="AB67" s="29">
        <v>37122.917999999998</v>
      </c>
      <c r="AC67" s="90">
        <f t="shared" si="6"/>
        <v>27.296263235294116</v>
      </c>
      <c r="AD67" s="453"/>
      <c r="AE67" s="423"/>
      <c r="AF67" s="308"/>
      <c r="AG67" s="2"/>
      <c r="AH67" s="1"/>
      <c r="AI67" s="1"/>
      <c r="AJ67" s="1"/>
      <c r="AK67" s="1"/>
      <c r="AL67" s="1"/>
      <c r="AU67" s="2"/>
      <c r="AV67" s="1"/>
      <c r="AW67" s="1"/>
      <c r="AX67" s="1"/>
      <c r="AY67" s="1"/>
      <c r="AZ67" s="1"/>
      <c r="BA67" s="1"/>
      <c r="BB67" s="1"/>
      <c r="BD67" s="188"/>
      <c r="BE67" s="1"/>
      <c r="BF67" s="1"/>
      <c r="BG67" s="1"/>
      <c r="BH67" s="1"/>
      <c r="BI67" s="1"/>
      <c r="BJ67" s="1"/>
      <c r="BK67" s="1"/>
      <c r="BL67" s="1"/>
      <c r="BM67" s="188"/>
    </row>
    <row r="68" spans="1:65" x14ac:dyDescent="0.3">
      <c r="A68" s="369"/>
      <c r="B68" s="465"/>
      <c r="C68" s="28">
        <v>3</v>
      </c>
      <c r="D68" s="29">
        <v>193.37799999999999</v>
      </c>
      <c r="E68" s="29">
        <v>135.874</v>
      </c>
      <c r="F68" s="29">
        <v>142.79499999999999</v>
      </c>
      <c r="G68" s="29">
        <v>152.72800000000001</v>
      </c>
      <c r="H68" s="29">
        <v>141.46299999999999</v>
      </c>
      <c r="I68" s="30">
        <f t="shared" ref="I68:I73" si="28">AVERAGE(D68:H68)</f>
        <v>153.24759999999998</v>
      </c>
      <c r="J68" s="492"/>
      <c r="K68" s="496"/>
      <c r="M68" s="369"/>
      <c r="N68" s="477"/>
      <c r="O68" s="63">
        <v>3</v>
      </c>
      <c r="P68" s="182">
        <v>7.5119999999999996</v>
      </c>
      <c r="Q68" s="118">
        <v>6.8970000000000002</v>
      </c>
      <c r="R68" s="118">
        <v>8.76</v>
      </c>
      <c r="S68" s="118">
        <v>8.4369999999999994</v>
      </c>
      <c r="T68" s="185">
        <v>8.9749999999999996</v>
      </c>
      <c r="U68" s="118">
        <f t="shared" si="27"/>
        <v>8.1161999999999992</v>
      </c>
      <c r="V68" s="480"/>
      <c r="W68" s="468"/>
      <c r="Y68" s="369"/>
      <c r="Z68" s="450"/>
      <c r="AA68" s="28">
        <v>3</v>
      </c>
      <c r="AB68" s="29">
        <v>33015.277999999998</v>
      </c>
      <c r="AC68" s="90">
        <f t="shared" si="6"/>
        <v>24.275939705882351</v>
      </c>
      <c r="AD68" s="453"/>
      <c r="AE68" s="423"/>
      <c r="AG68" s="2"/>
      <c r="AH68" s="1"/>
      <c r="AI68" s="1"/>
      <c r="AJ68" s="1"/>
      <c r="AK68" s="1"/>
      <c r="AL68" s="1"/>
      <c r="AU68" s="2"/>
      <c r="AV68" s="1"/>
      <c r="AW68" s="1"/>
      <c r="AX68" s="1"/>
      <c r="AY68" s="1"/>
      <c r="AZ68" s="1"/>
      <c r="BA68" s="1"/>
      <c r="BB68" s="1"/>
      <c r="BD68" s="188"/>
      <c r="BE68" s="1"/>
      <c r="BF68" s="1"/>
      <c r="BG68" s="1"/>
      <c r="BH68" s="1"/>
      <c r="BI68" s="1"/>
      <c r="BJ68" s="1"/>
      <c r="BK68" s="1"/>
      <c r="BL68" s="1"/>
      <c r="BM68" s="188"/>
    </row>
    <row r="69" spans="1:65" x14ac:dyDescent="0.3">
      <c r="A69" s="369"/>
      <c r="B69" s="465"/>
      <c r="C69" s="28">
        <v>4</v>
      </c>
      <c r="D69" s="29">
        <v>165.38</v>
      </c>
      <c r="E69" s="29">
        <v>161.52500000000001</v>
      </c>
      <c r="F69" s="29">
        <v>166.88300000000001</v>
      </c>
      <c r="G69" s="29">
        <v>167.03700000000001</v>
      </c>
      <c r="H69" s="29">
        <v>151.327</v>
      </c>
      <c r="I69" s="30">
        <f t="shared" si="28"/>
        <v>162.43040000000002</v>
      </c>
      <c r="J69" s="492"/>
      <c r="K69" s="496"/>
      <c r="M69" s="369"/>
      <c r="N69" s="477"/>
      <c r="O69" s="63">
        <v>4</v>
      </c>
      <c r="P69" s="182">
        <v>10.417</v>
      </c>
      <c r="Q69" s="118">
        <v>6.3739999999999997</v>
      </c>
      <c r="R69" s="118">
        <v>5.8029999999999999</v>
      </c>
      <c r="S69" s="118">
        <v>8.1859999999999999</v>
      </c>
      <c r="T69" s="185">
        <v>7.7839999999999998</v>
      </c>
      <c r="U69" s="118">
        <f t="shared" si="27"/>
        <v>7.7127999999999997</v>
      </c>
      <c r="V69" s="480"/>
      <c r="W69" s="468"/>
      <c r="Y69" s="369"/>
      <c r="Z69" s="450"/>
      <c r="AA69" s="28">
        <v>4</v>
      </c>
      <c r="AB69" s="29">
        <v>38495.311000000002</v>
      </c>
      <c r="AC69" s="90">
        <f t="shared" si="6"/>
        <v>28.305375735294117</v>
      </c>
      <c r="AD69" s="453"/>
      <c r="AE69" s="423"/>
      <c r="AG69" s="2"/>
      <c r="AH69" s="1"/>
      <c r="AI69" s="1"/>
      <c r="AJ69" s="1"/>
      <c r="AK69" s="1"/>
      <c r="AL69" s="1"/>
      <c r="AU69" s="2"/>
      <c r="AV69" s="1"/>
      <c r="AW69" s="1"/>
      <c r="AX69" s="1"/>
      <c r="AY69" s="1"/>
      <c r="AZ69" s="1"/>
      <c r="BA69" s="1"/>
      <c r="BB69" s="1"/>
      <c r="BD69" s="188"/>
      <c r="BE69" s="1"/>
      <c r="BF69" s="1"/>
      <c r="BG69" s="1"/>
      <c r="BH69" s="1"/>
      <c r="BI69" s="1"/>
      <c r="BJ69" s="1"/>
      <c r="BK69" s="1"/>
      <c r="BL69" s="1"/>
      <c r="BM69" s="188"/>
    </row>
    <row r="70" spans="1:65" x14ac:dyDescent="0.3">
      <c r="A70" s="369"/>
      <c r="B70" s="465"/>
      <c r="C70" s="28">
        <v>5</v>
      </c>
      <c r="D70" s="29">
        <v>172.613</v>
      </c>
      <c r="E70" s="29">
        <v>175.63399999999999</v>
      </c>
      <c r="F70" s="29">
        <v>113.346</v>
      </c>
      <c r="G70" s="29">
        <v>131.56399999999999</v>
      </c>
      <c r="H70" s="29">
        <v>112.206</v>
      </c>
      <c r="I70" s="30">
        <f t="shared" si="28"/>
        <v>141.07259999999999</v>
      </c>
      <c r="J70" s="492"/>
      <c r="K70" s="496"/>
      <c r="M70" s="369"/>
      <c r="N70" s="477"/>
      <c r="O70" s="63">
        <v>5</v>
      </c>
      <c r="P70" s="182">
        <v>7.9169999999999998</v>
      </c>
      <c r="Q70" s="118">
        <v>6.8719999999999999</v>
      </c>
      <c r="R70" s="118">
        <v>6.25</v>
      </c>
      <c r="S70" s="118">
        <v>7.1929999999999996</v>
      </c>
      <c r="T70" s="185">
        <v>7.0830000000000002</v>
      </c>
      <c r="U70" s="118">
        <f t="shared" si="27"/>
        <v>7.0629999999999997</v>
      </c>
      <c r="V70" s="480"/>
      <c r="W70" s="468"/>
      <c r="Y70" s="369"/>
      <c r="Z70" s="450"/>
      <c r="AA70" s="28">
        <v>5</v>
      </c>
      <c r="AB70" s="29">
        <v>31297.223999999998</v>
      </c>
      <c r="AC70" s="90">
        <f t="shared" si="6"/>
        <v>23.012664705882351</v>
      </c>
      <c r="AD70" s="453"/>
      <c r="AE70" s="423"/>
      <c r="AG70" s="2"/>
      <c r="AH70" s="1"/>
      <c r="AI70" s="1"/>
      <c r="AJ70" s="1"/>
      <c r="AK70" s="1"/>
      <c r="AL70" s="1"/>
      <c r="AU70" s="2"/>
      <c r="AV70" s="1"/>
      <c r="AW70" s="1"/>
      <c r="AX70" s="1"/>
      <c r="AY70" s="1"/>
      <c r="AZ70" s="1"/>
      <c r="BA70" s="1"/>
      <c r="BB70" s="1"/>
      <c r="BD70" s="188"/>
      <c r="BE70" s="1"/>
      <c r="BF70" s="1"/>
      <c r="BG70" s="1"/>
      <c r="BH70" s="1"/>
      <c r="BI70" s="1"/>
      <c r="BJ70" s="1"/>
      <c r="BK70" s="1"/>
      <c r="BL70" s="1"/>
      <c r="BM70" s="188"/>
    </row>
    <row r="71" spans="1:65" x14ac:dyDescent="0.3">
      <c r="A71" s="369"/>
      <c r="B71" s="465"/>
      <c r="C71" s="28">
        <v>6</v>
      </c>
      <c r="D71" s="29">
        <v>148.535</v>
      </c>
      <c r="E71" s="29">
        <v>156.74600000000001</v>
      </c>
      <c r="F71" s="29">
        <v>128.941</v>
      </c>
      <c r="G71" s="29">
        <v>156.476</v>
      </c>
      <c r="H71" s="29">
        <v>181.26499999999999</v>
      </c>
      <c r="I71" s="30">
        <f t="shared" si="28"/>
        <v>154.39259999999999</v>
      </c>
      <c r="J71" s="492"/>
      <c r="K71" s="496"/>
      <c r="M71" s="369"/>
      <c r="N71" s="477"/>
      <c r="O71" s="63">
        <v>6</v>
      </c>
      <c r="P71" s="182">
        <v>7.5119999999999996</v>
      </c>
      <c r="Q71" s="118">
        <v>7.7839999999999998</v>
      </c>
      <c r="R71" s="118">
        <v>7.649</v>
      </c>
      <c r="S71" s="118">
        <v>6.1520000000000001</v>
      </c>
      <c r="T71" s="185">
        <v>5.2210000000000001</v>
      </c>
      <c r="U71" s="118">
        <f t="shared" si="27"/>
        <v>6.8635999999999999</v>
      </c>
      <c r="V71" s="480"/>
      <c r="W71" s="468"/>
      <c r="Y71" s="369"/>
      <c r="Z71" s="450"/>
      <c r="AA71" s="28">
        <v>6</v>
      </c>
      <c r="AB71" s="29">
        <v>31479.513999999999</v>
      </c>
      <c r="AC71" s="90">
        <f t="shared" ref="AC71:AC75" si="29">AB71*100/$AC$2</f>
        <v>23.146701470588233</v>
      </c>
      <c r="AD71" s="453"/>
      <c r="AE71" s="423"/>
      <c r="AI71" s="1"/>
      <c r="AJ71" s="1"/>
      <c r="AK71" s="1"/>
      <c r="AL71" s="1"/>
      <c r="AU71" s="2"/>
      <c r="AV71" s="1"/>
      <c r="AW71" s="1"/>
      <c r="AX71" s="1"/>
      <c r="AY71" s="1"/>
      <c r="AZ71" s="1"/>
      <c r="BA71" s="1"/>
      <c r="BB71" s="1"/>
      <c r="BD71" s="188"/>
      <c r="BE71" s="1"/>
      <c r="BF71" s="1"/>
      <c r="BG71" s="1"/>
      <c r="BH71" s="1"/>
      <c r="BI71" s="1"/>
      <c r="BJ71" s="1"/>
      <c r="BK71" s="1"/>
      <c r="BL71" s="1"/>
      <c r="BM71" s="188"/>
    </row>
    <row r="72" spans="1:65" x14ac:dyDescent="0.3">
      <c r="A72" s="369"/>
      <c r="B72" s="465"/>
      <c r="C72" s="28">
        <v>7</v>
      </c>
      <c r="D72" s="29">
        <v>166.76</v>
      </c>
      <c r="E72" s="29">
        <v>152.208</v>
      </c>
      <c r="F72" s="29">
        <v>148.78200000000001</v>
      </c>
      <c r="G72" s="29">
        <v>152.327</v>
      </c>
      <c r="H72" s="29">
        <v>164.65700000000001</v>
      </c>
      <c r="I72" s="30">
        <f t="shared" si="28"/>
        <v>156.9468</v>
      </c>
      <c r="J72" s="492"/>
      <c r="K72" s="496"/>
      <c r="M72" s="369"/>
      <c r="N72" s="477"/>
      <c r="O72" s="63">
        <v>7</v>
      </c>
      <c r="P72" s="182">
        <v>7.0830000000000002</v>
      </c>
      <c r="Q72" s="118">
        <v>6.7309999999999999</v>
      </c>
      <c r="R72" s="118">
        <v>7.8280000000000003</v>
      </c>
      <c r="S72" s="118">
        <v>6.3460000000000001</v>
      </c>
      <c r="T72" s="185">
        <v>8.4269999999999996</v>
      </c>
      <c r="U72" s="118">
        <f t="shared" si="27"/>
        <v>7.2829999999999995</v>
      </c>
      <c r="V72" s="480"/>
      <c r="W72" s="468"/>
      <c r="X72" s="308"/>
      <c r="Y72" s="369"/>
      <c r="Z72" s="450"/>
      <c r="AA72" s="28">
        <v>7</v>
      </c>
      <c r="AB72" s="29">
        <v>30814.06</v>
      </c>
      <c r="AC72" s="90">
        <f t="shared" si="29"/>
        <v>22.657397058823531</v>
      </c>
      <c r="AD72" s="453"/>
      <c r="AE72" s="423"/>
      <c r="AI72" s="1"/>
      <c r="AJ72" s="1"/>
      <c r="AK72" s="1"/>
      <c r="AL72" s="1"/>
      <c r="AU72" s="2"/>
      <c r="AV72" s="1"/>
      <c r="AW72" s="1"/>
      <c r="AX72" s="1"/>
      <c r="AY72" s="1"/>
      <c r="AZ72" s="1"/>
      <c r="BA72" s="1"/>
      <c r="BB72" s="1"/>
      <c r="BD72" s="188"/>
      <c r="BE72" s="1"/>
      <c r="BF72" s="1"/>
      <c r="BG72" s="1"/>
      <c r="BH72" s="1"/>
      <c r="BI72" s="1"/>
      <c r="BJ72" s="1"/>
      <c r="BK72" s="1"/>
      <c r="BL72" s="1"/>
      <c r="BM72" s="188"/>
    </row>
    <row r="73" spans="1:65" x14ac:dyDescent="0.3">
      <c r="A73" s="369"/>
      <c r="B73" s="465"/>
      <c r="C73" s="28">
        <v>8</v>
      </c>
      <c r="D73" s="29">
        <v>161.45599999999999</v>
      </c>
      <c r="E73" s="29">
        <v>142.56100000000001</v>
      </c>
      <c r="F73" s="29">
        <v>126.10899999999999</v>
      </c>
      <c r="G73" s="29">
        <v>120.23399999999999</v>
      </c>
      <c r="H73" s="29">
        <v>132.11199999999999</v>
      </c>
      <c r="I73" s="30">
        <f t="shared" si="28"/>
        <v>136.49439999999998</v>
      </c>
      <c r="J73" s="492"/>
      <c r="K73" s="496"/>
      <c r="M73" s="369"/>
      <c r="N73" s="477"/>
      <c r="O73" s="63">
        <v>8</v>
      </c>
      <c r="P73" s="182">
        <v>6.9850000000000003</v>
      </c>
      <c r="Q73" s="118">
        <v>8.6999999999999993</v>
      </c>
      <c r="R73" s="118">
        <v>6.9850000000000003</v>
      </c>
      <c r="S73" s="118">
        <v>8.9949999999999992</v>
      </c>
      <c r="T73" s="185">
        <v>8.8290000000000006</v>
      </c>
      <c r="U73" s="118">
        <f t="shared" si="27"/>
        <v>8.0988000000000007</v>
      </c>
      <c r="V73" s="480"/>
      <c r="W73" s="468"/>
      <c r="Y73" s="369"/>
      <c r="Z73" s="450"/>
      <c r="AA73" s="28">
        <v>8</v>
      </c>
      <c r="AB73" s="29">
        <v>38378.123</v>
      </c>
      <c r="AC73" s="90">
        <f t="shared" si="29"/>
        <v>28.219208088235291</v>
      </c>
      <c r="AD73" s="453"/>
      <c r="AE73" s="423"/>
      <c r="AI73" s="1"/>
      <c r="AJ73" s="1"/>
      <c r="AK73" s="1"/>
      <c r="AL73" s="1"/>
      <c r="AU73" s="2"/>
      <c r="AV73" s="1"/>
      <c r="AW73" s="1"/>
      <c r="AX73" s="1"/>
      <c r="AY73" s="1"/>
      <c r="AZ73" s="1"/>
      <c r="BA73" s="1"/>
      <c r="BB73" s="1"/>
      <c r="BD73" s="188"/>
      <c r="BE73" s="1"/>
      <c r="BF73" s="1"/>
      <c r="BG73" s="1"/>
      <c r="BH73" s="1"/>
      <c r="BI73" s="1"/>
      <c r="BJ73" s="1"/>
      <c r="BK73" s="1"/>
      <c r="BL73" s="1"/>
      <c r="BM73" s="188"/>
    </row>
    <row r="74" spans="1:65" x14ac:dyDescent="0.3">
      <c r="A74" s="369"/>
      <c r="B74" s="465"/>
      <c r="C74" s="28">
        <v>9</v>
      </c>
      <c r="D74" s="29">
        <v>170.809</v>
      </c>
      <c r="E74" s="29">
        <v>161.63399999999999</v>
      </c>
      <c r="F74" s="29">
        <v>155.494</v>
      </c>
      <c r="G74" s="29">
        <v>158.09</v>
      </c>
      <c r="H74" s="29">
        <v>155.35400000000001</v>
      </c>
      <c r="I74" s="30">
        <f>AVERAGE(D74:H74)</f>
        <v>160.27620000000002</v>
      </c>
      <c r="J74" s="492"/>
      <c r="K74" s="496"/>
      <c r="M74" s="369"/>
      <c r="N74" s="477"/>
      <c r="O74" s="63">
        <v>9</v>
      </c>
      <c r="P74" s="182">
        <v>10.425000000000001</v>
      </c>
      <c r="Q74" s="118">
        <v>10.425000000000001</v>
      </c>
      <c r="R74" s="118">
        <v>7.9169999999999998</v>
      </c>
      <c r="S74" s="118">
        <v>9.6649999999999991</v>
      </c>
      <c r="T74" s="185">
        <v>6.7830000000000004</v>
      </c>
      <c r="U74" s="118">
        <f t="shared" si="27"/>
        <v>9.043000000000001</v>
      </c>
      <c r="V74" s="480"/>
      <c r="W74" s="468"/>
      <c r="Y74" s="369"/>
      <c r="Z74" s="450"/>
      <c r="AA74" s="28">
        <v>9</v>
      </c>
      <c r="AB74" s="29">
        <v>31406.945</v>
      </c>
      <c r="AC74" s="90">
        <f t="shared" si="29"/>
        <v>23.093341911764707</v>
      </c>
      <c r="AD74" s="453"/>
      <c r="AE74" s="423"/>
      <c r="AI74" s="1"/>
      <c r="AJ74" s="1"/>
      <c r="AK74" s="1"/>
      <c r="AL74" s="1"/>
      <c r="AU74" s="2"/>
      <c r="AV74" s="1"/>
      <c r="AW74" s="1"/>
      <c r="AX74" s="1"/>
      <c r="AY74" s="1"/>
      <c r="AZ74" s="1"/>
      <c r="BA74" s="1"/>
      <c r="BB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5" ht="15" thickBot="1" x14ac:dyDescent="0.35">
      <c r="A75" s="369"/>
      <c r="B75" s="466"/>
      <c r="C75" s="31">
        <v>10</v>
      </c>
      <c r="D75" s="32">
        <v>108.093</v>
      </c>
      <c r="E75" s="32">
        <v>168.23599999999999</v>
      </c>
      <c r="F75" s="32">
        <v>166.45400000000001</v>
      </c>
      <c r="G75" s="32">
        <v>165.773</v>
      </c>
      <c r="H75" s="32">
        <v>177.173</v>
      </c>
      <c r="I75" s="33">
        <f t="shared" ref="I75" si="30">AVERAGE(D75:H75)</f>
        <v>157.14580000000001</v>
      </c>
      <c r="J75" s="493"/>
      <c r="K75" s="496"/>
      <c r="M75" s="369"/>
      <c r="N75" s="478"/>
      <c r="O75" s="64">
        <v>10</v>
      </c>
      <c r="P75" s="183">
        <v>10.215</v>
      </c>
      <c r="Q75" s="119">
        <v>9.4</v>
      </c>
      <c r="R75" s="119">
        <v>7.383</v>
      </c>
      <c r="S75" s="119">
        <v>8.0470000000000006</v>
      </c>
      <c r="T75" s="186">
        <v>8.1859999999999999</v>
      </c>
      <c r="U75" s="119">
        <f t="shared" si="27"/>
        <v>8.6462000000000003</v>
      </c>
      <c r="V75" s="481"/>
      <c r="W75" s="468"/>
      <c r="Y75" s="369"/>
      <c r="Z75" s="451"/>
      <c r="AA75" s="31">
        <v>10</v>
      </c>
      <c r="AB75" s="32">
        <v>34448.266000000003</v>
      </c>
      <c r="AC75" s="105">
        <f t="shared" si="29"/>
        <v>25.329607352941181</v>
      </c>
      <c r="AD75" s="454"/>
      <c r="AE75" s="423"/>
      <c r="AI75" s="1"/>
      <c r="AJ75" s="1"/>
      <c r="AK75" s="1"/>
      <c r="AL75" s="1"/>
      <c r="AU75" s="2"/>
      <c r="AV75" s="1"/>
      <c r="AW75" s="1"/>
      <c r="AX75" s="1"/>
      <c r="AY75" s="1"/>
      <c r="AZ75" s="1"/>
      <c r="BA75" s="1"/>
      <c r="BB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5" x14ac:dyDescent="0.3">
      <c r="A76" s="369"/>
      <c r="B76" s="464">
        <v>2</v>
      </c>
      <c r="C76" s="25">
        <v>1</v>
      </c>
      <c r="D76" s="26">
        <v>208.09</v>
      </c>
      <c r="E76" s="26">
        <v>194.654</v>
      </c>
      <c r="F76" s="26">
        <v>174.589</v>
      </c>
      <c r="G76" s="26">
        <v>189.74600000000001</v>
      </c>
      <c r="H76" s="26">
        <v>170.65600000000001</v>
      </c>
      <c r="I76" s="27">
        <f>AVERAGE(D76:H76)</f>
        <v>187.54700000000003</v>
      </c>
      <c r="J76" s="491">
        <f>AVERAGE(I76:I85)</f>
        <v>178.02360000000004</v>
      </c>
      <c r="K76" s="496"/>
      <c r="M76" s="369"/>
      <c r="N76" s="476">
        <v>3</v>
      </c>
      <c r="O76" s="62">
        <v>1</v>
      </c>
      <c r="P76" s="181">
        <v>8.8390000000000004</v>
      </c>
      <c r="Q76" s="117">
        <v>8.09</v>
      </c>
      <c r="R76" s="117">
        <v>10.249000000000001</v>
      </c>
      <c r="S76" s="117">
        <v>8.7899999999999991</v>
      </c>
      <c r="T76" s="184">
        <v>10.086</v>
      </c>
      <c r="U76" s="117">
        <f>AVERAGE(P76:T76)</f>
        <v>9.2108000000000008</v>
      </c>
      <c r="V76" s="479">
        <f>AVERAGE(U76:U85)</f>
        <v>9.0427999999999997</v>
      </c>
      <c r="W76" s="468"/>
      <c r="Y76" s="369"/>
      <c r="Z76" s="449">
        <v>3</v>
      </c>
      <c r="AA76" s="25">
        <v>1</v>
      </c>
      <c r="AB76" s="26">
        <v>46069.271999999997</v>
      </c>
      <c r="AC76" s="87">
        <f>AB76*100/$AC$2</f>
        <v>33.874464705882346</v>
      </c>
      <c r="AD76" s="452">
        <f>AVERAGE(AC76:AC85)</f>
        <v>32.333665441176478</v>
      </c>
      <c r="AE76" s="423"/>
      <c r="AI76" s="1"/>
      <c r="AJ76" s="1"/>
      <c r="AK76" s="1"/>
      <c r="AL76" s="1"/>
      <c r="AU76" s="2"/>
      <c r="AV76" s="1"/>
      <c r="AW76" s="1"/>
      <c r="AX76" s="1"/>
      <c r="AY76" s="1"/>
      <c r="AZ76" s="1"/>
      <c r="BA76" s="1"/>
      <c r="BB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5" x14ac:dyDescent="0.3">
      <c r="A77" s="369"/>
      <c r="B77" s="465"/>
      <c r="C77" s="28">
        <v>2</v>
      </c>
      <c r="D77" s="29">
        <v>208.113</v>
      </c>
      <c r="E77" s="29">
        <v>211.82400000000001</v>
      </c>
      <c r="F77" s="29">
        <v>188.84299999999999</v>
      </c>
      <c r="G77" s="29">
        <v>197.84399999999999</v>
      </c>
      <c r="H77" s="29">
        <v>140.5</v>
      </c>
      <c r="I77" s="30">
        <f>AVERAGE(D77:H77)</f>
        <v>189.4248</v>
      </c>
      <c r="J77" s="492"/>
      <c r="K77" s="496"/>
      <c r="M77" s="369"/>
      <c r="N77" s="477"/>
      <c r="O77" s="63">
        <v>2</v>
      </c>
      <c r="P77" s="182">
        <v>9.2040000000000006</v>
      </c>
      <c r="Q77" s="118">
        <v>5.8330000000000002</v>
      </c>
      <c r="R77" s="118">
        <v>8.4979999999999993</v>
      </c>
      <c r="S77" s="118">
        <v>6.25</v>
      </c>
      <c r="T77" s="185">
        <v>8.9949999999999992</v>
      </c>
      <c r="U77" s="118">
        <f t="shared" ref="U77:U85" si="31">AVERAGE(P77:T77)</f>
        <v>7.7560000000000002</v>
      </c>
      <c r="V77" s="480"/>
      <c r="W77" s="468"/>
      <c r="Y77" s="369"/>
      <c r="Z77" s="450"/>
      <c r="AA77" s="28">
        <v>2</v>
      </c>
      <c r="AB77" s="29">
        <v>38744.966999999997</v>
      </c>
      <c r="AC77" s="90">
        <f t="shared" ref="AC77:AC85" si="32">AB77*100/$AC$2</f>
        <v>28.488946323529408</v>
      </c>
      <c r="AD77" s="453"/>
      <c r="AE77" s="423"/>
      <c r="AI77" s="1"/>
      <c r="AJ77" s="1"/>
      <c r="AK77" s="1"/>
      <c r="AL77" s="1"/>
      <c r="AU77" s="2"/>
      <c r="AV77" s="1"/>
      <c r="AW77" s="1"/>
      <c r="AX77" s="1"/>
      <c r="AY77" s="1"/>
      <c r="AZ77" s="1"/>
      <c r="BA77" s="1"/>
      <c r="BB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5" x14ac:dyDescent="0.3">
      <c r="A78" s="369"/>
      <c r="B78" s="465"/>
      <c r="C78" s="28">
        <v>3</v>
      </c>
      <c r="D78" s="29">
        <v>218.303</v>
      </c>
      <c r="E78" s="29">
        <v>226.98500000000001</v>
      </c>
      <c r="F78" s="29">
        <v>189.482</v>
      </c>
      <c r="G78" s="29">
        <v>190.102</v>
      </c>
      <c r="H78" s="29">
        <v>168.5</v>
      </c>
      <c r="I78" s="30">
        <f t="shared" ref="I78:I83" si="33">AVERAGE(D78:H78)</f>
        <v>198.67439999999999</v>
      </c>
      <c r="J78" s="492"/>
      <c r="K78" s="496"/>
      <c r="M78" s="369"/>
      <c r="N78" s="477"/>
      <c r="O78" s="63">
        <v>3</v>
      </c>
      <c r="P78" s="182">
        <v>8.218</v>
      </c>
      <c r="Q78" s="118">
        <v>7.2770000000000001</v>
      </c>
      <c r="R78" s="118">
        <v>6.8970000000000002</v>
      </c>
      <c r="S78" s="118">
        <v>6.5220000000000002</v>
      </c>
      <c r="T78" s="185">
        <v>6.7309999999999999</v>
      </c>
      <c r="U78" s="118">
        <f t="shared" si="31"/>
        <v>7.1290000000000004</v>
      </c>
      <c r="V78" s="480"/>
      <c r="W78" s="468"/>
      <c r="Y78" s="369"/>
      <c r="Z78" s="450"/>
      <c r="AA78" s="28">
        <v>3</v>
      </c>
      <c r="AB78" s="29">
        <v>46190.972999999998</v>
      </c>
      <c r="AC78" s="90">
        <f t="shared" si="32"/>
        <v>33.963950735294119</v>
      </c>
      <c r="AD78" s="453"/>
      <c r="AE78" s="423"/>
      <c r="AI78" s="1"/>
      <c r="AJ78" s="1"/>
      <c r="AK78" s="1"/>
      <c r="AL78" s="1"/>
      <c r="AU78" s="2"/>
      <c r="AV78" s="1"/>
      <c r="AW78" s="1"/>
      <c r="AX78" s="1"/>
      <c r="AY78" s="1"/>
      <c r="AZ78" s="1"/>
      <c r="BA78" s="1"/>
      <c r="BB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5" x14ac:dyDescent="0.3">
      <c r="A79" s="369"/>
      <c r="B79" s="465"/>
      <c r="C79" s="28">
        <v>4</v>
      </c>
      <c r="D79" s="29">
        <v>215.523</v>
      </c>
      <c r="E79" s="29">
        <v>199.79499999999999</v>
      </c>
      <c r="F79" s="29">
        <v>153.15700000000001</v>
      </c>
      <c r="G79" s="29">
        <v>166.875</v>
      </c>
      <c r="H79" s="29">
        <v>128.79</v>
      </c>
      <c r="I79" s="30">
        <f t="shared" si="33"/>
        <v>172.828</v>
      </c>
      <c r="J79" s="492"/>
      <c r="K79" s="496"/>
      <c r="M79" s="369"/>
      <c r="N79" s="477"/>
      <c r="O79" s="63">
        <v>4</v>
      </c>
      <c r="P79" s="182">
        <v>12.7</v>
      </c>
      <c r="Q79" s="118">
        <v>10.647</v>
      </c>
      <c r="R79" s="118">
        <v>6.5090000000000003</v>
      </c>
      <c r="S79" s="118">
        <v>8.76</v>
      </c>
      <c r="T79" s="185">
        <v>9.5830000000000002</v>
      </c>
      <c r="U79" s="118">
        <f t="shared" si="31"/>
        <v>9.6397999999999993</v>
      </c>
      <c r="V79" s="480"/>
      <c r="W79" s="468"/>
      <c r="Y79" s="369"/>
      <c r="Z79" s="450"/>
      <c r="AA79" s="28">
        <v>4</v>
      </c>
      <c r="AB79" s="29">
        <v>48654.163999999997</v>
      </c>
      <c r="AC79" s="90">
        <f t="shared" si="32"/>
        <v>35.775120588235289</v>
      </c>
      <c r="AD79" s="453"/>
      <c r="AE79" s="423"/>
      <c r="AI79" s="1"/>
      <c r="AJ79" s="1"/>
      <c r="AK79" s="1"/>
      <c r="AL79" s="1"/>
      <c r="AU79" s="2"/>
      <c r="AV79" s="1"/>
      <c r="AW79" s="1"/>
      <c r="AX79" s="1"/>
      <c r="AY79" s="1"/>
      <c r="AZ79" s="1"/>
      <c r="BA79" s="1"/>
      <c r="BB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5" x14ac:dyDescent="0.3">
      <c r="A80" s="369"/>
      <c r="B80" s="465"/>
      <c r="C80" s="28">
        <v>5</v>
      </c>
      <c r="D80" s="29">
        <v>195.16399999999999</v>
      </c>
      <c r="E80" s="29">
        <v>205.79300000000001</v>
      </c>
      <c r="F80" s="29">
        <v>126.82599999999999</v>
      </c>
      <c r="G80" s="29">
        <v>180.316</v>
      </c>
      <c r="H80" s="29">
        <v>134.60300000000001</v>
      </c>
      <c r="I80" s="30">
        <f t="shared" si="33"/>
        <v>168.54040000000001</v>
      </c>
      <c r="J80" s="492"/>
      <c r="K80" s="496"/>
      <c r="M80" s="369"/>
      <c r="N80" s="477"/>
      <c r="O80" s="63">
        <v>5</v>
      </c>
      <c r="P80" s="182">
        <v>6.7190000000000003</v>
      </c>
      <c r="Q80" s="118">
        <v>6.5220000000000002</v>
      </c>
      <c r="R80" s="118">
        <v>7.75</v>
      </c>
      <c r="S80" s="118">
        <v>7.0830000000000002</v>
      </c>
      <c r="T80" s="185">
        <v>7.9059999999999997</v>
      </c>
      <c r="U80" s="118">
        <f t="shared" si="31"/>
        <v>7.1959999999999997</v>
      </c>
      <c r="V80" s="480"/>
      <c r="W80" s="468"/>
      <c r="Y80" s="369"/>
      <c r="Z80" s="450"/>
      <c r="AA80" s="28">
        <v>5</v>
      </c>
      <c r="AB80" s="29">
        <v>55876.91</v>
      </c>
      <c r="AC80" s="90">
        <f t="shared" si="32"/>
        <v>41.085963235294116</v>
      </c>
      <c r="AD80" s="453"/>
      <c r="AE80" s="423"/>
      <c r="AI80" s="1"/>
      <c r="AJ80" s="1"/>
      <c r="AK80" s="1"/>
      <c r="AL80" s="1"/>
      <c r="AU80" s="2"/>
      <c r="AV80" s="1"/>
      <c r="AW80" s="1"/>
      <c r="AX80" s="1"/>
      <c r="AY80" s="1"/>
      <c r="AZ80" s="1"/>
      <c r="BA80" s="1"/>
      <c r="BB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x14ac:dyDescent="0.3">
      <c r="A81" s="369"/>
      <c r="B81" s="465"/>
      <c r="C81" s="28">
        <v>6</v>
      </c>
      <c r="D81" s="29">
        <v>201.042</v>
      </c>
      <c r="E81" s="29">
        <v>203.76499999999999</v>
      </c>
      <c r="F81" s="29">
        <v>159.65700000000001</v>
      </c>
      <c r="G81" s="29">
        <v>184.24799999999999</v>
      </c>
      <c r="H81" s="29">
        <v>136.65899999999999</v>
      </c>
      <c r="I81" s="30">
        <f t="shared" si="33"/>
        <v>177.07419999999999</v>
      </c>
      <c r="J81" s="492"/>
      <c r="K81" s="496"/>
      <c r="M81" s="369"/>
      <c r="N81" s="477"/>
      <c r="O81" s="63">
        <v>6</v>
      </c>
      <c r="P81" s="182">
        <v>12.836</v>
      </c>
      <c r="Q81" s="118">
        <v>6.7309999999999999</v>
      </c>
      <c r="R81" s="118">
        <v>5</v>
      </c>
      <c r="S81" s="118">
        <v>5.0350000000000001</v>
      </c>
      <c r="T81" s="185">
        <v>5.27</v>
      </c>
      <c r="U81" s="118">
        <f t="shared" si="31"/>
        <v>6.9744000000000002</v>
      </c>
      <c r="V81" s="480"/>
      <c r="W81" s="468"/>
      <c r="Y81" s="369"/>
      <c r="Z81" s="450"/>
      <c r="AA81" s="28">
        <v>6</v>
      </c>
      <c r="AB81" s="29">
        <v>44012.156000000003</v>
      </c>
      <c r="AC81" s="90">
        <f t="shared" si="32"/>
        <v>32.361879411764711</v>
      </c>
      <c r="AD81" s="453"/>
      <c r="AE81" s="423"/>
      <c r="AG81" s="2"/>
      <c r="AH81" s="1"/>
      <c r="AI81" s="1"/>
      <c r="AJ81" s="1"/>
      <c r="AK81" s="1"/>
      <c r="AL81" s="1"/>
      <c r="AU81" s="2"/>
      <c r="AV81" s="1"/>
      <c r="AW81" s="1"/>
      <c r="AX81" s="1"/>
      <c r="AY81" s="1"/>
      <c r="AZ81" s="1"/>
      <c r="BA81" s="1"/>
      <c r="BB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x14ac:dyDescent="0.3">
      <c r="A82" s="369"/>
      <c r="B82" s="465"/>
      <c r="C82" s="28">
        <v>7</v>
      </c>
      <c r="D82" s="29">
        <v>148.92400000000001</v>
      </c>
      <c r="E82" s="29">
        <v>107.13800000000001</v>
      </c>
      <c r="F82" s="29">
        <v>128.07300000000001</v>
      </c>
      <c r="G82" s="29">
        <v>129.88499999999999</v>
      </c>
      <c r="H82" s="29">
        <v>190.09100000000001</v>
      </c>
      <c r="I82" s="30">
        <f t="shared" si="33"/>
        <v>140.82220000000001</v>
      </c>
      <c r="J82" s="492"/>
      <c r="K82" s="496"/>
      <c r="M82" s="369"/>
      <c r="N82" s="477"/>
      <c r="O82" s="63">
        <v>7</v>
      </c>
      <c r="P82" s="182">
        <v>11.257999999999999</v>
      </c>
      <c r="Q82" s="118">
        <v>8.7899999999999991</v>
      </c>
      <c r="R82" s="118">
        <v>10.936999999999999</v>
      </c>
      <c r="S82" s="118">
        <v>10.516</v>
      </c>
      <c r="T82" s="185">
        <v>9.8780000000000001</v>
      </c>
      <c r="U82" s="118">
        <f t="shared" si="31"/>
        <v>10.2758</v>
      </c>
      <c r="V82" s="480"/>
      <c r="W82" s="468"/>
      <c r="Y82" s="369"/>
      <c r="Z82" s="450"/>
      <c r="AA82" s="28">
        <v>7</v>
      </c>
      <c r="AB82" s="29">
        <v>40674.478999999999</v>
      </c>
      <c r="AC82" s="90">
        <f t="shared" si="32"/>
        <v>29.907705147058824</v>
      </c>
      <c r="AD82" s="453"/>
      <c r="AE82" s="423"/>
      <c r="AG82" s="2"/>
      <c r="AH82" s="1"/>
      <c r="AI82" s="1"/>
      <c r="AJ82" s="1"/>
      <c r="AK82" s="1"/>
      <c r="AL82" s="1"/>
      <c r="AU82" s="2"/>
      <c r="AV82" s="1"/>
      <c r="AW82" s="1"/>
      <c r="AX82" s="1"/>
      <c r="AY82" s="1"/>
      <c r="AZ82" s="1"/>
      <c r="BA82" s="1"/>
      <c r="BB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x14ac:dyDescent="0.3">
      <c r="A83" s="369"/>
      <c r="B83" s="465"/>
      <c r="C83" s="28">
        <v>8</v>
      </c>
      <c r="D83" s="29">
        <v>229.56800000000001</v>
      </c>
      <c r="E83" s="29">
        <v>221.38</v>
      </c>
      <c r="F83" s="29">
        <v>192.30500000000001</v>
      </c>
      <c r="G83" s="29">
        <v>166.416</v>
      </c>
      <c r="H83" s="29">
        <v>194.55099999999999</v>
      </c>
      <c r="I83" s="30">
        <f t="shared" si="33"/>
        <v>200.84399999999997</v>
      </c>
      <c r="J83" s="492"/>
      <c r="K83" s="496"/>
      <c r="L83" s="308"/>
      <c r="M83" s="369"/>
      <c r="N83" s="477"/>
      <c r="O83" s="63">
        <v>8</v>
      </c>
      <c r="P83" s="182">
        <v>13.044</v>
      </c>
      <c r="Q83" s="118">
        <v>13.242000000000001</v>
      </c>
      <c r="R83" s="118">
        <v>10.68</v>
      </c>
      <c r="S83" s="118">
        <v>7.66</v>
      </c>
      <c r="T83" s="185">
        <v>9.6189999999999998</v>
      </c>
      <c r="U83" s="118">
        <f t="shared" si="31"/>
        <v>10.849</v>
      </c>
      <c r="V83" s="480"/>
      <c r="W83" s="468"/>
      <c r="Y83" s="369"/>
      <c r="Z83" s="450"/>
      <c r="AA83" s="28">
        <v>8</v>
      </c>
      <c r="AB83" s="29">
        <v>39277.777000000002</v>
      </c>
      <c r="AC83" s="90">
        <f t="shared" si="32"/>
        <v>28.880718382352942</v>
      </c>
      <c r="AD83" s="453"/>
      <c r="AE83" s="423"/>
      <c r="AG83" s="2"/>
      <c r="AH83" s="1"/>
      <c r="AI83" s="1"/>
      <c r="AJ83" s="1"/>
      <c r="AK83" s="1"/>
      <c r="AL83" s="1"/>
      <c r="AU83" s="2"/>
      <c r="AV83" s="1"/>
      <c r="AW83" s="1"/>
      <c r="AX83" s="1"/>
      <c r="AY83" s="1"/>
      <c r="AZ83" s="1"/>
      <c r="BA83" s="1"/>
      <c r="BB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x14ac:dyDescent="0.3">
      <c r="A84" s="369"/>
      <c r="B84" s="465"/>
      <c r="C84" s="28">
        <v>9</v>
      </c>
      <c r="D84" s="29">
        <v>219.12899999999999</v>
      </c>
      <c r="E84" s="29">
        <v>206.52</v>
      </c>
      <c r="F84" s="29">
        <v>223.33500000000001</v>
      </c>
      <c r="G84" s="29">
        <v>184.56</v>
      </c>
      <c r="H84" s="29">
        <v>152.142</v>
      </c>
      <c r="I84" s="30">
        <f>AVERAGE(D84:H84)</f>
        <v>197.13720000000004</v>
      </c>
      <c r="J84" s="492"/>
      <c r="K84" s="496"/>
      <c r="M84" s="369"/>
      <c r="N84" s="477"/>
      <c r="O84" s="63">
        <v>9</v>
      </c>
      <c r="P84" s="182">
        <v>14.678000000000001</v>
      </c>
      <c r="Q84" s="118">
        <v>14.795999999999999</v>
      </c>
      <c r="R84" s="118">
        <v>8.3439999999999994</v>
      </c>
      <c r="S84" s="118">
        <v>11.335000000000001</v>
      </c>
      <c r="T84" s="185">
        <v>9.1669999999999998</v>
      </c>
      <c r="U84" s="118">
        <f t="shared" si="31"/>
        <v>11.664</v>
      </c>
      <c r="V84" s="480"/>
      <c r="W84" s="468"/>
      <c r="Y84" s="369"/>
      <c r="Z84" s="450"/>
      <c r="AA84" s="28">
        <v>9</v>
      </c>
      <c r="AB84" s="29">
        <v>37062.5</v>
      </c>
      <c r="AC84" s="90">
        <f t="shared" si="32"/>
        <v>27.251838235294116</v>
      </c>
      <c r="AD84" s="453"/>
      <c r="AE84" s="423"/>
      <c r="AG84" s="2"/>
      <c r="AH84" s="1"/>
      <c r="AI84" s="1"/>
      <c r="AJ84" s="1"/>
      <c r="AK84" s="1"/>
      <c r="AL84" s="1"/>
      <c r="AU84" s="2"/>
      <c r="AV84" s="1"/>
      <c r="AW84" s="1"/>
      <c r="AX84" s="1"/>
      <c r="AY84" s="1"/>
      <c r="AZ84" s="1"/>
      <c r="BA84" s="1"/>
      <c r="BB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5" thickBot="1" x14ac:dyDescent="0.35">
      <c r="A85" s="369"/>
      <c r="B85" s="466"/>
      <c r="C85" s="31">
        <v>10</v>
      </c>
      <c r="D85" s="32">
        <v>177.375</v>
      </c>
      <c r="E85" s="32">
        <v>146.73500000000001</v>
      </c>
      <c r="F85" s="32">
        <v>133.35900000000001</v>
      </c>
      <c r="G85" s="32">
        <v>136.631</v>
      </c>
      <c r="H85" s="32">
        <v>142.619</v>
      </c>
      <c r="I85" s="33">
        <f t="shared" ref="I85" si="34">AVERAGE(D85:H85)</f>
        <v>147.34380000000002</v>
      </c>
      <c r="J85" s="493"/>
      <c r="K85" s="496"/>
      <c r="M85" s="369"/>
      <c r="N85" s="478"/>
      <c r="O85" s="64">
        <v>10</v>
      </c>
      <c r="P85" s="183">
        <v>10.417</v>
      </c>
      <c r="Q85" s="119">
        <v>9.1379999999999999</v>
      </c>
      <c r="R85" s="119">
        <v>9.7629999999999999</v>
      </c>
      <c r="S85" s="119">
        <v>9.1760000000000002</v>
      </c>
      <c r="T85" s="186">
        <v>10.172000000000001</v>
      </c>
      <c r="U85" s="119">
        <f t="shared" si="31"/>
        <v>9.7332000000000001</v>
      </c>
      <c r="V85" s="481"/>
      <c r="W85" s="468"/>
      <c r="Y85" s="369"/>
      <c r="Z85" s="451"/>
      <c r="AA85" s="31">
        <v>10</v>
      </c>
      <c r="AB85" s="32">
        <v>43174.652000000002</v>
      </c>
      <c r="AC85" s="105">
        <f t="shared" si="32"/>
        <v>31.746067647058826</v>
      </c>
      <c r="AD85" s="454"/>
      <c r="AE85" s="423"/>
      <c r="AG85" s="2"/>
      <c r="AH85" s="1"/>
      <c r="AI85" s="1"/>
      <c r="AJ85" s="1"/>
      <c r="AK85" s="1"/>
      <c r="AL85" s="1"/>
      <c r="AU85" s="2"/>
      <c r="AV85" s="1"/>
      <c r="AW85" s="1"/>
      <c r="AX85" s="1"/>
      <c r="AY85" s="1"/>
      <c r="AZ85" s="1"/>
      <c r="BA85" s="1"/>
      <c r="BB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x14ac:dyDescent="0.3">
      <c r="A86" s="369"/>
      <c r="B86" s="464">
        <v>3</v>
      </c>
      <c r="C86" s="25">
        <v>1</v>
      </c>
      <c r="D86" s="26">
        <v>149.501</v>
      </c>
      <c r="E86" s="26">
        <v>176.51300000000001</v>
      </c>
      <c r="F86" s="26">
        <v>183.22</v>
      </c>
      <c r="G86" s="26">
        <v>137.75200000000001</v>
      </c>
      <c r="H86" s="26">
        <v>171.18299999999999</v>
      </c>
      <c r="I86" s="27">
        <f>AVERAGE(D86:H86)</f>
        <v>163.63380000000001</v>
      </c>
      <c r="J86" s="491">
        <f>AVERAGE(I86:I95)</f>
        <v>168.20657999999997</v>
      </c>
      <c r="K86" s="496"/>
      <c r="M86" s="369"/>
      <c r="N86" s="464">
        <v>4</v>
      </c>
      <c r="O86" s="62">
        <v>1</v>
      </c>
      <c r="P86" s="181">
        <v>11.733000000000001</v>
      </c>
      <c r="Q86" s="117">
        <v>9.3629999999999995</v>
      </c>
      <c r="R86" s="117">
        <v>10.425000000000001</v>
      </c>
      <c r="S86" s="117">
        <v>10.425000000000001</v>
      </c>
      <c r="T86" s="184">
        <v>9.1760000000000002</v>
      </c>
      <c r="U86" s="117">
        <f>AVERAGE(P86:T86)</f>
        <v>10.224399999999999</v>
      </c>
      <c r="V86" s="467">
        <f>AVERAGE(U86:U95)</f>
        <v>9.77196</v>
      </c>
      <c r="W86" s="468"/>
      <c r="Y86" s="369"/>
      <c r="Z86" s="449">
        <v>4</v>
      </c>
      <c r="AA86" s="25">
        <v>1</v>
      </c>
      <c r="AB86" s="26">
        <v>43850.868000000002</v>
      </c>
      <c r="AC86" s="87">
        <f>AB86*100/$AC$2</f>
        <v>32.243285294117648</v>
      </c>
      <c r="AD86" s="452">
        <f>AVERAGE(AC86:AC95)</f>
        <v>31.391492941176473</v>
      </c>
      <c r="AE86" s="423"/>
      <c r="AG86" s="2"/>
      <c r="AH86" s="1"/>
      <c r="AI86" s="1"/>
      <c r="AJ86" s="1"/>
      <c r="AK86" s="1"/>
      <c r="AL86" s="1"/>
      <c r="AU86" s="2"/>
      <c r="AV86" s="1"/>
      <c r="AW86" s="1"/>
      <c r="AX86" s="1"/>
      <c r="AY86" s="1"/>
      <c r="AZ86" s="1"/>
      <c r="BA86" s="1"/>
      <c r="BB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x14ac:dyDescent="0.3">
      <c r="A87" s="369"/>
      <c r="B87" s="465"/>
      <c r="C87" s="28">
        <v>2</v>
      </c>
      <c r="D87" s="89">
        <v>93.188000000000002</v>
      </c>
      <c r="E87" s="29">
        <v>114.069</v>
      </c>
      <c r="F87" s="29">
        <v>102.116</v>
      </c>
      <c r="G87" s="29">
        <v>132.35300000000001</v>
      </c>
      <c r="H87" s="29">
        <v>199.809</v>
      </c>
      <c r="I87" s="30">
        <f>AVERAGE(D87:H87)</f>
        <v>128.30699999999999</v>
      </c>
      <c r="J87" s="492"/>
      <c r="K87" s="496"/>
      <c r="M87" s="369"/>
      <c r="N87" s="465"/>
      <c r="O87" s="63">
        <v>2</v>
      </c>
      <c r="P87" s="182">
        <v>11.441000000000001</v>
      </c>
      <c r="Q87" s="118">
        <v>8.5489999999999995</v>
      </c>
      <c r="R87" s="118">
        <v>9.1760000000000002</v>
      </c>
      <c r="S87" s="118">
        <v>7.649</v>
      </c>
      <c r="T87" s="185">
        <v>9.5009999999999994</v>
      </c>
      <c r="U87" s="118">
        <f t="shared" ref="U87:U95" si="35">AVERAGE(P87:T87)</f>
        <v>9.2632000000000012</v>
      </c>
      <c r="V87" s="468"/>
      <c r="W87" s="468"/>
      <c r="Y87" s="369"/>
      <c r="Z87" s="450"/>
      <c r="AA87" s="28">
        <v>2</v>
      </c>
      <c r="AB87" s="29">
        <v>44739.934000000001</v>
      </c>
      <c r="AC87" s="90">
        <f t="shared" ref="AC87:AC150" si="36">AB87*100/$AC$2</f>
        <v>32.897010294117649</v>
      </c>
      <c r="AD87" s="453"/>
      <c r="AE87" s="423"/>
      <c r="AG87" s="2"/>
      <c r="AH87" s="1"/>
      <c r="AI87" s="1"/>
      <c r="AJ87" s="1"/>
      <c r="AK87" s="1"/>
      <c r="AL87" s="1"/>
      <c r="AU87" s="2"/>
      <c r="AV87" s="1"/>
      <c r="AW87" s="1"/>
      <c r="AX87" s="1"/>
      <c r="AY87" s="1"/>
      <c r="AZ87" s="1"/>
      <c r="BA87" s="1"/>
      <c r="BB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x14ac:dyDescent="0.3">
      <c r="A88" s="369"/>
      <c r="B88" s="465"/>
      <c r="C88" s="28">
        <v>3</v>
      </c>
      <c r="D88" s="29">
        <v>176.54900000000001</v>
      </c>
      <c r="E88" s="29">
        <v>169.642</v>
      </c>
      <c r="F88" s="29">
        <v>170.589</v>
      </c>
      <c r="G88" s="29">
        <v>147.37799999999999</v>
      </c>
      <c r="H88" s="29">
        <v>189.73699999999999</v>
      </c>
      <c r="I88" s="30">
        <f t="shared" ref="I88:I93" si="37">AVERAGE(D88:H88)</f>
        <v>170.77899999999997</v>
      </c>
      <c r="J88" s="492"/>
      <c r="K88" s="496"/>
      <c r="M88" s="369"/>
      <c r="N88" s="465"/>
      <c r="O88" s="63">
        <v>3</v>
      </c>
      <c r="P88" s="182">
        <v>12.388</v>
      </c>
      <c r="Q88" s="118">
        <v>8.907</v>
      </c>
      <c r="R88" s="118">
        <v>9.0139999999999993</v>
      </c>
      <c r="S88" s="118">
        <v>8.76</v>
      </c>
      <c r="T88" s="185">
        <v>7.4539999999999997</v>
      </c>
      <c r="U88" s="118">
        <f t="shared" si="35"/>
        <v>9.3046000000000006</v>
      </c>
      <c r="V88" s="468"/>
      <c r="W88" s="468"/>
      <c r="Y88" s="369"/>
      <c r="Z88" s="450"/>
      <c r="AA88" s="28">
        <v>3</v>
      </c>
      <c r="AB88" s="29">
        <v>47736.457999999999</v>
      </c>
      <c r="AC88" s="90">
        <f t="shared" si="36"/>
        <v>35.100336764705879</v>
      </c>
      <c r="AD88" s="453"/>
      <c r="AE88" s="423"/>
      <c r="AG88" s="2"/>
      <c r="AH88" s="1"/>
      <c r="AI88" s="1"/>
      <c r="AJ88" s="1"/>
      <c r="AK88" s="1"/>
      <c r="AL88" s="1"/>
      <c r="AU88" s="2"/>
      <c r="AV88" s="1"/>
      <c r="AW88" s="1"/>
      <c r="AX88" s="1"/>
      <c r="AY88" s="1"/>
      <c r="AZ88" s="1"/>
      <c r="BA88" s="1"/>
      <c r="BB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x14ac:dyDescent="0.3">
      <c r="A89" s="369"/>
      <c r="B89" s="465"/>
      <c r="C89" s="28">
        <v>4</v>
      </c>
      <c r="D89" s="29">
        <v>185.27199999999999</v>
      </c>
      <c r="E89" s="29">
        <v>151.53200000000001</v>
      </c>
      <c r="F89" s="29">
        <v>158.41399999999999</v>
      </c>
      <c r="G89" s="29">
        <v>189.24600000000001</v>
      </c>
      <c r="H89" s="29">
        <v>167.798</v>
      </c>
      <c r="I89" s="30">
        <f t="shared" si="37"/>
        <v>170.45239999999998</v>
      </c>
      <c r="J89" s="492"/>
      <c r="K89" s="496"/>
      <c r="M89" s="369"/>
      <c r="N89" s="465"/>
      <c r="O89" s="63">
        <v>4</v>
      </c>
      <c r="P89" s="182">
        <v>10.086</v>
      </c>
      <c r="Q89" s="118">
        <v>10.516</v>
      </c>
      <c r="R89" s="118">
        <v>8.8580000000000005</v>
      </c>
      <c r="S89" s="118">
        <v>10.622999999999999</v>
      </c>
      <c r="T89" s="185">
        <v>10.077999999999999</v>
      </c>
      <c r="U89" s="118">
        <f t="shared" si="35"/>
        <v>10.0322</v>
      </c>
      <c r="V89" s="468"/>
      <c r="W89" s="468"/>
      <c r="Y89" s="369"/>
      <c r="Z89" s="450"/>
      <c r="AA89" s="28">
        <v>4</v>
      </c>
      <c r="AB89" s="29">
        <v>43979.688999999998</v>
      </c>
      <c r="AC89" s="90">
        <f t="shared" si="36"/>
        <v>32.338006617647054</v>
      </c>
      <c r="AD89" s="453"/>
      <c r="AE89" s="423"/>
      <c r="AG89" s="2"/>
      <c r="AH89" s="1"/>
      <c r="AI89" s="1"/>
      <c r="AJ89" s="1"/>
      <c r="AK89" s="1"/>
      <c r="AL89" s="1"/>
      <c r="AU89" s="2"/>
      <c r="AV89" s="1"/>
      <c r="AW89" s="1"/>
      <c r="AX89" s="1"/>
      <c r="AY89" s="1"/>
      <c r="AZ89" s="1"/>
      <c r="BA89" s="1"/>
      <c r="BB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x14ac:dyDescent="0.3">
      <c r="A90" s="369"/>
      <c r="B90" s="465"/>
      <c r="C90" s="28">
        <v>5</v>
      </c>
      <c r="D90" s="29">
        <v>163.65</v>
      </c>
      <c r="E90" s="29">
        <v>172.07900000000001</v>
      </c>
      <c r="F90" s="29">
        <v>171.82400000000001</v>
      </c>
      <c r="G90" s="29">
        <v>182.30199999999999</v>
      </c>
      <c r="H90" s="29">
        <v>141.83799999999999</v>
      </c>
      <c r="I90" s="30">
        <f t="shared" si="37"/>
        <v>166.33859999999999</v>
      </c>
      <c r="J90" s="492"/>
      <c r="K90" s="496"/>
      <c r="M90" s="369"/>
      <c r="N90" s="465"/>
      <c r="O90" s="63">
        <v>5</v>
      </c>
      <c r="P90" s="182">
        <v>11.007999999999999</v>
      </c>
      <c r="Q90" s="118">
        <v>10.904999999999999</v>
      </c>
      <c r="R90" s="118">
        <v>10.442</v>
      </c>
      <c r="S90" s="118">
        <v>9.9390000000000001</v>
      </c>
      <c r="T90" s="185">
        <v>11.555</v>
      </c>
      <c r="U90" s="118">
        <f t="shared" si="35"/>
        <v>10.7698</v>
      </c>
      <c r="V90" s="468"/>
      <c r="W90" s="468"/>
      <c r="Y90" s="369"/>
      <c r="Z90" s="450"/>
      <c r="AA90" s="28">
        <v>5</v>
      </c>
      <c r="AB90" s="29">
        <v>41824.303999999996</v>
      </c>
      <c r="AC90" s="90">
        <f t="shared" si="36"/>
        <v>30.753164705882348</v>
      </c>
      <c r="AD90" s="453"/>
      <c r="AE90" s="423"/>
      <c r="AG90" s="2"/>
      <c r="AH90" s="1"/>
      <c r="AI90" s="1"/>
      <c r="AJ90" s="1"/>
      <c r="AK90" s="1"/>
      <c r="AL90" s="1"/>
      <c r="AU90" s="2"/>
      <c r="AV90" s="1"/>
      <c r="AW90" s="1"/>
      <c r="AX90" s="1"/>
      <c r="AY90" s="1"/>
      <c r="AZ90" s="1"/>
      <c r="BA90" s="1"/>
      <c r="BB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x14ac:dyDescent="0.3">
      <c r="A91" s="369"/>
      <c r="B91" s="465"/>
      <c r="C91" s="28">
        <v>6</v>
      </c>
      <c r="D91" s="29">
        <v>206.172</v>
      </c>
      <c r="E91" s="29">
        <v>172.65299999999999</v>
      </c>
      <c r="F91" s="29">
        <v>124.928</v>
      </c>
      <c r="G91" s="29">
        <v>185.41399999999999</v>
      </c>
      <c r="H91" s="29">
        <v>177.88300000000001</v>
      </c>
      <c r="I91" s="30">
        <f t="shared" si="37"/>
        <v>173.41</v>
      </c>
      <c r="J91" s="492"/>
      <c r="K91" s="496"/>
      <c r="M91" s="369"/>
      <c r="N91" s="465"/>
      <c r="O91" s="63">
        <v>6</v>
      </c>
      <c r="P91" s="182">
        <v>11.577</v>
      </c>
      <c r="Q91" s="118">
        <v>12.863</v>
      </c>
      <c r="R91" s="118">
        <v>12.304</v>
      </c>
      <c r="S91" s="118">
        <v>10.753</v>
      </c>
      <c r="T91" s="185">
        <v>10.904999999999999</v>
      </c>
      <c r="U91" s="118">
        <f t="shared" si="35"/>
        <v>11.680400000000001</v>
      </c>
      <c r="V91" s="468"/>
      <c r="W91" s="468"/>
      <c r="Y91" s="369"/>
      <c r="Z91" s="450"/>
      <c r="AA91" s="28">
        <v>6</v>
      </c>
      <c r="AB91" s="29">
        <v>46794.964999999997</v>
      </c>
      <c r="AC91" s="90">
        <f t="shared" si="36"/>
        <v>34.4080625</v>
      </c>
      <c r="AD91" s="453"/>
      <c r="AE91" s="423"/>
      <c r="AG91" s="2"/>
      <c r="AH91" s="1"/>
      <c r="AI91" s="1"/>
      <c r="AJ91" s="1"/>
      <c r="AK91" s="1"/>
      <c r="AL91" s="1"/>
      <c r="AU91" s="2"/>
      <c r="AV91" s="1"/>
      <c r="AW91" s="1"/>
      <c r="AX91" s="1"/>
      <c r="AY91" s="1"/>
      <c r="AZ91" s="1"/>
      <c r="BA91" s="1"/>
      <c r="BB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x14ac:dyDescent="0.3">
      <c r="A92" s="369"/>
      <c r="B92" s="465"/>
      <c r="C92" s="28">
        <v>7</v>
      </c>
      <c r="D92" s="29">
        <v>161.12700000000001</v>
      </c>
      <c r="E92" s="29">
        <v>148.10400000000001</v>
      </c>
      <c r="F92" s="29">
        <v>174.97800000000001</v>
      </c>
      <c r="G92" s="29">
        <v>142.892</v>
      </c>
      <c r="H92" s="29">
        <v>197.93600000000001</v>
      </c>
      <c r="I92" s="30">
        <f t="shared" si="37"/>
        <v>165.00740000000002</v>
      </c>
      <c r="J92" s="492"/>
      <c r="K92" s="496"/>
      <c r="M92" s="369"/>
      <c r="N92" s="465"/>
      <c r="O92" s="63">
        <v>7</v>
      </c>
      <c r="P92" s="182">
        <v>12.977</v>
      </c>
      <c r="Q92" s="118">
        <v>10.606999999999999</v>
      </c>
      <c r="R92" s="118">
        <v>10.316000000000001</v>
      </c>
      <c r="S92" s="118">
        <v>10.35</v>
      </c>
      <c r="T92" s="185">
        <v>8.8580000000000005</v>
      </c>
      <c r="U92" s="118">
        <f t="shared" si="35"/>
        <v>10.621600000000001</v>
      </c>
      <c r="V92" s="468"/>
      <c r="W92" s="468"/>
      <c r="Y92" s="369"/>
      <c r="Z92" s="450"/>
      <c r="AA92" s="28">
        <v>7</v>
      </c>
      <c r="AB92" s="29">
        <v>40519.442999999999</v>
      </c>
      <c r="AC92" s="90">
        <f t="shared" si="36"/>
        <v>29.793708088235292</v>
      </c>
      <c r="AD92" s="453"/>
      <c r="AE92" s="423"/>
      <c r="AG92" s="2"/>
      <c r="AH92" s="1"/>
      <c r="AI92" s="1"/>
      <c r="AJ92" s="1"/>
      <c r="AK92" s="1"/>
      <c r="AL92" s="1"/>
      <c r="AU92" s="2"/>
      <c r="AV92" s="1"/>
      <c r="AW92" s="1"/>
      <c r="AX92" s="1"/>
      <c r="AY92" s="1"/>
      <c r="AZ92" s="1"/>
      <c r="BA92" s="1"/>
      <c r="BB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x14ac:dyDescent="0.3">
      <c r="A93" s="369"/>
      <c r="B93" s="465"/>
      <c r="C93" s="28">
        <v>8</v>
      </c>
      <c r="D93" s="29">
        <v>154.81399999999999</v>
      </c>
      <c r="E93" s="29">
        <v>195.80699999999999</v>
      </c>
      <c r="F93" s="29">
        <v>177.267</v>
      </c>
      <c r="G93" s="29">
        <v>207.20500000000001</v>
      </c>
      <c r="H93" s="29">
        <v>172.40899999999999</v>
      </c>
      <c r="I93" s="30">
        <f t="shared" si="37"/>
        <v>181.50039999999998</v>
      </c>
      <c r="J93" s="492"/>
      <c r="K93" s="496"/>
      <c r="M93" s="369"/>
      <c r="N93" s="465"/>
      <c r="O93" s="63">
        <v>8</v>
      </c>
      <c r="P93" s="182">
        <v>8.67</v>
      </c>
      <c r="Q93" s="118">
        <v>9.9390000000000001</v>
      </c>
      <c r="R93" s="118">
        <v>8.58</v>
      </c>
      <c r="S93" s="118">
        <v>9.0139999999999993</v>
      </c>
      <c r="T93" s="185">
        <v>9.3629999999999995</v>
      </c>
      <c r="U93" s="118">
        <f t="shared" si="35"/>
        <v>9.1132000000000009</v>
      </c>
      <c r="V93" s="468"/>
      <c r="W93" s="468"/>
      <c r="Y93" s="369"/>
      <c r="Z93" s="450"/>
      <c r="AA93" s="28">
        <v>8</v>
      </c>
      <c r="AB93" s="29">
        <v>44381.942000000003</v>
      </c>
      <c r="AC93" s="90">
        <f t="shared" si="36"/>
        <v>32.633780882352944</v>
      </c>
      <c r="AD93" s="453"/>
      <c r="AE93" s="423"/>
      <c r="AG93" s="2"/>
      <c r="AH93" s="1"/>
      <c r="AI93" s="1"/>
      <c r="AJ93" s="1"/>
      <c r="AK93" s="1"/>
      <c r="AL93" s="1"/>
      <c r="AU93" s="2"/>
      <c r="AV93" s="1"/>
      <c r="AW93" s="1"/>
      <c r="AX93" s="1"/>
      <c r="AY93" s="1"/>
      <c r="AZ93" s="1"/>
      <c r="BA93" s="1"/>
      <c r="BB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x14ac:dyDescent="0.3">
      <c r="A94" s="369"/>
      <c r="B94" s="465"/>
      <c r="C94" s="28">
        <v>9</v>
      </c>
      <c r="D94" s="29">
        <v>163.435</v>
      </c>
      <c r="E94" s="29">
        <v>201.67699999999999</v>
      </c>
      <c r="F94" s="29">
        <v>193.88200000000001</v>
      </c>
      <c r="G94" s="29">
        <v>162.33799999999999</v>
      </c>
      <c r="H94" s="29">
        <v>196.26</v>
      </c>
      <c r="I94" s="30">
        <f>AVERAGE(D94:H94)</f>
        <v>183.51839999999999</v>
      </c>
      <c r="J94" s="492"/>
      <c r="K94" s="496"/>
      <c r="M94" s="369"/>
      <c r="N94" s="465"/>
      <c r="O94" s="63">
        <v>9</v>
      </c>
      <c r="P94" s="182">
        <v>7.96</v>
      </c>
      <c r="Q94" s="118">
        <v>7.1689999999999996</v>
      </c>
      <c r="R94" s="118">
        <v>7.4189999999999996</v>
      </c>
      <c r="S94" s="118">
        <v>8.3330000000000002</v>
      </c>
      <c r="T94" s="185">
        <v>10.016999999999999</v>
      </c>
      <c r="U94" s="118">
        <f t="shared" si="35"/>
        <v>8.1795999999999989</v>
      </c>
      <c r="V94" s="468"/>
      <c r="W94" s="468"/>
      <c r="Y94" s="369"/>
      <c r="Z94" s="450"/>
      <c r="AA94" s="28">
        <v>9</v>
      </c>
      <c r="AB94" s="29">
        <v>41442.188000000002</v>
      </c>
      <c r="AC94" s="90">
        <f t="shared" si="36"/>
        <v>30.472197058823532</v>
      </c>
      <c r="AD94" s="453"/>
      <c r="AE94" s="423"/>
      <c r="AG94" s="2"/>
      <c r="AH94" s="1"/>
      <c r="AI94" s="1"/>
      <c r="AJ94" s="1"/>
      <c r="AK94" s="1"/>
      <c r="AL94" s="1"/>
      <c r="AU94" s="2"/>
      <c r="AV94" s="1"/>
      <c r="AW94" s="1"/>
      <c r="AX94" s="1"/>
      <c r="AY94" s="1"/>
      <c r="AZ94" s="1"/>
      <c r="BA94" s="1"/>
      <c r="BB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5" thickBot="1" x14ac:dyDescent="0.35">
      <c r="A95" s="369"/>
      <c r="B95" s="466"/>
      <c r="C95" s="31">
        <v>10</v>
      </c>
      <c r="D95" s="32">
        <v>179.886</v>
      </c>
      <c r="E95" s="32">
        <v>205.34700000000001</v>
      </c>
      <c r="F95" s="32">
        <v>161.38499999999999</v>
      </c>
      <c r="G95" s="32">
        <v>187.82599999999999</v>
      </c>
      <c r="H95" s="32">
        <v>161.15</v>
      </c>
      <c r="I95" s="33">
        <f t="shared" ref="I95" si="38">AVERAGE(D95:H95)</f>
        <v>179.11879999999999</v>
      </c>
      <c r="J95" s="493"/>
      <c r="K95" s="496"/>
      <c r="M95" s="370"/>
      <c r="N95" s="466"/>
      <c r="O95" s="64">
        <v>10</v>
      </c>
      <c r="P95" s="183">
        <v>8.0039999999999996</v>
      </c>
      <c r="Q95" s="119">
        <v>7.5119999999999996</v>
      </c>
      <c r="R95" s="119">
        <v>8.2710000000000008</v>
      </c>
      <c r="S95" s="119">
        <v>9.1479999999999997</v>
      </c>
      <c r="T95" s="186">
        <v>9.718</v>
      </c>
      <c r="U95" s="119">
        <f t="shared" si="35"/>
        <v>8.5306000000000015</v>
      </c>
      <c r="V95" s="469"/>
      <c r="W95" s="469"/>
      <c r="Y95" s="370"/>
      <c r="Z95" s="451"/>
      <c r="AA95" s="31">
        <v>10</v>
      </c>
      <c r="AB95" s="32">
        <v>31654.512999999999</v>
      </c>
      <c r="AC95" s="105">
        <f t="shared" si="36"/>
        <v>23.27537720588235</v>
      </c>
      <c r="AD95" s="454"/>
      <c r="AE95" s="424"/>
      <c r="AG95" s="2"/>
      <c r="AH95" s="1"/>
      <c r="AI95" s="1"/>
      <c r="AJ95" s="1"/>
      <c r="AK95" s="1"/>
      <c r="AL95" s="1"/>
      <c r="AU95" s="2"/>
      <c r="AV95" s="1"/>
      <c r="AW95" s="1"/>
      <c r="AX95" s="1"/>
      <c r="AY95" s="1"/>
      <c r="AZ95" s="1"/>
      <c r="BA95" s="1"/>
      <c r="BB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x14ac:dyDescent="0.3">
      <c r="A96" s="369"/>
      <c r="B96" s="464">
        <v>4</v>
      </c>
      <c r="C96" s="25">
        <v>1</v>
      </c>
      <c r="D96" s="26">
        <v>125.985</v>
      </c>
      <c r="E96" s="26">
        <v>122.384</v>
      </c>
      <c r="F96" s="26">
        <v>136.64599999999999</v>
      </c>
      <c r="G96" s="26">
        <v>112.944</v>
      </c>
      <c r="H96" s="26">
        <v>140.88999999999999</v>
      </c>
      <c r="I96" s="27">
        <f>AVERAGE(D96:H96)</f>
        <v>127.76979999999999</v>
      </c>
      <c r="J96" s="491">
        <f>AVERAGE(I96:I105)</f>
        <v>149.86887999999996</v>
      </c>
      <c r="K96" s="496"/>
      <c r="M96" s="371" t="s">
        <v>31</v>
      </c>
      <c r="N96" s="461">
        <v>1</v>
      </c>
      <c r="O96" s="133">
        <v>1</v>
      </c>
      <c r="P96" s="146">
        <v>8.4369999999999994</v>
      </c>
      <c r="Q96" s="120">
        <v>6.25</v>
      </c>
      <c r="R96" s="120">
        <v>7.6829999999999998</v>
      </c>
      <c r="S96" s="120">
        <v>8.09</v>
      </c>
      <c r="T96" s="147">
        <v>8.9169999999999998</v>
      </c>
      <c r="U96" s="120">
        <f>AVERAGE(P96:T96)</f>
        <v>7.8753999999999991</v>
      </c>
      <c r="V96" s="458">
        <f>AVERAGE(U96:U105)</f>
        <v>9.6744799999999991</v>
      </c>
      <c r="W96" s="458">
        <f>AVERAGE(V96:V165)</f>
        <v>9.336722857142858</v>
      </c>
      <c r="Y96" s="371" t="s">
        <v>31</v>
      </c>
      <c r="Z96" s="434">
        <v>1</v>
      </c>
      <c r="AA96" s="16">
        <v>1</v>
      </c>
      <c r="AB96" s="17">
        <v>40950.692000000003</v>
      </c>
      <c r="AC96" s="81">
        <f>AB96*100/$AC$2</f>
        <v>30.110802941176473</v>
      </c>
      <c r="AD96" s="334">
        <f>AVERAGE(AC96:AC105)</f>
        <v>29.783304705882347</v>
      </c>
      <c r="AE96" s="425">
        <f>AVERAGE(AD96:AD165)</f>
        <v>32.044582615546219</v>
      </c>
      <c r="AG96" s="2"/>
      <c r="AH96" s="1"/>
      <c r="AI96" s="1"/>
      <c r="AJ96" s="1"/>
      <c r="AK96" s="1"/>
      <c r="AL96" s="1"/>
      <c r="AU96" s="2"/>
      <c r="AV96" s="1"/>
      <c r="AW96" s="1"/>
      <c r="AX96" s="1"/>
      <c r="AY96" s="1"/>
      <c r="AZ96" s="1"/>
      <c r="BA96" s="1"/>
      <c r="BB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x14ac:dyDescent="0.3">
      <c r="A97" s="369"/>
      <c r="B97" s="465"/>
      <c r="C97" s="28">
        <v>2</v>
      </c>
      <c r="D97" s="29">
        <v>190.46700000000001</v>
      </c>
      <c r="E97" s="29">
        <v>141.78700000000001</v>
      </c>
      <c r="F97" s="29">
        <v>113.336</v>
      </c>
      <c r="G97" s="29">
        <v>235.42699999999999</v>
      </c>
      <c r="H97" s="29">
        <v>246.178</v>
      </c>
      <c r="I97" s="30">
        <f>AVERAGE(D97:H97)</f>
        <v>185.43900000000002</v>
      </c>
      <c r="J97" s="492"/>
      <c r="K97" s="496"/>
      <c r="M97" s="372"/>
      <c r="N97" s="462"/>
      <c r="O97" s="134">
        <v>2</v>
      </c>
      <c r="P97" s="148">
        <v>7.75</v>
      </c>
      <c r="Q97" s="121">
        <v>6.7830000000000004</v>
      </c>
      <c r="R97" s="121">
        <v>5.3360000000000003</v>
      </c>
      <c r="S97" s="121">
        <v>6.9349999999999996</v>
      </c>
      <c r="T97" s="149">
        <v>4.859</v>
      </c>
      <c r="U97" s="121">
        <f t="shared" ref="U97:U105" si="39">AVERAGE(P97:T97)</f>
        <v>6.3325999999999993</v>
      </c>
      <c r="V97" s="459"/>
      <c r="W97" s="459"/>
      <c r="Y97" s="372"/>
      <c r="Z97" s="435"/>
      <c r="AA97" s="19">
        <v>2</v>
      </c>
      <c r="AB97" s="20">
        <v>39459.201000000001</v>
      </c>
      <c r="AC97" s="84">
        <f t="shared" si="36"/>
        <v>29.01411838235294</v>
      </c>
      <c r="AD97" s="335"/>
      <c r="AE97" s="426"/>
      <c r="AG97" s="2"/>
      <c r="AH97" s="1"/>
      <c r="AI97" s="1"/>
      <c r="AJ97" s="1"/>
      <c r="AK97" s="1"/>
      <c r="AL97" s="1"/>
      <c r="AU97" s="2"/>
      <c r="AV97" s="1"/>
      <c r="AW97" s="1"/>
      <c r="AX97" s="1"/>
      <c r="AY97" s="1"/>
      <c r="AZ97" s="1"/>
      <c r="BA97" s="1"/>
      <c r="BB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x14ac:dyDescent="0.3">
      <c r="A98" s="369"/>
      <c r="B98" s="465"/>
      <c r="C98" s="28">
        <v>3</v>
      </c>
      <c r="D98" s="29">
        <v>153.011</v>
      </c>
      <c r="E98" s="29">
        <v>123.738</v>
      </c>
      <c r="F98" s="29">
        <v>147.96100000000001</v>
      </c>
      <c r="G98" s="29">
        <v>124.23699999999999</v>
      </c>
      <c r="H98" s="29">
        <v>116.714</v>
      </c>
      <c r="I98" s="30">
        <f t="shared" ref="I98:I103" si="40">AVERAGE(D98:H98)</f>
        <v>133.13220000000001</v>
      </c>
      <c r="J98" s="492"/>
      <c r="K98" s="496"/>
      <c r="M98" s="372"/>
      <c r="N98" s="462"/>
      <c r="O98" s="134">
        <v>3</v>
      </c>
      <c r="P98" s="148">
        <v>10.077999999999999</v>
      </c>
      <c r="Q98" s="121">
        <v>9.4</v>
      </c>
      <c r="R98" s="121">
        <v>14.319000000000001</v>
      </c>
      <c r="S98" s="121">
        <v>15.281000000000001</v>
      </c>
      <c r="T98" s="149">
        <v>11.032</v>
      </c>
      <c r="U98" s="121">
        <f t="shared" si="39"/>
        <v>12.022</v>
      </c>
      <c r="V98" s="459"/>
      <c r="W98" s="459"/>
      <c r="Y98" s="372"/>
      <c r="Z98" s="435"/>
      <c r="AA98" s="19">
        <v>3</v>
      </c>
      <c r="AB98" s="20">
        <v>44321.006999999998</v>
      </c>
      <c r="AC98" s="84">
        <f t="shared" si="36"/>
        <v>32.58897573529412</v>
      </c>
      <c r="AD98" s="335"/>
      <c r="AE98" s="426"/>
      <c r="AG98" s="2"/>
      <c r="AH98" s="1"/>
      <c r="AI98" s="1"/>
      <c r="AJ98" s="1"/>
      <c r="AK98" s="1"/>
      <c r="AL98" s="1"/>
      <c r="AU98" s="2"/>
      <c r="AV98" s="1"/>
      <c r="AW98" s="1"/>
      <c r="AX98" s="1"/>
      <c r="AY98" s="1"/>
      <c r="AZ98" s="1"/>
      <c r="BA98" s="1"/>
      <c r="BB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x14ac:dyDescent="0.3">
      <c r="A99" s="369"/>
      <c r="B99" s="465"/>
      <c r="C99" s="28">
        <v>4</v>
      </c>
      <c r="D99" s="29">
        <v>181.29900000000001</v>
      </c>
      <c r="E99" s="29">
        <v>156.935</v>
      </c>
      <c r="F99" s="29">
        <v>121.017</v>
      </c>
      <c r="G99" s="29">
        <v>161.92599999999999</v>
      </c>
      <c r="H99" s="29">
        <v>125.003</v>
      </c>
      <c r="I99" s="30">
        <f t="shared" si="40"/>
        <v>149.23600000000002</v>
      </c>
      <c r="J99" s="492"/>
      <c r="K99" s="496"/>
      <c r="M99" s="372"/>
      <c r="N99" s="462"/>
      <c r="O99" s="134">
        <v>4</v>
      </c>
      <c r="P99" s="148">
        <v>9.7270000000000003</v>
      </c>
      <c r="Q99" s="121">
        <v>12.148</v>
      </c>
      <c r="R99" s="121">
        <v>11.218999999999999</v>
      </c>
      <c r="S99" s="121">
        <v>10.308</v>
      </c>
      <c r="T99" s="149">
        <v>12.5</v>
      </c>
      <c r="U99" s="121">
        <f t="shared" si="39"/>
        <v>11.180400000000001</v>
      </c>
      <c r="V99" s="459"/>
      <c r="W99" s="459"/>
      <c r="Y99" s="372"/>
      <c r="Z99" s="435"/>
      <c r="AA99" s="19">
        <v>4</v>
      </c>
      <c r="AB99" s="20">
        <v>44078.644999999997</v>
      </c>
      <c r="AC99" s="84">
        <f t="shared" si="36"/>
        <v>32.410768382352941</v>
      </c>
      <c r="AD99" s="335"/>
      <c r="AE99" s="426"/>
      <c r="AG99" s="2"/>
      <c r="AH99" s="1"/>
      <c r="AI99" s="1"/>
      <c r="AJ99" s="1"/>
      <c r="AK99" s="1"/>
      <c r="AL99" s="1"/>
      <c r="AU99" s="2"/>
      <c r="AV99" s="1"/>
      <c r="AW99" s="1"/>
      <c r="AX99" s="1"/>
      <c r="AY99" s="1"/>
      <c r="AZ99" s="1"/>
      <c r="BA99" s="1"/>
      <c r="BB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x14ac:dyDescent="0.3">
      <c r="A100" s="369"/>
      <c r="B100" s="465"/>
      <c r="C100" s="28">
        <v>5</v>
      </c>
      <c r="D100" s="29">
        <v>78.373000000000005</v>
      </c>
      <c r="E100" s="29">
        <v>122.523</v>
      </c>
      <c r="F100" s="29">
        <v>128.75700000000001</v>
      </c>
      <c r="G100" s="29">
        <v>110.08199999999999</v>
      </c>
      <c r="H100" s="29">
        <v>130.68199999999999</v>
      </c>
      <c r="I100" s="30">
        <f t="shared" si="40"/>
        <v>114.08340000000001</v>
      </c>
      <c r="J100" s="492"/>
      <c r="K100" s="496"/>
      <c r="M100" s="372"/>
      <c r="N100" s="462"/>
      <c r="O100" s="134">
        <v>5</v>
      </c>
      <c r="P100" s="148">
        <v>8.76</v>
      </c>
      <c r="Q100" s="121">
        <v>12.339</v>
      </c>
      <c r="R100" s="121">
        <v>17.082999999999998</v>
      </c>
      <c r="S100" s="121">
        <v>14.494</v>
      </c>
      <c r="T100" s="149">
        <v>14.872</v>
      </c>
      <c r="U100" s="121">
        <f t="shared" si="39"/>
        <v>13.509600000000001</v>
      </c>
      <c r="V100" s="459"/>
      <c r="W100" s="459"/>
      <c r="Y100" s="372"/>
      <c r="Z100" s="435"/>
      <c r="AA100" s="19">
        <v>5</v>
      </c>
      <c r="AB100" s="20">
        <v>42019.095000000001</v>
      </c>
      <c r="AC100" s="84">
        <f t="shared" si="36"/>
        <v>30.89639338235294</v>
      </c>
      <c r="AD100" s="335"/>
      <c r="AE100" s="426"/>
      <c r="AG100" s="2"/>
      <c r="AH100" s="1"/>
      <c r="AI100" s="1"/>
      <c r="AJ100" s="1"/>
      <c r="AK100" s="1"/>
      <c r="AL100" s="1"/>
      <c r="AU100" s="2"/>
      <c r="AV100" s="1"/>
      <c r="AW100" s="1"/>
      <c r="AX100" s="1"/>
      <c r="AY100" s="1"/>
      <c r="AZ100" s="1"/>
      <c r="BA100" s="1"/>
      <c r="BB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x14ac:dyDescent="0.3">
      <c r="A101" s="369"/>
      <c r="B101" s="465"/>
      <c r="C101" s="28">
        <v>6</v>
      </c>
      <c r="D101" s="29">
        <v>230.04400000000001</v>
      </c>
      <c r="E101" s="29">
        <v>221.267</v>
      </c>
      <c r="F101" s="29">
        <v>187.12</v>
      </c>
      <c r="G101" s="29">
        <v>161.61699999999999</v>
      </c>
      <c r="H101" s="29">
        <v>148.25800000000001</v>
      </c>
      <c r="I101" s="30">
        <f t="shared" si="40"/>
        <v>189.66120000000001</v>
      </c>
      <c r="J101" s="492"/>
      <c r="K101" s="496"/>
      <c r="M101" s="372"/>
      <c r="N101" s="462"/>
      <c r="O101" s="134">
        <v>6</v>
      </c>
      <c r="P101" s="148">
        <v>9.7539999999999996</v>
      </c>
      <c r="Q101" s="121">
        <v>9.5109999999999992</v>
      </c>
      <c r="R101" s="121">
        <v>9.9390000000000001</v>
      </c>
      <c r="S101" s="121">
        <v>7.2889999999999997</v>
      </c>
      <c r="T101" s="149">
        <v>6.4820000000000002</v>
      </c>
      <c r="U101" s="121">
        <f t="shared" si="39"/>
        <v>8.5950000000000006</v>
      </c>
      <c r="V101" s="459"/>
      <c r="W101" s="459"/>
      <c r="Y101" s="372"/>
      <c r="Z101" s="435"/>
      <c r="AA101" s="19">
        <v>6</v>
      </c>
      <c r="AB101" s="20">
        <v>40761.978000000003</v>
      </c>
      <c r="AC101" s="84">
        <f t="shared" si="36"/>
        <v>29.972042647058824</v>
      </c>
      <c r="AD101" s="335"/>
      <c r="AE101" s="426"/>
      <c r="AG101" s="2"/>
      <c r="AH101" s="1"/>
      <c r="AI101" s="1"/>
      <c r="AJ101" s="1"/>
      <c r="AK101" s="1"/>
      <c r="AL101" s="1"/>
      <c r="AU101" s="2"/>
      <c r="AV101" s="1"/>
      <c r="AW101" s="1"/>
      <c r="AX101" s="1"/>
      <c r="AY101" s="1"/>
      <c r="AZ101" s="1"/>
      <c r="BA101" s="1"/>
      <c r="BB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x14ac:dyDescent="0.3">
      <c r="A102" s="369"/>
      <c r="B102" s="465"/>
      <c r="C102" s="28">
        <v>7</v>
      </c>
      <c r="D102" s="29">
        <v>126.431</v>
      </c>
      <c r="E102" s="29">
        <v>145.34399999999999</v>
      </c>
      <c r="F102" s="29">
        <v>139.22900000000001</v>
      </c>
      <c r="G102" s="29">
        <v>117.059</v>
      </c>
      <c r="H102" s="29">
        <v>109.598</v>
      </c>
      <c r="I102" s="30">
        <f t="shared" si="40"/>
        <v>127.53219999999999</v>
      </c>
      <c r="J102" s="492"/>
      <c r="K102" s="496"/>
      <c r="M102" s="372"/>
      <c r="N102" s="462"/>
      <c r="O102" s="134">
        <v>7</v>
      </c>
      <c r="P102" s="148">
        <v>9.3170000000000002</v>
      </c>
      <c r="Q102" s="121">
        <v>5.8330000000000002</v>
      </c>
      <c r="R102" s="121">
        <v>8.3330000000000002</v>
      </c>
      <c r="S102" s="121">
        <v>10.215</v>
      </c>
      <c r="T102" s="149">
        <v>7.12</v>
      </c>
      <c r="U102" s="121">
        <f t="shared" si="39"/>
        <v>8.1635999999999989</v>
      </c>
      <c r="V102" s="459"/>
      <c r="W102" s="459"/>
      <c r="Y102" s="372"/>
      <c r="Z102" s="435"/>
      <c r="AA102" s="19">
        <v>7</v>
      </c>
      <c r="AB102" s="20">
        <v>39235.934000000001</v>
      </c>
      <c r="AC102" s="84">
        <f t="shared" si="36"/>
        <v>28.849951470588234</v>
      </c>
      <c r="AD102" s="335"/>
      <c r="AE102" s="426"/>
      <c r="AG102" s="2"/>
      <c r="AH102" s="1"/>
      <c r="AI102" s="1"/>
      <c r="AJ102" s="1"/>
      <c r="AK102" s="1"/>
      <c r="AL102" s="1"/>
      <c r="AU102" s="2"/>
      <c r="AV102" s="1"/>
      <c r="AW102" s="1"/>
      <c r="AX102" s="1"/>
      <c r="AY102" s="1"/>
      <c r="AZ102" s="1"/>
      <c r="BA102" s="1"/>
      <c r="BB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x14ac:dyDescent="0.3">
      <c r="A103" s="369"/>
      <c r="B103" s="465"/>
      <c r="C103" s="28">
        <v>8</v>
      </c>
      <c r="D103" s="29">
        <v>235.99700000000001</v>
      </c>
      <c r="E103" s="29">
        <v>146.02600000000001</v>
      </c>
      <c r="F103" s="29">
        <v>149.316</v>
      </c>
      <c r="G103" s="29">
        <v>178.49100000000001</v>
      </c>
      <c r="H103" s="29">
        <v>143.42099999999999</v>
      </c>
      <c r="I103" s="30">
        <f t="shared" si="40"/>
        <v>170.65019999999998</v>
      </c>
      <c r="J103" s="492"/>
      <c r="K103" s="496"/>
      <c r="M103" s="372"/>
      <c r="N103" s="462"/>
      <c r="O103" s="134">
        <v>8</v>
      </c>
      <c r="P103" s="148">
        <v>7.0960000000000001</v>
      </c>
      <c r="Q103" s="121">
        <v>7.6829999999999998</v>
      </c>
      <c r="R103" s="121">
        <v>6.6669999999999998</v>
      </c>
      <c r="S103" s="121">
        <v>9.1760000000000002</v>
      </c>
      <c r="T103" s="149">
        <v>9.7270000000000003</v>
      </c>
      <c r="U103" s="121">
        <f t="shared" si="39"/>
        <v>8.0698000000000008</v>
      </c>
      <c r="V103" s="459"/>
      <c r="W103" s="459"/>
      <c r="Y103" s="372"/>
      <c r="Z103" s="435"/>
      <c r="AA103" s="19">
        <v>8</v>
      </c>
      <c r="AB103" s="20">
        <v>43211.285000000003</v>
      </c>
      <c r="AC103" s="84">
        <f t="shared" si="36"/>
        <v>31.773003676470587</v>
      </c>
      <c r="AD103" s="335"/>
      <c r="AE103" s="426"/>
      <c r="AG103" s="2"/>
      <c r="AH103" s="1"/>
      <c r="AI103" s="1"/>
      <c r="AJ103" s="1"/>
      <c r="AK103" s="1"/>
      <c r="AL103" s="1"/>
      <c r="AU103" s="2"/>
      <c r="AV103" s="1"/>
      <c r="AW103" s="1"/>
      <c r="AX103" s="1"/>
      <c r="AY103" s="1"/>
      <c r="AZ103" s="1"/>
      <c r="BA103" s="1"/>
      <c r="BB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x14ac:dyDescent="0.3">
      <c r="A104" s="369"/>
      <c r="B104" s="465"/>
      <c r="C104" s="28">
        <v>9</v>
      </c>
      <c r="D104" s="29">
        <v>148.40799999999999</v>
      </c>
      <c r="E104" s="29">
        <v>115.35299999999999</v>
      </c>
      <c r="F104" s="89">
        <v>86.426000000000002</v>
      </c>
      <c r="G104" s="29">
        <v>140.91499999999999</v>
      </c>
      <c r="H104" s="29">
        <v>140.54</v>
      </c>
      <c r="I104" s="30">
        <f>AVERAGE(D104:H104)</f>
        <v>126.32839999999999</v>
      </c>
      <c r="J104" s="492"/>
      <c r="K104" s="496"/>
      <c r="M104" s="372"/>
      <c r="N104" s="462"/>
      <c r="O104" s="134">
        <v>9</v>
      </c>
      <c r="P104" s="148">
        <v>10.138</v>
      </c>
      <c r="Q104" s="121">
        <v>12.148</v>
      </c>
      <c r="R104" s="121">
        <v>12.836</v>
      </c>
      <c r="S104" s="121">
        <v>8.8390000000000004</v>
      </c>
      <c r="T104" s="149">
        <v>8.2070000000000007</v>
      </c>
      <c r="U104" s="121">
        <f t="shared" si="39"/>
        <v>10.4336</v>
      </c>
      <c r="V104" s="459"/>
      <c r="W104" s="459"/>
      <c r="Y104" s="372"/>
      <c r="Z104" s="435"/>
      <c r="AA104" s="19">
        <v>9</v>
      </c>
      <c r="AB104" s="20">
        <v>38169.271999999997</v>
      </c>
      <c r="AC104" s="84">
        <f t="shared" si="36"/>
        <v>28.065641176470585</v>
      </c>
      <c r="AD104" s="335"/>
      <c r="AE104" s="426"/>
      <c r="AG104" s="2"/>
      <c r="AH104" s="1"/>
      <c r="AI104" s="1"/>
      <c r="AJ104" s="1"/>
      <c r="AK104" s="1"/>
      <c r="AL104" s="1"/>
      <c r="AU104" s="2"/>
      <c r="AV104" s="1"/>
      <c r="AW104" s="1"/>
      <c r="AX104" s="1"/>
      <c r="AY104" s="1"/>
      <c r="AZ104" s="1"/>
      <c r="BA104" s="1"/>
      <c r="BB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5" thickBot="1" x14ac:dyDescent="0.35">
      <c r="A105" s="369"/>
      <c r="B105" s="466"/>
      <c r="C105" s="31">
        <v>10</v>
      </c>
      <c r="D105" s="32">
        <v>183.74600000000001</v>
      </c>
      <c r="E105" s="32">
        <v>174.268</v>
      </c>
      <c r="F105" s="32">
        <v>175.24799999999999</v>
      </c>
      <c r="G105" s="32">
        <v>198.874</v>
      </c>
      <c r="H105" s="32">
        <v>142.14599999999999</v>
      </c>
      <c r="I105" s="33">
        <f t="shared" ref="I105" si="41">AVERAGE(D105:H105)</f>
        <v>174.85639999999998</v>
      </c>
      <c r="J105" s="493"/>
      <c r="K105" s="496"/>
      <c r="M105" s="372"/>
      <c r="N105" s="463"/>
      <c r="O105" s="135">
        <v>10</v>
      </c>
      <c r="P105" s="150">
        <v>9.6649999999999991</v>
      </c>
      <c r="Q105" s="122">
        <v>10.840999999999999</v>
      </c>
      <c r="R105" s="122">
        <v>10.425000000000001</v>
      </c>
      <c r="S105" s="122">
        <v>10.442</v>
      </c>
      <c r="T105" s="151">
        <v>11.441000000000001</v>
      </c>
      <c r="U105" s="122">
        <f t="shared" si="39"/>
        <v>10.562800000000001</v>
      </c>
      <c r="V105" s="460"/>
      <c r="W105" s="459"/>
      <c r="Y105" s="372"/>
      <c r="Z105" s="436"/>
      <c r="AA105" s="22">
        <v>10</v>
      </c>
      <c r="AB105" s="23">
        <v>32845.834999999999</v>
      </c>
      <c r="AC105" s="92">
        <f t="shared" si="36"/>
        <v>24.151349264705882</v>
      </c>
      <c r="AD105" s="336"/>
      <c r="AE105" s="426"/>
      <c r="AG105" s="2"/>
      <c r="AH105" s="1"/>
      <c r="AI105" s="1"/>
      <c r="AJ105" s="1"/>
      <c r="AK105" s="1"/>
      <c r="AL105" s="1"/>
      <c r="AU105" s="2"/>
      <c r="AV105" s="1"/>
      <c r="AW105" s="1"/>
      <c r="AX105" s="1"/>
      <c r="AY105" s="1"/>
      <c r="AZ105" s="1"/>
      <c r="BA105" s="1"/>
      <c r="BB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x14ac:dyDescent="0.3">
      <c r="A106" s="369"/>
      <c r="B106" s="464">
        <v>5</v>
      </c>
      <c r="C106" s="25">
        <v>1</v>
      </c>
      <c r="D106" s="86">
        <v>95.090999999999994</v>
      </c>
      <c r="E106" s="86">
        <v>90.004000000000005</v>
      </c>
      <c r="F106" s="26">
        <v>120.488</v>
      </c>
      <c r="G106" s="86">
        <v>90.849000000000004</v>
      </c>
      <c r="H106" s="26">
        <v>101.752</v>
      </c>
      <c r="I106" s="27">
        <f>AVERAGE(D106:H106)</f>
        <v>99.636799999999994</v>
      </c>
      <c r="J106" s="491">
        <f>AVERAGE(I106:I115)</f>
        <v>105.63388</v>
      </c>
      <c r="K106" s="496"/>
      <c r="M106" s="372"/>
      <c r="N106" s="461">
        <v>2</v>
      </c>
      <c r="O106" s="133">
        <v>1</v>
      </c>
      <c r="P106" s="146">
        <v>8.7899999999999991</v>
      </c>
      <c r="Q106" s="120">
        <v>9.2520000000000007</v>
      </c>
      <c r="R106" s="120">
        <v>8.2070000000000007</v>
      </c>
      <c r="S106" s="120">
        <v>9.2520000000000007</v>
      </c>
      <c r="T106" s="147">
        <v>10.172000000000001</v>
      </c>
      <c r="U106" s="120">
        <f>AVERAGE(P106:T106)</f>
        <v>9.1346000000000007</v>
      </c>
      <c r="V106" s="458">
        <f>AVERAGE(U106:U115)</f>
        <v>8.7577200000000008</v>
      </c>
      <c r="W106" s="459"/>
      <c r="Y106" s="372"/>
      <c r="Z106" s="434">
        <v>2</v>
      </c>
      <c r="AA106" s="16">
        <v>1</v>
      </c>
      <c r="AB106" s="17">
        <v>63860.417000000001</v>
      </c>
      <c r="AC106" s="81">
        <f>AB106*100/$AC$2</f>
        <v>46.956188970588236</v>
      </c>
      <c r="AD106" s="334">
        <f>AVERAGE(AC106:AC115)</f>
        <v>35.202040367647058</v>
      </c>
      <c r="AE106" s="426"/>
      <c r="AG106" s="2"/>
      <c r="AH106" s="1"/>
      <c r="AI106" s="1"/>
      <c r="AJ106" s="1"/>
      <c r="AK106" s="1"/>
      <c r="AL106" s="1"/>
      <c r="AU106" s="2"/>
      <c r="AV106" s="1"/>
      <c r="AW106" s="1"/>
      <c r="AX106" s="1"/>
      <c r="AY106" s="1"/>
      <c r="AZ106" s="1"/>
      <c r="BA106" s="1"/>
      <c r="BB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x14ac:dyDescent="0.3">
      <c r="A107" s="369"/>
      <c r="B107" s="465"/>
      <c r="C107" s="28">
        <v>2</v>
      </c>
      <c r="D107" s="89">
        <v>83.885999999999996</v>
      </c>
      <c r="E107" s="29">
        <v>111.508</v>
      </c>
      <c r="F107" s="29">
        <v>92.033000000000001</v>
      </c>
      <c r="G107" s="89">
        <v>73.974000000000004</v>
      </c>
      <c r="H107" s="89">
        <v>98.364999999999995</v>
      </c>
      <c r="I107" s="90">
        <f>AVERAGE(D107:H107)</f>
        <v>91.95320000000001</v>
      </c>
      <c r="J107" s="492"/>
      <c r="K107" s="496"/>
      <c r="M107" s="372"/>
      <c r="N107" s="462"/>
      <c r="O107" s="134">
        <v>2</v>
      </c>
      <c r="P107" s="148">
        <v>9.6189999999999998</v>
      </c>
      <c r="Q107" s="121">
        <v>8.1859999999999999</v>
      </c>
      <c r="R107" s="121">
        <v>7.9279999999999999</v>
      </c>
      <c r="S107" s="121">
        <v>12.112</v>
      </c>
      <c r="T107" s="149">
        <v>9.6649999999999991</v>
      </c>
      <c r="U107" s="121">
        <f t="shared" ref="U107:U115" si="42">AVERAGE(P107:T107)</f>
        <v>9.5019999999999989</v>
      </c>
      <c r="V107" s="459"/>
      <c r="W107" s="459"/>
      <c r="Y107" s="372"/>
      <c r="Z107" s="435"/>
      <c r="AA107" s="19">
        <v>2</v>
      </c>
      <c r="AB107" s="20">
        <v>41690.449999999997</v>
      </c>
      <c r="AC107" s="84">
        <f t="shared" si="36"/>
        <v>30.654742647058821</v>
      </c>
      <c r="AD107" s="335"/>
      <c r="AE107" s="426"/>
      <c r="AG107" s="2"/>
      <c r="AH107" s="1"/>
      <c r="AI107" s="1"/>
      <c r="AJ107" s="1"/>
      <c r="AK107" s="1"/>
      <c r="AL107" s="1"/>
      <c r="AU107" s="2"/>
      <c r="AV107" s="1"/>
      <c r="AW107" s="1"/>
      <c r="AX107" s="1"/>
      <c r="AY107" s="1"/>
      <c r="AZ107" s="1"/>
      <c r="BA107" s="1"/>
      <c r="BB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x14ac:dyDescent="0.3">
      <c r="A108" s="369"/>
      <c r="B108" s="465"/>
      <c r="C108" s="28">
        <v>3</v>
      </c>
      <c r="D108" s="89">
        <v>90.710999999999999</v>
      </c>
      <c r="E108" s="89">
        <v>93.322000000000003</v>
      </c>
      <c r="F108" s="29">
        <v>104.596</v>
      </c>
      <c r="G108" s="89">
        <v>60.576000000000001</v>
      </c>
      <c r="H108" s="89">
        <v>62.854999999999997</v>
      </c>
      <c r="I108" s="90">
        <f t="shared" ref="I108:I113" si="43">AVERAGE(D108:H108)</f>
        <v>82.412000000000006</v>
      </c>
      <c r="J108" s="492"/>
      <c r="K108" s="496"/>
      <c r="M108" s="372"/>
      <c r="N108" s="462"/>
      <c r="O108" s="134">
        <v>3</v>
      </c>
      <c r="P108" s="148">
        <v>9.3170000000000002</v>
      </c>
      <c r="Q108" s="121">
        <v>9.3629999999999995</v>
      </c>
      <c r="R108" s="121">
        <v>6.5880000000000001</v>
      </c>
      <c r="S108" s="121">
        <v>7.66</v>
      </c>
      <c r="T108" s="149">
        <v>5.4169999999999998</v>
      </c>
      <c r="U108" s="121">
        <f t="shared" si="42"/>
        <v>7.6689999999999996</v>
      </c>
      <c r="V108" s="459"/>
      <c r="W108" s="459"/>
      <c r="Y108" s="372"/>
      <c r="Z108" s="435"/>
      <c r="AA108" s="19">
        <v>3</v>
      </c>
      <c r="AB108" s="20">
        <v>48259.898999999998</v>
      </c>
      <c r="AC108" s="84">
        <f t="shared" si="36"/>
        <v>35.485219852941171</v>
      </c>
      <c r="AD108" s="335"/>
      <c r="AE108" s="426"/>
      <c r="AG108" s="2"/>
      <c r="AH108" s="1"/>
      <c r="AI108" s="1"/>
      <c r="AJ108" s="1"/>
      <c r="AK108" s="1"/>
      <c r="AL108" s="1"/>
      <c r="AU108" s="2"/>
      <c r="AV108" s="1"/>
      <c r="AW108" s="1"/>
      <c r="AX108" s="1"/>
      <c r="AY108" s="1"/>
      <c r="AZ108" s="1"/>
      <c r="BA108" s="1"/>
      <c r="BB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x14ac:dyDescent="0.3">
      <c r="A109" s="369"/>
      <c r="B109" s="465"/>
      <c r="C109" s="28">
        <v>4</v>
      </c>
      <c r="D109" s="29">
        <v>135.65700000000001</v>
      </c>
      <c r="E109" s="29">
        <v>119.72799999999999</v>
      </c>
      <c r="F109" s="29">
        <v>152.09</v>
      </c>
      <c r="G109" s="29">
        <v>195.541</v>
      </c>
      <c r="H109" s="29">
        <v>200.501</v>
      </c>
      <c r="I109" s="30">
        <f t="shared" si="43"/>
        <v>160.70340000000002</v>
      </c>
      <c r="J109" s="492"/>
      <c r="K109" s="496"/>
      <c r="M109" s="372"/>
      <c r="N109" s="462"/>
      <c r="O109" s="134">
        <v>4</v>
      </c>
      <c r="P109" s="148">
        <v>11.032</v>
      </c>
      <c r="Q109" s="121">
        <v>8.58</v>
      </c>
      <c r="R109" s="121">
        <v>8.2070000000000007</v>
      </c>
      <c r="S109" s="121">
        <v>6.0670000000000002</v>
      </c>
      <c r="T109" s="149">
        <v>6.9850000000000003</v>
      </c>
      <c r="U109" s="121">
        <f t="shared" si="42"/>
        <v>8.1742000000000008</v>
      </c>
      <c r="V109" s="459"/>
      <c r="W109" s="459"/>
      <c r="Y109" s="372"/>
      <c r="Z109" s="435"/>
      <c r="AA109" s="19">
        <v>4</v>
      </c>
      <c r="AB109" s="20">
        <v>49679.688999999998</v>
      </c>
      <c r="AC109" s="84">
        <f t="shared" si="36"/>
        <v>36.529183088235293</v>
      </c>
      <c r="AD109" s="335"/>
      <c r="AE109" s="426"/>
      <c r="AG109" s="2"/>
      <c r="AH109" s="1"/>
      <c r="AI109" s="1"/>
      <c r="AJ109" s="1"/>
      <c r="AK109" s="1"/>
      <c r="AL109" s="1"/>
      <c r="AU109" s="2"/>
      <c r="AV109" s="1"/>
      <c r="AW109" s="1"/>
      <c r="AX109" s="1"/>
      <c r="AY109" s="1"/>
      <c r="AZ109" s="1"/>
      <c r="BA109" s="1"/>
      <c r="BB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x14ac:dyDescent="0.3">
      <c r="A110" s="369"/>
      <c r="B110" s="465"/>
      <c r="C110" s="28">
        <v>5</v>
      </c>
      <c r="D110" s="89">
        <v>91.295000000000002</v>
      </c>
      <c r="E110" s="29">
        <v>112.599</v>
      </c>
      <c r="F110" s="29">
        <v>124.479</v>
      </c>
      <c r="G110" s="29">
        <v>126.417</v>
      </c>
      <c r="H110" s="29">
        <v>177.678</v>
      </c>
      <c r="I110" s="30">
        <f t="shared" si="43"/>
        <v>126.49359999999999</v>
      </c>
      <c r="J110" s="492"/>
      <c r="K110" s="496"/>
      <c r="M110" s="372"/>
      <c r="N110" s="462"/>
      <c r="O110" s="134">
        <v>5</v>
      </c>
      <c r="P110" s="148">
        <v>7.8620000000000001</v>
      </c>
      <c r="Q110" s="121">
        <v>8.5489999999999995</v>
      </c>
      <c r="R110" s="121">
        <v>7.6829999999999998</v>
      </c>
      <c r="S110" s="121">
        <v>7.6829999999999998</v>
      </c>
      <c r="T110" s="149">
        <v>7.4189999999999996</v>
      </c>
      <c r="U110" s="121">
        <f t="shared" si="42"/>
        <v>7.8391999999999999</v>
      </c>
      <c r="V110" s="459"/>
      <c r="W110" s="459"/>
      <c r="Y110" s="372"/>
      <c r="Z110" s="435"/>
      <c r="AA110" s="19">
        <v>5</v>
      </c>
      <c r="AB110" s="20">
        <v>49293.057000000001</v>
      </c>
      <c r="AC110" s="84">
        <f t="shared" si="36"/>
        <v>36.244894852941179</v>
      </c>
      <c r="AD110" s="335"/>
      <c r="AE110" s="426"/>
      <c r="AG110" s="2"/>
      <c r="AH110" s="1"/>
      <c r="AI110" s="1"/>
      <c r="AJ110" s="1"/>
      <c r="AK110" s="1"/>
      <c r="AL110" s="1"/>
      <c r="AU110" s="2"/>
      <c r="AV110" s="1"/>
      <c r="AW110" s="1"/>
      <c r="AX110" s="1"/>
      <c r="AY110" s="1"/>
      <c r="AZ110" s="1"/>
      <c r="BA110" s="1"/>
      <c r="BB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x14ac:dyDescent="0.3">
      <c r="A111" s="369"/>
      <c r="B111" s="465"/>
      <c r="C111" s="28">
        <v>6</v>
      </c>
      <c r="D111" s="89">
        <v>65.021000000000001</v>
      </c>
      <c r="E111" s="89">
        <v>87.599000000000004</v>
      </c>
      <c r="F111" s="89">
        <v>80.941000000000003</v>
      </c>
      <c r="G111" s="29">
        <v>101.752</v>
      </c>
      <c r="H111" s="89">
        <v>78.332999999999998</v>
      </c>
      <c r="I111" s="90">
        <f t="shared" si="43"/>
        <v>82.729199999999992</v>
      </c>
      <c r="J111" s="492"/>
      <c r="K111" s="496"/>
      <c r="M111" s="372"/>
      <c r="N111" s="462"/>
      <c r="O111" s="134">
        <v>6</v>
      </c>
      <c r="P111" s="148">
        <v>8.3330000000000002</v>
      </c>
      <c r="Q111" s="121">
        <v>8.5489999999999995</v>
      </c>
      <c r="R111" s="121">
        <v>6.4820000000000002</v>
      </c>
      <c r="S111" s="121">
        <v>6.5090000000000003</v>
      </c>
      <c r="T111" s="149">
        <v>6.7830000000000004</v>
      </c>
      <c r="U111" s="121">
        <f t="shared" si="42"/>
        <v>7.3311999999999999</v>
      </c>
      <c r="V111" s="459"/>
      <c r="W111" s="459"/>
      <c r="Y111" s="372"/>
      <c r="Z111" s="435"/>
      <c r="AA111" s="19">
        <v>6</v>
      </c>
      <c r="AB111" s="20">
        <v>41873.786</v>
      </c>
      <c r="AC111" s="84">
        <f t="shared" si="36"/>
        <v>30.789548529411764</v>
      </c>
      <c r="AD111" s="335"/>
      <c r="AE111" s="426"/>
      <c r="AG111" s="2"/>
      <c r="AH111" s="1"/>
      <c r="AI111" s="1"/>
      <c r="AJ111" s="1"/>
      <c r="AK111" s="1"/>
      <c r="AL111" s="1"/>
      <c r="AU111" s="2"/>
      <c r="AV111" s="1"/>
      <c r="AW111" s="1"/>
      <c r="AX111" s="1"/>
      <c r="AY111" s="1"/>
      <c r="AZ111" s="1"/>
      <c r="BA111" s="1"/>
      <c r="BB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x14ac:dyDescent="0.3">
      <c r="A112" s="369"/>
      <c r="B112" s="465"/>
      <c r="C112" s="28">
        <v>7</v>
      </c>
      <c r="D112" s="89">
        <v>76.671000000000006</v>
      </c>
      <c r="E112" s="29">
        <v>102.53</v>
      </c>
      <c r="F112" s="89">
        <v>87.516000000000005</v>
      </c>
      <c r="G112" s="29">
        <v>100</v>
      </c>
      <c r="H112" s="89">
        <v>94.180999999999997</v>
      </c>
      <c r="I112" s="90">
        <f t="shared" si="43"/>
        <v>92.179600000000008</v>
      </c>
      <c r="J112" s="492"/>
      <c r="K112" s="496"/>
      <c r="M112" s="372"/>
      <c r="N112" s="462"/>
      <c r="O112" s="134">
        <v>7</v>
      </c>
      <c r="P112" s="148">
        <v>8.375</v>
      </c>
      <c r="Q112" s="121">
        <v>9.5830000000000002</v>
      </c>
      <c r="R112" s="121">
        <v>9.2520000000000007</v>
      </c>
      <c r="S112" s="121">
        <v>8.907</v>
      </c>
      <c r="T112" s="149">
        <v>7.0960000000000001</v>
      </c>
      <c r="U112" s="121">
        <f t="shared" si="42"/>
        <v>8.6426000000000016</v>
      </c>
      <c r="V112" s="459"/>
      <c r="W112" s="459"/>
      <c r="Y112" s="372"/>
      <c r="Z112" s="435"/>
      <c r="AA112" s="19">
        <v>7</v>
      </c>
      <c r="AB112" s="20">
        <v>39128.125</v>
      </c>
      <c r="AC112" s="84">
        <f t="shared" si="36"/>
        <v>28.770680147058822</v>
      </c>
      <c r="AD112" s="335"/>
      <c r="AE112" s="426"/>
      <c r="AG112" s="2"/>
      <c r="AH112" s="1"/>
      <c r="AI112" s="1"/>
      <c r="AJ112" s="1"/>
      <c r="AK112" s="1"/>
      <c r="AL112" s="1"/>
      <c r="AU112" s="2"/>
      <c r="AV112" s="1"/>
      <c r="AW112" s="1"/>
      <c r="AX112" s="1"/>
      <c r="AY112" s="1"/>
      <c r="AZ112" s="1"/>
      <c r="BA112" s="1"/>
      <c r="BB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x14ac:dyDescent="0.3">
      <c r="A113" s="369"/>
      <c r="B113" s="465"/>
      <c r="C113" s="28">
        <v>8</v>
      </c>
      <c r="D113" s="29">
        <v>138.13200000000001</v>
      </c>
      <c r="E113" s="29">
        <v>128.17400000000001</v>
      </c>
      <c r="F113" s="29">
        <v>113.336</v>
      </c>
      <c r="G113" s="29">
        <v>103.286</v>
      </c>
      <c r="H113" s="89">
        <v>88.325000000000003</v>
      </c>
      <c r="I113" s="30">
        <f t="shared" si="43"/>
        <v>114.25060000000001</v>
      </c>
      <c r="J113" s="492"/>
      <c r="K113" s="496"/>
      <c r="M113" s="372"/>
      <c r="N113" s="462"/>
      <c r="O113" s="134">
        <v>8</v>
      </c>
      <c r="P113" s="148">
        <v>11.763</v>
      </c>
      <c r="Q113" s="121">
        <v>8.6999999999999993</v>
      </c>
      <c r="R113" s="121">
        <v>9.7539999999999996</v>
      </c>
      <c r="S113" s="121">
        <v>8.8290000000000006</v>
      </c>
      <c r="T113" s="149">
        <v>11.622</v>
      </c>
      <c r="U113" s="121">
        <f t="shared" si="42"/>
        <v>10.133599999999999</v>
      </c>
      <c r="V113" s="459"/>
      <c r="W113" s="459"/>
      <c r="Y113" s="372"/>
      <c r="Z113" s="435"/>
      <c r="AA113" s="19">
        <v>8</v>
      </c>
      <c r="AB113" s="20">
        <v>56409.375999999997</v>
      </c>
      <c r="AC113" s="84">
        <f t="shared" si="36"/>
        <v>41.477482352941173</v>
      </c>
      <c r="AD113" s="335"/>
      <c r="AE113" s="426"/>
      <c r="AG113" s="2"/>
      <c r="AH113" s="1"/>
      <c r="AI113" s="1"/>
      <c r="AJ113" s="1"/>
      <c r="AK113" s="1"/>
      <c r="AL113" s="1"/>
      <c r="AU113" s="2"/>
      <c r="AV113" s="1"/>
      <c r="AW113" s="1"/>
      <c r="AX113" s="1"/>
      <c r="AY113" s="1"/>
      <c r="AZ113" s="1"/>
      <c r="BA113" s="1"/>
      <c r="BB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x14ac:dyDescent="0.3">
      <c r="A114" s="369"/>
      <c r="B114" s="465"/>
      <c r="C114" s="28">
        <v>9</v>
      </c>
      <c r="D114" s="29">
        <v>110.758</v>
      </c>
      <c r="E114" s="29">
        <v>101.246</v>
      </c>
      <c r="F114" s="89">
        <v>92.918999999999997</v>
      </c>
      <c r="G114" s="89">
        <v>75.765000000000001</v>
      </c>
      <c r="H114" s="89">
        <v>93.244</v>
      </c>
      <c r="I114" s="90">
        <f>AVERAGE(D114:H114)</f>
        <v>94.7864</v>
      </c>
      <c r="J114" s="492"/>
      <c r="K114" s="496"/>
      <c r="M114" s="372"/>
      <c r="N114" s="462"/>
      <c r="O114" s="134">
        <v>9</v>
      </c>
      <c r="P114" s="148">
        <v>7.4189999999999996</v>
      </c>
      <c r="Q114" s="121">
        <v>9.718</v>
      </c>
      <c r="R114" s="121">
        <v>8.9169999999999998</v>
      </c>
      <c r="S114" s="121">
        <v>11.792</v>
      </c>
      <c r="T114" s="149">
        <v>9.5009999999999994</v>
      </c>
      <c r="U114" s="121">
        <f t="shared" si="42"/>
        <v>9.4694000000000003</v>
      </c>
      <c r="V114" s="459"/>
      <c r="W114" s="459"/>
      <c r="Y114" s="372"/>
      <c r="Z114" s="435"/>
      <c r="AA114" s="19">
        <v>9</v>
      </c>
      <c r="AB114" s="20">
        <v>45060.59</v>
      </c>
      <c r="AC114" s="84">
        <f t="shared" si="36"/>
        <v>33.132786764705884</v>
      </c>
      <c r="AD114" s="335"/>
      <c r="AE114" s="426"/>
      <c r="AG114" s="2"/>
      <c r="AH114" s="1"/>
      <c r="AI114" s="1"/>
      <c r="AJ114" s="1"/>
      <c r="AK114" s="1"/>
      <c r="AL114" s="1"/>
      <c r="AU114" s="2"/>
      <c r="AV114" s="1"/>
      <c r="AW114" s="1"/>
      <c r="AX114" s="1"/>
      <c r="AY114" s="1"/>
      <c r="AZ114" s="1"/>
      <c r="BA114" s="1"/>
      <c r="BB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5" thickBot="1" x14ac:dyDescent="0.35">
      <c r="A115" s="370"/>
      <c r="B115" s="466"/>
      <c r="C115" s="31">
        <v>10</v>
      </c>
      <c r="D115" s="32">
        <v>132.92099999999999</v>
      </c>
      <c r="E115" s="32">
        <v>134.982</v>
      </c>
      <c r="F115" s="32">
        <v>104.499</v>
      </c>
      <c r="G115" s="104">
        <v>96.194999999999993</v>
      </c>
      <c r="H115" s="104">
        <v>87.373000000000005</v>
      </c>
      <c r="I115" s="33">
        <f t="shared" ref="I115" si="44">AVERAGE(D115:H115)</f>
        <v>111.194</v>
      </c>
      <c r="J115" s="493"/>
      <c r="K115" s="497"/>
      <c r="M115" s="372"/>
      <c r="N115" s="463"/>
      <c r="O115" s="135">
        <v>10</v>
      </c>
      <c r="P115" s="150">
        <v>8.75</v>
      </c>
      <c r="Q115" s="122">
        <v>10.308</v>
      </c>
      <c r="R115" s="122">
        <v>9.9039999999999999</v>
      </c>
      <c r="S115" s="122">
        <v>9.6910000000000007</v>
      </c>
      <c r="T115" s="151">
        <v>9.7539999999999996</v>
      </c>
      <c r="U115" s="122">
        <f t="shared" si="42"/>
        <v>9.6814</v>
      </c>
      <c r="V115" s="460"/>
      <c r="W115" s="459"/>
      <c r="Y115" s="372"/>
      <c r="Z115" s="436"/>
      <c r="AA115" s="22">
        <v>10</v>
      </c>
      <c r="AB115" s="23">
        <v>43492.36</v>
      </c>
      <c r="AC115" s="92">
        <f t="shared" si="36"/>
        <v>31.979676470588235</v>
      </c>
      <c r="AD115" s="336"/>
      <c r="AE115" s="426"/>
      <c r="AG115" s="2"/>
      <c r="AH115" s="1"/>
      <c r="AI115" s="1"/>
      <c r="AJ115" s="1"/>
      <c r="AK115" s="1"/>
      <c r="AL115" s="1"/>
      <c r="AU115" s="2"/>
      <c r="AV115" s="1"/>
      <c r="AW115" s="1"/>
      <c r="AX115" s="1"/>
      <c r="AY115" s="1"/>
      <c r="AZ115" s="1"/>
      <c r="BA115" s="1"/>
      <c r="BB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x14ac:dyDescent="0.3">
      <c r="A116" s="371" t="s">
        <v>31</v>
      </c>
      <c r="B116" s="461">
        <v>1</v>
      </c>
      <c r="C116" s="16">
        <v>1</v>
      </c>
      <c r="D116" s="17">
        <v>107.95099999999999</v>
      </c>
      <c r="E116" s="17">
        <v>103.68899999999999</v>
      </c>
      <c r="F116" s="17">
        <v>110.155</v>
      </c>
      <c r="G116" s="80">
        <v>81.861999999999995</v>
      </c>
      <c r="H116" s="80">
        <v>61.7</v>
      </c>
      <c r="I116" s="81">
        <f>AVERAGE(D116:H116)</f>
        <v>93.071399999999983</v>
      </c>
      <c r="J116" s="488">
        <f>AVERAGE(I116:I125)</f>
        <v>123.38838000000001</v>
      </c>
      <c r="K116" s="485">
        <f>AVERAGE(J116:J225)</f>
        <v>164.50802363636365</v>
      </c>
      <c r="M116" s="372"/>
      <c r="N116" s="461">
        <v>3</v>
      </c>
      <c r="O116" s="133">
        <v>1</v>
      </c>
      <c r="P116" s="146">
        <v>12.836</v>
      </c>
      <c r="Q116" s="120">
        <v>9.5109999999999992</v>
      </c>
      <c r="R116" s="120">
        <v>8.76</v>
      </c>
      <c r="S116" s="120">
        <v>9.2230000000000008</v>
      </c>
      <c r="T116" s="147">
        <v>11.696</v>
      </c>
      <c r="U116" s="120">
        <f>AVERAGE(P116:T116)</f>
        <v>10.405199999999999</v>
      </c>
      <c r="V116" s="425">
        <f>AVERAGE(U116:U125)</f>
        <v>10.1023</v>
      </c>
      <c r="W116" s="459"/>
      <c r="Y116" s="372"/>
      <c r="Z116" s="434">
        <v>3</v>
      </c>
      <c r="AA116" s="16">
        <v>1</v>
      </c>
      <c r="AB116" s="17">
        <v>42228.298999999999</v>
      </c>
      <c r="AC116" s="81">
        <f>AB116*100/$AC$2</f>
        <v>31.050219852941179</v>
      </c>
      <c r="AD116" s="334">
        <f>AVERAGE(AC116:AC125)</f>
        <v>29.701631397058822</v>
      </c>
      <c r="AE116" s="426"/>
      <c r="AG116" s="2"/>
      <c r="AH116" s="1"/>
      <c r="AI116" s="1"/>
      <c r="AJ116" s="1"/>
      <c r="AK116" s="1"/>
      <c r="AL116" s="1"/>
      <c r="AU116" s="2"/>
      <c r="AV116" s="1"/>
      <c r="AW116" s="1"/>
      <c r="AX116" s="1"/>
      <c r="AY116" s="1"/>
      <c r="AZ116" s="1"/>
      <c r="BA116" s="1"/>
      <c r="BB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x14ac:dyDescent="0.3">
      <c r="A117" s="372"/>
      <c r="B117" s="462"/>
      <c r="C117" s="19">
        <v>2</v>
      </c>
      <c r="D117" s="20">
        <v>185.20400000000001</v>
      </c>
      <c r="E117" s="20">
        <v>125.679</v>
      </c>
      <c r="F117" s="20">
        <v>151.50399999999999</v>
      </c>
      <c r="G117" s="20">
        <v>146.61000000000001</v>
      </c>
      <c r="H117" s="20">
        <v>138.42400000000001</v>
      </c>
      <c r="I117" s="21">
        <f>AVERAGE(D117:H117)</f>
        <v>149.48420000000002</v>
      </c>
      <c r="J117" s="489"/>
      <c r="K117" s="486"/>
      <c r="M117" s="372"/>
      <c r="N117" s="462"/>
      <c r="O117" s="134">
        <v>2</v>
      </c>
      <c r="P117" s="148">
        <v>9.1379999999999999</v>
      </c>
      <c r="Q117" s="121">
        <v>9.3629999999999995</v>
      </c>
      <c r="R117" s="121">
        <v>6.7830000000000004</v>
      </c>
      <c r="S117" s="121">
        <v>8.0039999999999996</v>
      </c>
      <c r="T117" s="149">
        <v>6.9349999999999996</v>
      </c>
      <c r="U117" s="121">
        <f t="shared" ref="U117:U125" si="45">AVERAGE(P117:T117)</f>
        <v>8.0445999999999991</v>
      </c>
      <c r="V117" s="426"/>
      <c r="W117" s="459"/>
      <c r="Y117" s="372"/>
      <c r="Z117" s="435"/>
      <c r="AA117" s="19">
        <v>2</v>
      </c>
      <c r="AB117" s="20">
        <v>52061.283000000003</v>
      </c>
      <c r="AC117" s="84">
        <f t="shared" si="36"/>
        <v>38.280355147058827</v>
      </c>
      <c r="AD117" s="335"/>
      <c r="AE117" s="426"/>
      <c r="AG117" s="2"/>
      <c r="AH117" s="1"/>
      <c r="AI117" s="1"/>
      <c r="AJ117" s="1"/>
      <c r="AK117" s="1"/>
      <c r="AL117" s="1"/>
      <c r="AU117" s="2"/>
      <c r="AV117" s="1"/>
      <c r="AW117" s="1"/>
      <c r="AX117" s="1"/>
      <c r="AY117" s="1"/>
      <c r="AZ117" s="1"/>
      <c r="BA117" s="1"/>
      <c r="BB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x14ac:dyDescent="0.3">
      <c r="A118" s="372"/>
      <c r="B118" s="462"/>
      <c r="C118" s="19">
        <v>3</v>
      </c>
      <c r="D118" s="20">
        <v>107.51300000000001</v>
      </c>
      <c r="E118" s="20">
        <v>96.194999999999993</v>
      </c>
      <c r="F118" s="20">
        <v>106.569</v>
      </c>
      <c r="G118" s="20">
        <v>113.496</v>
      </c>
      <c r="H118" s="20">
        <v>103.16200000000001</v>
      </c>
      <c r="I118" s="21">
        <f t="shared" ref="I118:I123" si="46">AVERAGE(D118:H118)</f>
        <v>105.38699999999999</v>
      </c>
      <c r="J118" s="489"/>
      <c r="K118" s="486"/>
      <c r="M118" s="372"/>
      <c r="N118" s="462"/>
      <c r="O118" s="134">
        <v>3</v>
      </c>
      <c r="P118" s="148">
        <v>8.907</v>
      </c>
      <c r="Q118" s="121">
        <v>8.3330000000000002</v>
      </c>
      <c r="R118" s="121">
        <v>8.09</v>
      </c>
      <c r="S118" s="121">
        <v>8.6999999999999993</v>
      </c>
      <c r="T118" s="149">
        <v>7.12</v>
      </c>
      <c r="U118" s="121">
        <f t="shared" si="45"/>
        <v>8.23</v>
      </c>
      <c r="V118" s="426"/>
      <c r="W118" s="459"/>
      <c r="Y118" s="372"/>
      <c r="Z118" s="435"/>
      <c r="AA118" s="19">
        <v>3</v>
      </c>
      <c r="AB118" s="20">
        <v>32145.486000000001</v>
      </c>
      <c r="AC118" s="84">
        <f t="shared" si="36"/>
        <v>23.636386764705883</v>
      </c>
      <c r="AD118" s="335"/>
      <c r="AE118" s="426"/>
      <c r="AG118" s="2"/>
      <c r="AH118" s="1"/>
      <c r="AI118" s="1"/>
      <c r="AJ118" s="1"/>
      <c r="AK118" s="1"/>
      <c r="AL118" s="1"/>
      <c r="AU118" s="2"/>
      <c r="AV118" s="1"/>
      <c r="AW118" s="1"/>
      <c r="AX118" s="1"/>
      <c r="AY118" s="1"/>
      <c r="AZ118" s="1"/>
      <c r="BA118" s="1"/>
      <c r="BB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x14ac:dyDescent="0.3">
      <c r="A119" s="372"/>
      <c r="B119" s="462"/>
      <c r="C119" s="19">
        <v>4</v>
      </c>
      <c r="D119" s="20">
        <v>103.474</v>
      </c>
      <c r="E119" s="20">
        <v>108.429</v>
      </c>
      <c r="F119" s="20">
        <v>107.215</v>
      </c>
      <c r="G119" s="20">
        <v>104.596</v>
      </c>
      <c r="H119" s="20">
        <v>121.795</v>
      </c>
      <c r="I119" s="21">
        <f t="shared" si="46"/>
        <v>109.1018</v>
      </c>
      <c r="J119" s="489"/>
      <c r="K119" s="486"/>
      <c r="M119" s="372"/>
      <c r="N119" s="462"/>
      <c r="O119" s="134">
        <v>4</v>
      </c>
      <c r="P119" s="148">
        <v>9.9390000000000001</v>
      </c>
      <c r="Q119" s="121">
        <v>10.172000000000001</v>
      </c>
      <c r="R119" s="121">
        <v>8.9459999999999997</v>
      </c>
      <c r="S119" s="121">
        <v>10.077999999999999</v>
      </c>
      <c r="T119" s="149">
        <v>7.0830000000000002</v>
      </c>
      <c r="U119" s="121">
        <f t="shared" si="45"/>
        <v>9.2436000000000007</v>
      </c>
      <c r="V119" s="426"/>
      <c r="W119" s="459"/>
      <c r="Y119" s="372"/>
      <c r="Z119" s="435"/>
      <c r="AA119" s="19">
        <v>4</v>
      </c>
      <c r="AB119" s="20">
        <v>41764.063000000002</v>
      </c>
      <c r="AC119" s="84">
        <f t="shared" si="36"/>
        <v>30.708869852941177</v>
      </c>
      <c r="AD119" s="335"/>
      <c r="AE119" s="426"/>
      <c r="AG119" s="2"/>
      <c r="AH119" s="1"/>
      <c r="AI119" s="1"/>
      <c r="AJ119" s="1"/>
      <c r="AK119" s="1"/>
      <c r="AL119" s="1"/>
      <c r="AU119" s="2"/>
      <c r="AV119" s="1"/>
      <c r="AW119" s="1"/>
      <c r="AX119" s="1"/>
      <c r="AY119" s="1"/>
      <c r="AZ119" s="1"/>
      <c r="BA119" s="1"/>
      <c r="BB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x14ac:dyDescent="0.3">
      <c r="A120" s="372"/>
      <c r="B120" s="462"/>
      <c r="C120" s="19">
        <v>5</v>
      </c>
      <c r="D120" s="20">
        <v>120.69799999999999</v>
      </c>
      <c r="E120" s="20">
        <v>105.843</v>
      </c>
      <c r="F120" s="20">
        <v>135.09800000000001</v>
      </c>
      <c r="G120" s="20">
        <v>104.3</v>
      </c>
      <c r="H120" s="20">
        <v>106.396</v>
      </c>
      <c r="I120" s="21">
        <f t="shared" si="46"/>
        <v>114.46700000000001</v>
      </c>
      <c r="J120" s="489"/>
      <c r="K120" s="486"/>
      <c r="M120" s="372"/>
      <c r="N120" s="462"/>
      <c r="O120" s="134">
        <v>5</v>
      </c>
      <c r="P120" s="148">
        <v>13.851000000000001</v>
      </c>
      <c r="Q120" s="121">
        <v>7.8280000000000003</v>
      </c>
      <c r="R120" s="121">
        <v>12.836</v>
      </c>
      <c r="S120" s="121">
        <v>10.817</v>
      </c>
      <c r="T120" s="149">
        <v>7.66</v>
      </c>
      <c r="U120" s="121">
        <f t="shared" si="45"/>
        <v>10.598400000000002</v>
      </c>
      <c r="V120" s="426"/>
      <c r="W120" s="459"/>
      <c r="Y120" s="372"/>
      <c r="Z120" s="435"/>
      <c r="AA120" s="19">
        <v>5</v>
      </c>
      <c r="AB120" s="20">
        <v>36454.512999999999</v>
      </c>
      <c r="AC120" s="84">
        <f t="shared" si="36"/>
        <v>26.804788970588234</v>
      </c>
      <c r="AD120" s="335"/>
      <c r="AE120" s="426"/>
      <c r="AG120" s="2"/>
      <c r="AH120" s="1"/>
      <c r="AI120" s="1"/>
      <c r="AJ120" s="1"/>
      <c r="AK120" s="1"/>
      <c r="AL120" s="1"/>
      <c r="AU120" s="2"/>
      <c r="AV120" s="1"/>
      <c r="AW120" s="1"/>
      <c r="AX120" s="1"/>
      <c r="AY120" s="1"/>
      <c r="AZ120" s="1"/>
      <c r="BA120" s="1"/>
      <c r="BB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x14ac:dyDescent="0.3">
      <c r="A121" s="372"/>
      <c r="B121" s="462"/>
      <c r="C121" s="19">
        <v>6</v>
      </c>
      <c r="D121" s="20">
        <v>194.23099999999999</v>
      </c>
      <c r="E121" s="20">
        <v>162.86500000000001</v>
      </c>
      <c r="F121" s="20">
        <v>132.18299999999999</v>
      </c>
      <c r="G121" s="20">
        <v>136.13999999999999</v>
      </c>
      <c r="H121" s="20">
        <v>162.126</v>
      </c>
      <c r="I121" s="21">
        <f t="shared" si="46"/>
        <v>157.50899999999999</v>
      </c>
      <c r="J121" s="489"/>
      <c r="K121" s="486"/>
      <c r="M121" s="372"/>
      <c r="N121" s="462"/>
      <c r="O121" s="134">
        <v>6</v>
      </c>
      <c r="P121" s="148">
        <v>11.335000000000001</v>
      </c>
      <c r="Q121" s="121">
        <v>7.9279999999999999</v>
      </c>
      <c r="R121" s="121">
        <v>6.8970000000000002</v>
      </c>
      <c r="S121" s="121">
        <v>8.4369999999999994</v>
      </c>
      <c r="T121" s="149">
        <v>8.907</v>
      </c>
      <c r="U121" s="121">
        <f t="shared" si="45"/>
        <v>8.700800000000001</v>
      </c>
      <c r="V121" s="426"/>
      <c r="W121" s="459"/>
      <c r="Y121" s="372"/>
      <c r="Z121" s="435"/>
      <c r="AA121" s="19">
        <v>6</v>
      </c>
      <c r="AB121" s="20">
        <v>37489.756999999998</v>
      </c>
      <c r="AC121" s="84">
        <f t="shared" si="36"/>
        <v>27.565997794117646</v>
      </c>
      <c r="AD121" s="335"/>
      <c r="AE121" s="426"/>
      <c r="AG121" s="2"/>
      <c r="AH121" s="1"/>
      <c r="AI121" s="1"/>
      <c r="AJ121" s="1"/>
      <c r="AK121" s="1"/>
      <c r="AL121" s="1"/>
      <c r="AU121" s="2"/>
      <c r="AV121" s="1"/>
      <c r="AW121" s="1"/>
      <c r="AX121" s="1"/>
      <c r="AY121" s="1"/>
      <c r="AZ121" s="1"/>
      <c r="BA121" s="1"/>
      <c r="BB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x14ac:dyDescent="0.3">
      <c r="A122" s="372"/>
      <c r="B122" s="462"/>
      <c r="C122" s="19">
        <v>7</v>
      </c>
      <c r="D122" s="20">
        <v>136.77099999999999</v>
      </c>
      <c r="E122" s="20">
        <v>165.86699999999999</v>
      </c>
      <c r="F122" s="20">
        <v>116.649</v>
      </c>
      <c r="G122" s="20">
        <v>104.127</v>
      </c>
      <c r="H122" s="20">
        <v>139.309</v>
      </c>
      <c r="I122" s="21">
        <f t="shared" si="46"/>
        <v>132.5446</v>
      </c>
      <c r="J122" s="489"/>
      <c r="K122" s="486"/>
      <c r="M122" s="372"/>
      <c r="N122" s="462"/>
      <c r="O122" s="134">
        <v>7</v>
      </c>
      <c r="P122" s="148">
        <v>10.425000000000001</v>
      </c>
      <c r="Q122" s="121">
        <v>11.733000000000001</v>
      </c>
      <c r="R122" s="121">
        <v>8.7899999999999991</v>
      </c>
      <c r="S122" s="121">
        <v>10.68</v>
      </c>
      <c r="T122" s="149">
        <v>10.491</v>
      </c>
      <c r="U122" s="121">
        <f t="shared" si="45"/>
        <v>10.4238</v>
      </c>
      <c r="V122" s="426"/>
      <c r="W122" s="459"/>
      <c r="Y122" s="372"/>
      <c r="Z122" s="435"/>
      <c r="AA122" s="19">
        <v>7</v>
      </c>
      <c r="AB122" s="20">
        <v>42082.29</v>
      </c>
      <c r="AC122" s="84">
        <f t="shared" si="36"/>
        <v>30.942860294117647</v>
      </c>
      <c r="AD122" s="335"/>
      <c r="AE122" s="426"/>
      <c r="AG122" s="2"/>
      <c r="AH122" s="1"/>
      <c r="AI122" s="1"/>
      <c r="AJ122" s="1"/>
      <c r="AK122" s="1"/>
      <c r="AL122" s="1"/>
      <c r="AU122" s="2"/>
      <c r="AV122" s="1"/>
      <c r="AW122" s="1"/>
      <c r="AX122" s="1"/>
      <c r="AY122" s="1"/>
      <c r="AZ122" s="1"/>
      <c r="BA122" s="1"/>
      <c r="BB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x14ac:dyDescent="0.3">
      <c r="A123" s="372"/>
      <c r="B123" s="462"/>
      <c r="C123" s="19">
        <v>8</v>
      </c>
      <c r="D123" s="20">
        <v>140.24799999999999</v>
      </c>
      <c r="E123" s="20">
        <v>136.70699999999999</v>
      </c>
      <c r="F123" s="20">
        <v>137.51</v>
      </c>
      <c r="G123" s="20">
        <v>127.568</v>
      </c>
      <c r="H123" s="20">
        <v>120.974</v>
      </c>
      <c r="I123" s="21">
        <f t="shared" si="46"/>
        <v>132.60140000000001</v>
      </c>
      <c r="J123" s="489"/>
      <c r="K123" s="486"/>
      <c r="M123" s="372"/>
      <c r="N123" s="462"/>
      <c r="O123" s="134">
        <v>8</v>
      </c>
      <c r="P123" s="148">
        <v>10.840999999999999</v>
      </c>
      <c r="Q123" s="121">
        <v>11.319000000000001</v>
      </c>
      <c r="R123" s="121">
        <v>10.035</v>
      </c>
      <c r="S123" s="121">
        <v>10.417</v>
      </c>
      <c r="T123" s="149">
        <v>15.568</v>
      </c>
      <c r="U123" s="121">
        <f t="shared" si="45"/>
        <v>11.635999999999999</v>
      </c>
      <c r="V123" s="426"/>
      <c r="W123" s="459"/>
      <c r="Y123" s="372"/>
      <c r="Z123" s="435"/>
      <c r="AA123" s="19">
        <v>8</v>
      </c>
      <c r="AB123" s="20">
        <v>43479.860999999997</v>
      </c>
      <c r="AC123" s="84">
        <f t="shared" si="36"/>
        <v>31.970486029411763</v>
      </c>
      <c r="AD123" s="335"/>
      <c r="AE123" s="426"/>
      <c r="AG123" s="2"/>
      <c r="AH123" s="1"/>
      <c r="AI123" s="1"/>
      <c r="AJ123" s="1"/>
      <c r="AK123" s="1"/>
      <c r="AL123" s="1"/>
      <c r="AU123" s="2"/>
      <c r="AV123" s="1"/>
      <c r="AW123" s="1"/>
      <c r="AX123" s="1"/>
      <c r="AY123" s="1"/>
      <c r="AZ123" s="1"/>
      <c r="BA123" s="1"/>
      <c r="BB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x14ac:dyDescent="0.3">
      <c r="A124" s="372"/>
      <c r="B124" s="462"/>
      <c r="C124" s="19">
        <v>9</v>
      </c>
      <c r="D124" s="20">
        <v>124.14400000000001</v>
      </c>
      <c r="E124" s="20">
        <v>124.14400000000001</v>
      </c>
      <c r="F124" s="20">
        <v>120.23399999999999</v>
      </c>
      <c r="G124" s="83">
        <v>78.617000000000004</v>
      </c>
      <c r="H124" s="83">
        <v>90.561999999999998</v>
      </c>
      <c r="I124" s="21">
        <f>AVERAGE(D124:H124)</f>
        <v>107.5402</v>
      </c>
      <c r="J124" s="489"/>
      <c r="K124" s="486"/>
      <c r="M124" s="372"/>
      <c r="N124" s="462"/>
      <c r="O124" s="134">
        <v>9</v>
      </c>
      <c r="P124" s="148">
        <v>13.359</v>
      </c>
      <c r="Q124" s="121">
        <v>12.977</v>
      </c>
      <c r="R124" s="121">
        <v>11.696</v>
      </c>
      <c r="S124" s="121">
        <v>13.75</v>
      </c>
      <c r="T124" s="149">
        <v>11.257999999999999</v>
      </c>
      <c r="U124" s="121">
        <f t="shared" si="45"/>
        <v>12.607999999999999</v>
      </c>
      <c r="V124" s="426"/>
      <c r="W124" s="459"/>
      <c r="Y124" s="372"/>
      <c r="Z124" s="435"/>
      <c r="AA124" s="19">
        <v>9</v>
      </c>
      <c r="AB124" s="20">
        <v>38116.669000000002</v>
      </c>
      <c r="AC124" s="84">
        <f t="shared" si="36"/>
        <v>28.026962500000003</v>
      </c>
      <c r="AD124" s="335"/>
      <c r="AE124" s="426"/>
      <c r="AG124" s="2"/>
      <c r="AH124" s="1"/>
      <c r="AI124" s="1"/>
      <c r="AJ124" s="1"/>
      <c r="AK124" s="1"/>
      <c r="AL124" s="1"/>
      <c r="AU124" s="2"/>
      <c r="AV124" s="1"/>
      <c r="AW124" s="1"/>
      <c r="AX124" s="1"/>
      <c r="AY124" s="1"/>
      <c r="AZ124" s="1"/>
      <c r="BA124" s="1"/>
      <c r="BB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5" thickBot="1" x14ac:dyDescent="0.35">
      <c r="A125" s="372"/>
      <c r="B125" s="463"/>
      <c r="C125" s="22">
        <v>10</v>
      </c>
      <c r="D125" s="23">
        <v>115.881</v>
      </c>
      <c r="E125" s="23">
        <v>154.22300000000001</v>
      </c>
      <c r="F125" s="23">
        <v>137.523</v>
      </c>
      <c r="G125" s="23">
        <v>135.92500000000001</v>
      </c>
      <c r="H125" s="23">
        <v>117.334</v>
      </c>
      <c r="I125" s="24">
        <f t="shared" ref="I125" si="47">AVERAGE(D125:H125)</f>
        <v>132.17720000000003</v>
      </c>
      <c r="J125" s="490"/>
      <c r="K125" s="486"/>
      <c r="M125" s="372"/>
      <c r="N125" s="463"/>
      <c r="O125" s="135">
        <v>10</v>
      </c>
      <c r="P125" s="150">
        <v>10.541</v>
      </c>
      <c r="Q125" s="122">
        <v>14.795999999999999</v>
      </c>
      <c r="R125" s="122">
        <v>10.035</v>
      </c>
      <c r="S125" s="122">
        <v>10</v>
      </c>
      <c r="T125" s="151">
        <v>10.291</v>
      </c>
      <c r="U125" s="122">
        <f t="shared" si="45"/>
        <v>11.1326</v>
      </c>
      <c r="V125" s="427"/>
      <c r="W125" s="459"/>
      <c r="Y125" s="372"/>
      <c r="Z125" s="436"/>
      <c r="AA125" s="22">
        <v>10</v>
      </c>
      <c r="AB125" s="23">
        <v>38119.966</v>
      </c>
      <c r="AC125" s="92">
        <f t="shared" si="36"/>
        <v>28.029386764705883</v>
      </c>
      <c r="AD125" s="336"/>
      <c r="AE125" s="426"/>
      <c r="AG125" s="2"/>
      <c r="AH125" s="1"/>
      <c r="AI125" s="1"/>
      <c r="AJ125" s="1"/>
      <c r="AK125" s="1"/>
      <c r="AL125" s="1"/>
      <c r="AU125" s="2"/>
      <c r="AV125" s="1"/>
      <c r="AW125" s="1"/>
      <c r="AX125" s="1"/>
      <c r="AY125" s="1"/>
      <c r="AZ125" s="1"/>
      <c r="BA125" s="1"/>
      <c r="BB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x14ac:dyDescent="0.3">
      <c r="A126" s="372"/>
      <c r="B126" s="461">
        <v>2</v>
      </c>
      <c r="C126" s="16">
        <v>1</v>
      </c>
      <c r="D126" s="17">
        <v>248.94900000000001</v>
      </c>
      <c r="E126" s="17">
        <v>194.95400000000001</v>
      </c>
      <c r="F126" s="17">
        <v>227.12299999999999</v>
      </c>
      <c r="G126" s="17">
        <v>198.51</v>
      </c>
      <c r="H126" s="17">
        <v>186.078</v>
      </c>
      <c r="I126" s="18">
        <f>AVERAGE(D126:H126)</f>
        <v>211.12280000000001</v>
      </c>
      <c r="J126" s="488">
        <f>AVERAGE(I126:I135)</f>
        <v>158.19407999999999</v>
      </c>
      <c r="K126" s="486"/>
      <c r="M126" s="372"/>
      <c r="N126" s="461">
        <v>4</v>
      </c>
      <c r="O126" s="133">
        <v>1</v>
      </c>
      <c r="P126" s="146">
        <v>7.1689999999999996</v>
      </c>
      <c r="Q126" s="120">
        <v>6.7190000000000003</v>
      </c>
      <c r="R126" s="120">
        <v>8.7899999999999991</v>
      </c>
      <c r="S126" s="120">
        <v>6.8339999999999996</v>
      </c>
      <c r="T126" s="147">
        <v>7.0830000000000002</v>
      </c>
      <c r="U126" s="120">
        <f>AVERAGE(P126:T126)</f>
        <v>7.319</v>
      </c>
      <c r="V126" s="458">
        <f>AVERAGE(U126:U135)</f>
        <v>8.4498599999999993</v>
      </c>
      <c r="W126" s="459"/>
      <c r="Y126" s="372"/>
      <c r="Z126" s="434">
        <v>4</v>
      </c>
      <c r="AA126" s="16">
        <v>1</v>
      </c>
      <c r="AB126" s="17">
        <v>36297.394999999997</v>
      </c>
      <c r="AC126" s="81">
        <f>AB126*100/$AC$2</f>
        <v>26.68926102941176</v>
      </c>
      <c r="AD126" s="334">
        <f>AVERAGE(AC126:AC135)</f>
        <v>28.82884014705882</v>
      </c>
      <c r="AE126" s="426"/>
      <c r="AG126" s="2"/>
      <c r="AH126" s="1"/>
      <c r="AI126" s="1"/>
      <c r="AJ126" s="1"/>
      <c r="AK126" s="1"/>
      <c r="AL126" s="1"/>
      <c r="AU126" s="2"/>
      <c r="AV126" s="1"/>
      <c r="AW126" s="1"/>
      <c r="AX126" s="1"/>
      <c r="AY126" s="1"/>
      <c r="AZ126" s="1"/>
      <c r="BA126" s="1"/>
      <c r="BB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x14ac:dyDescent="0.3">
      <c r="A127" s="372"/>
      <c r="B127" s="462"/>
      <c r="C127" s="19">
        <v>2</v>
      </c>
      <c r="D127" s="20">
        <v>153.32</v>
      </c>
      <c r="E127" s="20">
        <v>152.49100000000001</v>
      </c>
      <c r="F127" s="20">
        <v>149.83799999999999</v>
      </c>
      <c r="G127" s="20">
        <v>202.28700000000001</v>
      </c>
      <c r="H127" s="20">
        <v>182.56800000000001</v>
      </c>
      <c r="I127" s="21">
        <f>AVERAGE(D127:H127)</f>
        <v>168.10079999999999</v>
      </c>
      <c r="J127" s="489"/>
      <c r="K127" s="486"/>
      <c r="M127" s="372"/>
      <c r="N127" s="462"/>
      <c r="O127" s="134">
        <v>2</v>
      </c>
      <c r="P127" s="148">
        <v>10.622999999999999</v>
      </c>
      <c r="Q127" s="121">
        <v>9.1379999999999999</v>
      </c>
      <c r="R127" s="121">
        <v>6.7830000000000004</v>
      </c>
      <c r="S127" s="121">
        <v>8.09</v>
      </c>
      <c r="T127" s="149">
        <v>8.09</v>
      </c>
      <c r="U127" s="121">
        <f t="shared" ref="U127:U135" si="48">AVERAGE(P127:T127)</f>
        <v>8.5448000000000004</v>
      </c>
      <c r="V127" s="459"/>
      <c r="W127" s="459"/>
      <c r="Y127" s="372"/>
      <c r="Z127" s="435"/>
      <c r="AA127" s="19">
        <v>2</v>
      </c>
      <c r="AB127" s="20">
        <v>39206.425000000003</v>
      </c>
      <c r="AC127" s="84">
        <f t="shared" si="36"/>
        <v>28.828253676470592</v>
      </c>
      <c r="AD127" s="335"/>
      <c r="AE127" s="426"/>
      <c r="AI127" s="1"/>
      <c r="AJ127" s="1"/>
      <c r="AK127" s="1"/>
      <c r="AL127" s="1"/>
      <c r="AU127" s="2"/>
      <c r="AV127" s="1"/>
      <c r="AW127" s="1"/>
      <c r="AX127" s="1"/>
      <c r="AY127" s="1"/>
      <c r="AZ127" s="1"/>
      <c r="BA127" s="1"/>
      <c r="BB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x14ac:dyDescent="0.3">
      <c r="A128" s="372"/>
      <c r="B128" s="462"/>
      <c r="C128" s="19">
        <v>3</v>
      </c>
      <c r="D128" s="20">
        <v>137.16399999999999</v>
      </c>
      <c r="E128" s="20">
        <v>118.23099999999999</v>
      </c>
      <c r="F128" s="20">
        <v>170.29400000000001</v>
      </c>
      <c r="G128" s="20">
        <v>223.43299999999999</v>
      </c>
      <c r="H128" s="20">
        <v>171.23099999999999</v>
      </c>
      <c r="I128" s="21">
        <f t="shared" ref="I128:I133" si="49">AVERAGE(D128:H128)</f>
        <v>164.07059999999998</v>
      </c>
      <c r="J128" s="489"/>
      <c r="K128" s="486"/>
      <c r="M128" s="372"/>
      <c r="N128" s="462"/>
      <c r="O128" s="134">
        <v>3</v>
      </c>
      <c r="P128" s="148">
        <v>9.6649999999999991</v>
      </c>
      <c r="Q128" s="121">
        <v>7.6029999999999998</v>
      </c>
      <c r="R128" s="121">
        <v>8.9749999999999996</v>
      </c>
      <c r="S128" s="121">
        <v>8.75</v>
      </c>
      <c r="T128" s="149">
        <v>11.673999999999999</v>
      </c>
      <c r="U128" s="121">
        <f t="shared" si="48"/>
        <v>9.333400000000001</v>
      </c>
      <c r="V128" s="459"/>
      <c r="W128" s="459"/>
      <c r="Y128" s="372"/>
      <c r="Z128" s="435"/>
      <c r="AA128" s="19">
        <v>3</v>
      </c>
      <c r="AB128" s="20">
        <v>45671.01</v>
      </c>
      <c r="AC128" s="84">
        <f t="shared" si="36"/>
        <v>33.581625000000003</v>
      </c>
      <c r="AD128" s="335"/>
      <c r="AE128" s="426"/>
      <c r="AI128" s="1"/>
      <c r="AJ128" s="1"/>
      <c r="AK128" s="1"/>
      <c r="AL128" s="1"/>
      <c r="AU128" s="2"/>
      <c r="AV128" s="1"/>
      <c r="AW128" s="1"/>
      <c r="AX128" s="1"/>
      <c r="AY128" s="1"/>
      <c r="AZ128" s="1"/>
      <c r="BA128" s="1"/>
      <c r="BB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x14ac:dyDescent="0.3">
      <c r="A129" s="372"/>
      <c r="B129" s="462"/>
      <c r="C129" s="19">
        <v>4</v>
      </c>
      <c r="D129" s="20">
        <v>128.40100000000001</v>
      </c>
      <c r="E129" s="20">
        <v>169.37200000000001</v>
      </c>
      <c r="F129" s="20">
        <v>226.27699999999999</v>
      </c>
      <c r="G129" s="20">
        <v>149.16900000000001</v>
      </c>
      <c r="H129" s="20">
        <v>175.99299999999999</v>
      </c>
      <c r="I129" s="21">
        <f t="shared" si="49"/>
        <v>169.8424</v>
      </c>
      <c r="J129" s="489"/>
      <c r="K129" s="486"/>
      <c r="M129" s="372"/>
      <c r="N129" s="462"/>
      <c r="O129" s="134">
        <v>4</v>
      </c>
      <c r="P129" s="148">
        <v>8.375</v>
      </c>
      <c r="Q129" s="121">
        <v>11.319000000000001</v>
      </c>
      <c r="R129" s="121">
        <v>10.417</v>
      </c>
      <c r="S129" s="121">
        <v>8.8390000000000004</v>
      </c>
      <c r="T129" s="149">
        <v>8.59</v>
      </c>
      <c r="U129" s="121">
        <f t="shared" si="48"/>
        <v>9.5080000000000009</v>
      </c>
      <c r="V129" s="459"/>
      <c r="W129" s="459"/>
      <c r="Y129" s="372"/>
      <c r="Z129" s="435"/>
      <c r="AA129" s="19">
        <v>4</v>
      </c>
      <c r="AB129" s="20">
        <v>46924.654000000002</v>
      </c>
      <c r="AC129" s="84">
        <f t="shared" si="36"/>
        <v>34.503422058823531</v>
      </c>
      <c r="AD129" s="335"/>
      <c r="AE129" s="426"/>
      <c r="AI129" s="1"/>
      <c r="AJ129" s="1"/>
      <c r="AK129" s="1"/>
      <c r="AL129" s="1"/>
      <c r="AU129" s="2"/>
      <c r="AV129" s="1"/>
      <c r="AW129" s="1"/>
      <c r="AX129" s="1"/>
      <c r="AY129" s="1"/>
      <c r="AZ129" s="1"/>
      <c r="BA129" s="1"/>
      <c r="BB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x14ac:dyDescent="0.3">
      <c r="A130" s="372"/>
      <c r="B130" s="462"/>
      <c r="C130" s="19">
        <v>5</v>
      </c>
      <c r="D130" s="20">
        <v>204.35900000000001</v>
      </c>
      <c r="E130" s="20">
        <v>168.68199999999999</v>
      </c>
      <c r="F130" s="20">
        <v>165.35499999999999</v>
      </c>
      <c r="G130" s="20">
        <v>145.91900000000001</v>
      </c>
      <c r="H130" s="20">
        <v>177.518</v>
      </c>
      <c r="I130" s="21">
        <f t="shared" si="49"/>
        <v>172.36660000000001</v>
      </c>
      <c r="J130" s="489"/>
      <c r="K130" s="486"/>
      <c r="M130" s="372"/>
      <c r="N130" s="462"/>
      <c r="O130" s="134">
        <v>5</v>
      </c>
      <c r="P130" s="148">
        <v>5.4329999999999998</v>
      </c>
      <c r="Q130" s="121">
        <v>4.5830000000000002</v>
      </c>
      <c r="R130" s="121">
        <v>5.8330000000000002</v>
      </c>
      <c r="S130" s="121">
        <v>4.2489999999999997</v>
      </c>
      <c r="T130" s="149">
        <v>5.8330000000000002</v>
      </c>
      <c r="U130" s="121">
        <f t="shared" si="48"/>
        <v>5.1861999999999995</v>
      </c>
      <c r="V130" s="459"/>
      <c r="W130" s="459"/>
      <c r="Y130" s="372"/>
      <c r="Z130" s="435"/>
      <c r="AA130" s="19">
        <v>5</v>
      </c>
      <c r="AB130" s="20">
        <v>36667.186000000002</v>
      </c>
      <c r="AC130" s="84">
        <f t="shared" si="36"/>
        <v>26.961166176470588</v>
      </c>
      <c r="AD130" s="335"/>
      <c r="AE130" s="426"/>
      <c r="AI130" s="1"/>
      <c r="AJ130" s="1"/>
      <c r="AK130" s="1"/>
      <c r="AL130" s="1"/>
      <c r="AU130" s="2"/>
      <c r="AV130" s="1"/>
      <c r="AW130" s="1"/>
      <c r="AX130" s="1"/>
      <c r="AY130" s="1"/>
      <c r="AZ130" s="1"/>
      <c r="BA130" s="1"/>
      <c r="BB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x14ac:dyDescent="0.3">
      <c r="A131" s="372"/>
      <c r="B131" s="462"/>
      <c r="C131" s="19">
        <v>6</v>
      </c>
      <c r="D131" s="20">
        <v>160.078</v>
      </c>
      <c r="E131" s="20">
        <v>169.80600000000001</v>
      </c>
      <c r="F131" s="20">
        <v>163.31</v>
      </c>
      <c r="G131" s="20">
        <v>193.685</v>
      </c>
      <c r="H131" s="20">
        <v>143.71299999999999</v>
      </c>
      <c r="I131" s="21">
        <f t="shared" si="49"/>
        <v>166.11840000000001</v>
      </c>
      <c r="J131" s="489"/>
      <c r="K131" s="486"/>
      <c r="M131" s="372"/>
      <c r="N131" s="462"/>
      <c r="O131" s="134">
        <v>6</v>
      </c>
      <c r="P131" s="148">
        <v>7.0960000000000001</v>
      </c>
      <c r="Q131" s="121">
        <v>7.5119999999999996</v>
      </c>
      <c r="R131" s="121">
        <v>5.27</v>
      </c>
      <c r="S131" s="121">
        <v>5.48</v>
      </c>
      <c r="T131" s="149">
        <v>6.3739999999999997</v>
      </c>
      <c r="U131" s="121">
        <f t="shared" si="48"/>
        <v>6.3464</v>
      </c>
      <c r="V131" s="459"/>
      <c r="W131" s="459"/>
      <c r="Y131" s="372"/>
      <c r="Z131" s="435"/>
      <c r="AA131" s="19">
        <v>6</v>
      </c>
      <c r="AB131" s="20">
        <v>41734.720999999998</v>
      </c>
      <c r="AC131" s="84">
        <f t="shared" si="36"/>
        <v>30.687294852941175</v>
      </c>
      <c r="AD131" s="335"/>
      <c r="AE131" s="426"/>
      <c r="AI131" s="1"/>
      <c r="AJ131" s="1"/>
      <c r="AK131" s="1"/>
      <c r="AL131" s="1"/>
      <c r="AU131" s="2"/>
      <c r="AV131" s="1"/>
      <c r="AW131" s="1"/>
      <c r="AX131" s="1"/>
      <c r="AY131" s="1"/>
      <c r="AZ131" s="1"/>
      <c r="BA131" s="1"/>
      <c r="BB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x14ac:dyDescent="0.3">
      <c r="A132" s="372"/>
      <c r="B132" s="462"/>
      <c r="C132" s="19">
        <v>7</v>
      </c>
      <c r="D132" s="83">
        <v>86.320999999999998</v>
      </c>
      <c r="E132" s="83">
        <v>66.718999999999994</v>
      </c>
      <c r="F132" s="83">
        <v>54.804000000000002</v>
      </c>
      <c r="G132" s="20">
        <v>106.88800000000001</v>
      </c>
      <c r="H132" s="20">
        <v>80.147000000000006</v>
      </c>
      <c r="I132" s="84">
        <f t="shared" si="49"/>
        <v>78.975799999999992</v>
      </c>
      <c r="J132" s="489"/>
      <c r="K132" s="486"/>
      <c r="M132" s="372"/>
      <c r="N132" s="462"/>
      <c r="O132" s="134">
        <v>7</v>
      </c>
      <c r="P132" s="148">
        <v>10.077999999999999</v>
      </c>
      <c r="Q132" s="121">
        <v>10.45</v>
      </c>
      <c r="R132" s="121">
        <v>9.1760000000000002</v>
      </c>
      <c r="S132" s="121">
        <v>7.0830000000000002</v>
      </c>
      <c r="T132" s="149">
        <v>9.1760000000000002</v>
      </c>
      <c r="U132" s="121">
        <f t="shared" si="48"/>
        <v>9.1926000000000005</v>
      </c>
      <c r="V132" s="459"/>
      <c r="W132" s="459"/>
      <c r="Y132" s="372"/>
      <c r="Z132" s="435"/>
      <c r="AA132" s="19">
        <v>7</v>
      </c>
      <c r="AB132" s="20">
        <v>31963.89</v>
      </c>
      <c r="AC132" s="84">
        <f t="shared" si="36"/>
        <v>23.502860294117646</v>
      </c>
      <c r="AD132" s="335"/>
      <c r="AE132" s="426"/>
      <c r="AI132" s="1"/>
      <c r="AJ132" s="1"/>
      <c r="AK132" s="1"/>
      <c r="AL132" s="1"/>
      <c r="AU132" s="2"/>
      <c r="AV132" s="1"/>
      <c r="AW132" s="1"/>
      <c r="AX132" s="1"/>
      <c r="AY132" s="1"/>
      <c r="AZ132" s="1"/>
      <c r="BA132" s="1"/>
      <c r="BB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x14ac:dyDescent="0.3">
      <c r="A133" s="372"/>
      <c r="B133" s="462"/>
      <c r="C133" s="19">
        <v>8</v>
      </c>
      <c r="D133" s="20">
        <v>164.012</v>
      </c>
      <c r="E133" s="20">
        <v>140.20099999999999</v>
      </c>
      <c r="F133" s="20">
        <v>123.794</v>
      </c>
      <c r="G133" s="20">
        <v>133.762</v>
      </c>
      <c r="H133" s="20">
        <v>129.66800000000001</v>
      </c>
      <c r="I133" s="21">
        <f t="shared" si="49"/>
        <v>138.28739999999999</v>
      </c>
      <c r="J133" s="489"/>
      <c r="K133" s="486"/>
      <c r="M133" s="372"/>
      <c r="N133" s="462"/>
      <c r="O133" s="134">
        <v>8</v>
      </c>
      <c r="P133" s="148">
        <v>8.2710000000000008</v>
      </c>
      <c r="Q133" s="121">
        <v>7.75</v>
      </c>
      <c r="R133" s="121">
        <v>7.96</v>
      </c>
      <c r="S133" s="121">
        <v>7.96</v>
      </c>
      <c r="T133" s="149">
        <v>6.7190000000000003</v>
      </c>
      <c r="U133" s="121">
        <f t="shared" si="48"/>
        <v>7.7320000000000011</v>
      </c>
      <c r="V133" s="459"/>
      <c r="W133" s="459"/>
      <c r="Y133" s="372"/>
      <c r="Z133" s="435"/>
      <c r="AA133" s="19">
        <v>8</v>
      </c>
      <c r="AB133" s="20">
        <v>40896.01</v>
      </c>
      <c r="AC133" s="84">
        <f t="shared" si="36"/>
        <v>30.070595588235292</v>
      </c>
      <c r="AD133" s="335"/>
      <c r="AE133" s="426"/>
      <c r="AI133" s="1"/>
      <c r="AJ133" s="1"/>
      <c r="AK133" s="1"/>
      <c r="AL133" s="1"/>
      <c r="AU133" s="2"/>
      <c r="AV133" s="1"/>
      <c r="AW133" s="1"/>
      <c r="AX133" s="1"/>
      <c r="AY133" s="1"/>
      <c r="AZ133" s="1"/>
      <c r="BA133" s="1"/>
      <c r="BB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x14ac:dyDescent="0.3">
      <c r="A134" s="372"/>
      <c r="B134" s="462"/>
      <c r="C134" s="19">
        <v>9</v>
      </c>
      <c r="D134" s="20">
        <v>149.20599999999999</v>
      </c>
      <c r="E134" s="20">
        <v>170.70099999999999</v>
      </c>
      <c r="F134" s="20">
        <v>138.64400000000001</v>
      </c>
      <c r="G134" s="20">
        <v>187.196</v>
      </c>
      <c r="H134" s="20">
        <v>180.43199999999999</v>
      </c>
      <c r="I134" s="21">
        <f>AVERAGE(D134:H134)</f>
        <v>165.23579999999998</v>
      </c>
      <c r="J134" s="489"/>
      <c r="K134" s="486"/>
      <c r="M134" s="372"/>
      <c r="N134" s="462"/>
      <c r="O134" s="134">
        <v>9</v>
      </c>
      <c r="P134" s="148">
        <v>12.43</v>
      </c>
      <c r="Q134" s="121">
        <v>11.859</v>
      </c>
      <c r="R134" s="121">
        <v>11.523999999999999</v>
      </c>
      <c r="S134" s="121">
        <v>13.744</v>
      </c>
      <c r="T134" s="149">
        <v>11.38</v>
      </c>
      <c r="U134" s="121">
        <f t="shared" si="48"/>
        <v>12.1874</v>
      </c>
      <c r="V134" s="459"/>
      <c r="W134" s="459"/>
      <c r="Y134" s="372"/>
      <c r="Z134" s="435"/>
      <c r="AA134" s="19">
        <v>9</v>
      </c>
      <c r="AB134" s="20">
        <v>35045.832000000002</v>
      </c>
      <c r="AC134" s="84">
        <f t="shared" si="36"/>
        <v>25.768994117647061</v>
      </c>
      <c r="AD134" s="335"/>
      <c r="AE134" s="426"/>
      <c r="AI134" s="1"/>
      <c r="AJ134" s="1"/>
      <c r="AK134" s="1"/>
      <c r="AL134" s="1"/>
      <c r="AU134" s="2"/>
      <c r="AV134" s="1"/>
      <c r="AW134" s="1"/>
      <c r="AX134" s="1"/>
      <c r="AY134" s="1"/>
      <c r="AZ134" s="1"/>
      <c r="BA134" s="1"/>
      <c r="BB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5" thickBot="1" x14ac:dyDescent="0.35">
      <c r="A135" s="372"/>
      <c r="B135" s="463"/>
      <c r="C135" s="22">
        <v>10</v>
      </c>
      <c r="D135" s="23">
        <v>126.801</v>
      </c>
      <c r="E135" s="23">
        <v>143.42099999999999</v>
      </c>
      <c r="F135" s="23">
        <v>161.804</v>
      </c>
      <c r="G135" s="23">
        <v>164.37799999999999</v>
      </c>
      <c r="H135" s="23">
        <v>142.697</v>
      </c>
      <c r="I135" s="24">
        <f t="shared" ref="I135" si="50">AVERAGE(D135:H135)</f>
        <v>147.8202</v>
      </c>
      <c r="J135" s="490"/>
      <c r="K135" s="486"/>
      <c r="M135" s="372"/>
      <c r="N135" s="463"/>
      <c r="O135" s="135">
        <v>10</v>
      </c>
      <c r="P135" s="150">
        <v>9.718</v>
      </c>
      <c r="Q135" s="122">
        <v>7.75</v>
      </c>
      <c r="R135" s="122">
        <v>7.0960000000000001</v>
      </c>
      <c r="S135" s="122">
        <v>11.007999999999999</v>
      </c>
      <c r="T135" s="151">
        <v>10.172000000000001</v>
      </c>
      <c r="U135" s="122">
        <f t="shared" si="48"/>
        <v>9.1487999999999996</v>
      </c>
      <c r="V135" s="460"/>
      <c r="W135" s="459"/>
      <c r="Y135" s="372"/>
      <c r="Z135" s="436"/>
      <c r="AA135" s="22">
        <v>10</v>
      </c>
      <c r="AB135" s="23">
        <v>37665.103000000003</v>
      </c>
      <c r="AC135" s="92">
        <f t="shared" si="36"/>
        <v>27.694928676470589</v>
      </c>
      <c r="AD135" s="336"/>
      <c r="AE135" s="426"/>
      <c r="AI135" s="1"/>
      <c r="AJ135" s="1"/>
      <c r="AK135" s="1"/>
      <c r="AL135" s="1"/>
      <c r="AU135" s="2"/>
      <c r="AV135" s="1"/>
      <c r="AW135" s="1"/>
      <c r="AX135" s="1"/>
      <c r="AY135" s="1"/>
      <c r="AZ135" s="1"/>
      <c r="BA135" s="1"/>
      <c r="BB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x14ac:dyDescent="0.3">
      <c r="A136" s="372"/>
      <c r="B136" s="461">
        <v>3</v>
      </c>
      <c r="C136" s="16">
        <v>1</v>
      </c>
      <c r="D136" s="17">
        <v>206.108</v>
      </c>
      <c r="E136" s="17">
        <v>188.42400000000001</v>
      </c>
      <c r="F136" s="17">
        <v>145.75700000000001</v>
      </c>
      <c r="G136" s="17">
        <v>178.142</v>
      </c>
      <c r="H136" s="17">
        <v>149.95599999999999</v>
      </c>
      <c r="I136" s="18">
        <f>AVERAGE(D136:H136)</f>
        <v>173.67740000000001</v>
      </c>
      <c r="J136" s="488">
        <f>AVERAGE(I136:I145)</f>
        <v>180.67544000000001</v>
      </c>
      <c r="K136" s="486"/>
      <c r="M136" s="372"/>
      <c r="N136" s="461">
        <v>5</v>
      </c>
      <c r="O136" s="133">
        <v>1</v>
      </c>
      <c r="P136" s="146">
        <v>8.218</v>
      </c>
      <c r="Q136" s="120">
        <v>9.9390000000000001</v>
      </c>
      <c r="R136" s="120">
        <v>11.335000000000001</v>
      </c>
      <c r="S136" s="120">
        <v>9.3629999999999995</v>
      </c>
      <c r="T136" s="147">
        <v>10.35</v>
      </c>
      <c r="U136" s="120">
        <f>AVERAGE(P136:T136)</f>
        <v>9.8410000000000011</v>
      </c>
      <c r="V136" s="425">
        <f>AVERAGE(U136:U145)</f>
        <v>10.057460000000001</v>
      </c>
      <c r="W136" s="459"/>
      <c r="Y136" s="372"/>
      <c r="Z136" s="434">
        <v>5</v>
      </c>
      <c r="AA136" s="16">
        <v>1</v>
      </c>
      <c r="AB136" s="17">
        <v>47151.387000000002</v>
      </c>
      <c r="AC136" s="81">
        <f>AB136*100/$AC$2</f>
        <v>34.670137500000003</v>
      </c>
      <c r="AD136" s="334">
        <f>AVERAGE(AC136:AC145)</f>
        <v>32.887382647058821</v>
      </c>
      <c r="AE136" s="426"/>
      <c r="AI136" s="1"/>
      <c r="AJ136" s="1"/>
      <c r="AK136" s="1"/>
      <c r="AL136" s="1"/>
      <c r="AU136" s="2"/>
      <c r="AV136" s="1"/>
      <c r="AW136" s="1"/>
      <c r="AX136" s="1"/>
      <c r="AY136" s="1"/>
      <c r="AZ136" s="1"/>
      <c r="BA136" s="1"/>
      <c r="BB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x14ac:dyDescent="0.3">
      <c r="A137" s="372"/>
      <c r="B137" s="462"/>
      <c r="C137" s="19">
        <v>2</v>
      </c>
      <c r="D137" s="20">
        <v>145.643</v>
      </c>
      <c r="E137" s="20">
        <v>158.649</v>
      </c>
      <c r="F137" s="20">
        <v>232.45699999999999</v>
      </c>
      <c r="G137" s="20">
        <v>167.881</v>
      </c>
      <c r="H137" s="20">
        <v>181.709</v>
      </c>
      <c r="I137" s="21">
        <f>AVERAGE(D137:H137)</f>
        <v>177.26779999999999</v>
      </c>
      <c r="J137" s="489"/>
      <c r="K137" s="486"/>
      <c r="M137" s="372"/>
      <c r="N137" s="462"/>
      <c r="O137" s="134">
        <v>2</v>
      </c>
      <c r="P137" s="148">
        <v>10.291</v>
      </c>
      <c r="Q137" s="121">
        <v>10.249000000000001</v>
      </c>
      <c r="R137" s="121">
        <v>11.932</v>
      </c>
      <c r="S137" s="121">
        <v>11.464</v>
      </c>
      <c r="T137" s="149">
        <v>8.7899999999999991</v>
      </c>
      <c r="U137" s="121">
        <f t="shared" ref="U137:U145" si="51">AVERAGE(P137:T137)</f>
        <v>10.545199999999999</v>
      </c>
      <c r="V137" s="426"/>
      <c r="W137" s="459"/>
      <c r="Y137" s="372"/>
      <c r="Z137" s="435"/>
      <c r="AA137" s="19">
        <v>2</v>
      </c>
      <c r="AB137" s="20">
        <v>43592.360999999997</v>
      </c>
      <c r="AC137" s="84">
        <f t="shared" si="36"/>
        <v>32.053206617647056</v>
      </c>
      <c r="AD137" s="335"/>
      <c r="AE137" s="426"/>
      <c r="AG137" s="2"/>
      <c r="AH137" s="1"/>
      <c r="AI137" s="1"/>
      <c r="AJ137" s="1"/>
      <c r="AK137" s="1"/>
      <c r="AL137" s="1"/>
      <c r="AU137" s="2"/>
      <c r="AV137" s="1"/>
      <c r="AW137" s="1"/>
      <c r="AX137" s="1"/>
      <c r="AY137" s="1"/>
      <c r="AZ137" s="1"/>
      <c r="BA137" s="1"/>
      <c r="BB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x14ac:dyDescent="0.3">
      <c r="A138" s="372"/>
      <c r="B138" s="462"/>
      <c r="C138" s="19">
        <v>3</v>
      </c>
      <c r="D138" s="20">
        <v>209.15799999999999</v>
      </c>
      <c r="E138" s="20">
        <v>178.70099999999999</v>
      </c>
      <c r="F138" s="20">
        <v>161.16999999999999</v>
      </c>
      <c r="G138" s="20">
        <v>215.88300000000001</v>
      </c>
      <c r="H138" s="20">
        <v>189.506</v>
      </c>
      <c r="I138" s="21">
        <f t="shared" ref="I138:I143" si="52">AVERAGE(D138:H138)</f>
        <v>190.8836</v>
      </c>
      <c r="J138" s="489"/>
      <c r="K138" s="486"/>
      <c r="M138" s="372"/>
      <c r="N138" s="462"/>
      <c r="O138" s="134">
        <v>3</v>
      </c>
      <c r="P138" s="148">
        <v>9.9039999999999999</v>
      </c>
      <c r="Q138" s="121">
        <v>10.069000000000001</v>
      </c>
      <c r="R138" s="121">
        <v>10.45</v>
      </c>
      <c r="S138" s="121">
        <v>8.3849999999999998</v>
      </c>
      <c r="T138" s="149">
        <v>9.6189999999999998</v>
      </c>
      <c r="U138" s="121">
        <f t="shared" si="51"/>
        <v>9.6853999999999996</v>
      </c>
      <c r="V138" s="426"/>
      <c r="W138" s="459"/>
      <c r="Y138" s="372"/>
      <c r="Z138" s="435"/>
      <c r="AA138" s="19">
        <v>3</v>
      </c>
      <c r="AB138" s="20">
        <v>36133.853000000003</v>
      </c>
      <c r="AC138" s="84">
        <f t="shared" si="36"/>
        <v>26.569009558823531</v>
      </c>
      <c r="AD138" s="335"/>
      <c r="AE138" s="426"/>
      <c r="AG138" s="2"/>
      <c r="AH138" s="1"/>
      <c r="AI138" s="1"/>
      <c r="AJ138" s="1"/>
      <c r="AK138" s="1"/>
      <c r="AL138" s="1"/>
      <c r="AU138" s="2"/>
      <c r="AV138" s="1"/>
      <c r="AW138" s="1"/>
      <c r="AX138" s="1"/>
      <c r="AY138" s="1"/>
      <c r="AZ138" s="1"/>
      <c r="BA138" s="1"/>
      <c r="BB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x14ac:dyDescent="0.3">
      <c r="A139" s="372"/>
      <c r="B139" s="462"/>
      <c r="C139" s="19">
        <v>4</v>
      </c>
      <c r="D139" s="20">
        <v>215.82499999999999</v>
      </c>
      <c r="E139" s="20">
        <v>187.50200000000001</v>
      </c>
      <c r="F139" s="20">
        <v>203.417</v>
      </c>
      <c r="G139" s="20">
        <v>175.35900000000001</v>
      </c>
      <c r="H139" s="20">
        <v>182.857</v>
      </c>
      <c r="I139" s="21">
        <f t="shared" si="52"/>
        <v>192.99200000000002</v>
      </c>
      <c r="J139" s="489"/>
      <c r="K139" s="486"/>
      <c r="M139" s="372"/>
      <c r="N139" s="462"/>
      <c r="O139" s="134">
        <v>4</v>
      </c>
      <c r="P139" s="148">
        <v>8.5489999999999995</v>
      </c>
      <c r="Q139" s="121">
        <v>10.077999999999999</v>
      </c>
      <c r="R139" s="121">
        <v>7.75</v>
      </c>
      <c r="S139" s="121">
        <v>11.18</v>
      </c>
      <c r="T139" s="149">
        <v>10.808999999999999</v>
      </c>
      <c r="U139" s="121">
        <f t="shared" si="51"/>
        <v>9.6731999999999996</v>
      </c>
      <c r="V139" s="426"/>
      <c r="W139" s="459"/>
      <c r="Y139" s="372"/>
      <c r="Z139" s="435"/>
      <c r="AA139" s="19">
        <v>4</v>
      </c>
      <c r="AB139" s="20">
        <v>40712.500999999997</v>
      </c>
      <c r="AC139" s="84">
        <f t="shared" si="36"/>
        <v>29.935662499999996</v>
      </c>
      <c r="AD139" s="335"/>
      <c r="AE139" s="426"/>
      <c r="AG139" s="2"/>
      <c r="AH139" s="1"/>
      <c r="AI139" s="1"/>
      <c r="AJ139" s="1"/>
      <c r="AK139" s="1"/>
      <c r="AL139" s="1"/>
      <c r="AU139" s="2"/>
      <c r="AV139" s="1"/>
      <c r="AW139" s="1"/>
      <c r="AX139" s="1"/>
      <c r="AY139" s="1"/>
      <c r="AZ139" s="1"/>
      <c r="BA139" s="1"/>
      <c r="BB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x14ac:dyDescent="0.3">
      <c r="A140" s="372"/>
      <c r="B140" s="462"/>
      <c r="C140" s="19">
        <v>5</v>
      </c>
      <c r="D140" s="20">
        <v>164.148</v>
      </c>
      <c r="E140" s="20">
        <v>177.68</v>
      </c>
      <c r="F140" s="20">
        <v>178.06399999999999</v>
      </c>
      <c r="G140" s="20">
        <v>187.768</v>
      </c>
      <c r="H140" s="20">
        <v>180.285</v>
      </c>
      <c r="I140" s="21">
        <f t="shared" si="52"/>
        <v>177.589</v>
      </c>
      <c r="J140" s="489"/>
      <c r="K140" s="486"/>
      <c r="M140" s="372"/>
      <c r="N140" s="462"/>
      <c r="O140" s="134">
        <v>5</v>
      </c>
      <c r="P140" s="148">
        <v>7.9059999999999997</v>
      </c>
      <c r="Q140" s="121">
        <v>6.9850000000000003</v>
      </c>
      <c r="R140" s="121">
        <v>11.763</v>
      </c>
      <c r="S140" s="121">
        <v>10.291</v>
      </c>
      <c r="T140" s="149">
        <v>12.374000000000001</v>
      </c>
      <c r="U140" s="121">
        <f t="shared" si="51"/>
        <v>9.8638000000000012</v>
      </c>
      <c r="V140" s="426"/>
      <c r="W140" s="459"/>
      <c r="Y140" s="372"/>
      <c r="Z140" s="435"/>
      <c r="AA140" s="19">
        <v>5</v>
      </c>
      <c r="AB140" s="20">
        <v>38911.980000000003</v>
      </c>
      <c r="AC140" s="84">
        <f t="shared" si="36"/>
        <v>28.611750000000004</v>
      </c>
      <c r="AD140" s="335"/>
      <c r="AE140" s="426"/>
      <c r="AG140" s="2"/>
      <c r="AH140" s="1"/>
      <c r="AI140" s="1"/>
      <c r="AJ140" s="1"/>
      <c r="AK140" s="1"/>
      <c r="AL140" s="1"/>
      <c r="AU140" s="2"/>
      <c r="AV140" s="1"/>
      <c r="AW140" s="1"/>
      <c r="AX140" s="1"/>
      <c r="AY140" s="1"/>
      <c r="AZ140" s="1"/>
      <c r="BA140" s="1"/>
      <c r="BB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x14ac:dyDescent="0.3">
      <c r="A141" s="372"/>
      <c r="B141" s="462"/>
      <c r="C141" s="19">
        <v>6</v>
      </c>
      <c r="D141" s="20">
        <v>173.45500000000001</v>
      </c>
      <c r="E141" s="20">
        <v>171.20699999999999</v>
      </c>
      <c r="F141" s="20">
        <v>176.999</v>
      </c>
      <c r="G141" s="20">
        <v>152.21700000000001</v>
      </c>
      <c r="H141" s="20">
        <v>187.768</v>
      </c>
      <c r="I141" s="21">
        <f t="shared" si="52"/>
        <v>172.32920000000001</v>
      </c>
      <c r="J141" s="489"/>
      <c r="K141" s="486"/>
      <c r="M141" s="372"/>
      <c r="N141" s="462"/>
      <c r="O141" s="134">
        <v>6</v>
      </c>
      <c r="P141" s="148">
        <v>11.372999999999999</v>
      </c>
      <c r="Q141" s="121">
        <v>10.833</v>
      </c>
      <c r="R141" s="121">
        <v>8.59</v>
      </c>
      <c r="S141" s="121">
        <v>8.59</v>
      </c>
      <c r="T141" s="149">
        <v>11.585000000000001</v>
      </c>
      <c r="U141" s="121">
        <f t="shared" si="51"/>
        <v>10.194199999999999</v>
      </c>
      <c r="V141" s="426"/>
      <c r="W141" s="459"/>
      <c r="Y141" s="372"/>
      <c r="Z141" s="435"/>
      <c r="AA141" s="19">
        <v>6</v>
      </c>
      <c r="AB141" s="20">
        <v>44190.627</v>
      </c>
      <c r="AC141" s="84">
        <f t="shared" si="36"/>
        <v>32.493108088235296</v>
      </c>
      <c r="AD141" s="335"/>
      <c r="AE141" s="426"/>
      <c r="AG141" s="2"/>
      <c r="AH141" s="1"/>
      <c r="AI141" s="1"/>
      <c r="AJ141" s="1"/>
      <c r="AK141" s="1"/>
      <c r="AL141" s="1"/>
      <c r="AU141" s="2"/>
      <c r="AV141" s="1"/>
      <c r="AW141" s="1"/>
      <c r="AX141" s="1"/>
      <c r="AY141" s="1"/>
      <c r="AZ141" s="1"/>
      <c r="BA141" s="1"/>
      <c r="BB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x14ac:dyDescent="0.3">
      <c r="A142" s="372"/>
      <c r="B142" s="462"/>
      <c r="C142" s="19">
        <v>7</v>
      </c>
      <c r="D142" s="20">
        <v>155.56800000000001</v>
      </c>
      <c r="E142" s="20">
        <v>146.78299999999999</v>
      </c>
      <c r="F142" s="20">
        <v>178.429</v>
      </c>
      <c r="G142" s="20">
        <v>139.46299999999999</v>
      </c>
      <c r="H142" s="20">
        <v>157.73599999999999</v>
      </c>
      <c r="I142" s="21">
        <f t="shared" si="52"/>
        <v>155.5958</v>
      </c>
      <c r="J142" s="489"/>
      <c r="K142" s="486"/>
      <c r="M142" s="372"/>
      <c r="N142" s="462"/>
      <c r="O142" s="134">
        <v>7</v>
      </c>
      <c r="P142" s="148">
        <v>10.308</v>
      </c>
      <c r="Q142" s="121">
        <v>12.262</v>
      </c>
      <c r="R142" s="121">
        <v>9.1379999999999999</v>
      </c>
      <c r="S142" s="121">
        <v>8.4369999999999994</v>
      </c>
      <c r="T142" s="149">
        <v>8.3330000000000002</v>
      </c>
      <c r="U142" s="121">
        <f t="shared" si="51"/>
        <v>9.6955999999999989</v>
      </c>
      <c r="V142" s="426"/>
      <c r="W142" s="459"/>
      <c r="Y142" s="372"/>
      <c r="Z142" s="435"/>
      <c r="AA142" s="19">
        <v>7</v>
      </c>
      <c r="AB142" s="20">
        <v>50025.866999999998</v>
      </c>
      <c r="AC142" s="84">
        <f t="shared" si="36"/>
        <v>36.783725735294119</v>
      </c>
      <c r="AD142" s="335"/>
      <c r="AE142" s="426"/>
      <c r="AG142" s="2"/>
      <c r="AH142" s="1"/>
      <c r="AI142" s="1"/>
      <c r="AJ142" s="1"/>
      <c r="AK142" s="1"/>
      <c r="AL142" s="1"/>
      <c r="AU142" s="2"/>
      <c r="AV142" s="1"/>
      <c r="AW142" s="1"/>
      <c r="AX142" s="1"/>
      <c r="AY142" s="1"/>
      <c r="AZ142" s="1"/>
      <c r="BA142" s="1"/>
      <c r="BB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x14ac:dyDescent="0.3">
      <c r="A143" s="372"/>
      <c r="B143" s="462"/>
      <c r="C143" s="19">
        <v>8</v>
      </c>
      <c r="D143" s="20">
        <v>174.642</v>
      </c>
      <c r="E143" s="20">
        <v>192.82400000000001</v>
      </c>
      <c r="F143" s="20">
        <v>182.584</v>
      </c>
      <c r="G143" s="20">
        <v>231.13499999999999</v>
      </c>
      <c r="H143" s="20">
        <v>240.47</v>
      </c>
      <c r="I143" s="21">
        <f t="shared" si="52"/>
        <v>204.33099999999999</v>
      </c>
      <c r="J143" s="489"/>
      <c r="K143" s="486"/>
      <c r="M143" s="372"/>
      <c r="N143" s="462"/>
      <c r="O143" s="134">
        <v>8</v>
      </c>
      <c r="P143" s="148">
        <v>12.148</v>
      </c>
      <c r="Q143" s="121">
        <v>9.9039999999999999</v>
      </c>
      <c r="R143" s="121">
        <v>9.2230000000000008</v>
      </c>
      <c r="S143" s="121">
        <v>8.9459999999999997</v>
      </c>
      <c r="T143" s="149">
        <v>12.672000000000001</v>
      </c>
      <c r="U143" s="121">
        <f t="shared" si="51"/>
        <v>10.5786</v>
      </c>
      <c r="V143" s="426"/>
      <c r="W143" s="459"/>
      <c r="Y143" s="372"/>
      <c r="Z143" s="435"/>
      <c r="AA143" s="19">
        <v>8</v>
      </c>
      <c r="AB143" s="20">
        <v>52976.044000000002</v>
      </c>
      <c r="AC143" s="84">
        <f t="shared" si="36"/>
        <v>38.952973529411764</v>
      </c>
      <c r="AD143" s="335"/>
      <c r="AE143" s="426"/>
      <c r="AG143" s="2"/>
      <c r="AH143" s="1"/>
      <c r="AI143" s="1"/>
      <c r="AJ143" s="1"/>
      <c r="AK143" s="1"/>
      <c r="AL143" s="1"/>
      <c r="AU143" s="2"/>
      <c r="AV143" s="1"/>
      <c r="AW143" s="1"/>
      <c r="AX143" s="1"/>
      <c r="AY143" s="1"/>
      <c r="AZ143" s="1"/>
      <c r="BA143" s="1"/>
      <c r="BB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x14ac:dyDescent="0.3">
      <c r="A144" s="372"/>
      <c r="B144" s="462"/>
      <c r="C144" s="19">
        <v>9</v>
      </c>
      <c r="D144" s="20">
        <v>193.51300000000001</v>
      </c>
      <c r="E144" s="20">
        <v>163.626</v>
      </c>
      <c r="F144" s="20">
        <v>186.14699999999999</v>
      </c>
      <c r="G144" s="20">
        <v>188.108</v>
      </c>
      <c r="H144" s="20">
        <v>228.37100000000001</v>
      </c>
      <c r="I144" s="21">
        <f>AVERAGE(D144:H144)</f>
        <v>191.953</v>
      </c>
      <c r="J144" s="489"/>
      <c r="K144" s="486"/>
      <c r="M144" s="372"/>
      <c r="N144" s="462"/>
      <c r="O144" s="134">
        <v>9</v>
      </c>
      <c r="P144" s="148">
        <v>11.032</v>
      </c>
      <c r="Q144" s="121">
        <v>9.4</v>
      </c>
      <c r="R144" s="121">
        <v>9.2230000000000008</v>
      </c>
      <c r="S144" s="121">
        <v>11.997</v>
      </c>
      <c r="T144" s="149">
        <v>8.2070000000000007</v>
      </c>
      <c r="U144" s="121">
        <f t="shared" si="51"/>
        <v>9.9718</v>
      </c>
      <c r="V144" s="426"/>
      <c r="W144" s="459"/>
      <c r="Y144" s="372"/>
      <c r="Z144" s="435"/>
      <c r="AA144" s="19">
        <v>9</v>
      </c>
      <c r="AB144" s="20">
        <v>46492.881000000001</v>
      </c>
      <c r="AC144" s="84">
        <f t="shared" si="36"/>
        <v>34.185941911764708</v>
      </c>
      <c r="AD144" s="335"/>
      <c r="AE144" s="426"/>
      <c r="AG144" s="2"/>
      <c r="AH144" s="1"/>
      <c r="AI144" s="1"/>
      <c r="AJ144" s="1"/>
      <c r="AK144" s="1"/>
      <c r="AL144" s="1"/>
      <c r="AU144" s="2"/>
      <c r="AV144" s="1"/>
      <c r="AW144" s="1"/>
      <c r="AX144" s="1"/>
      <c r="AY144" s="1"/>
      <c r="AZ144" s="1"/>
      <c r="BA144" s="1"/>
      <c r="BB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5" thickBot="1" x14ac:dyDescent="0.35">
      <c r="A145" s="372"/>
      <c r="B145" s="463"/>
      <c r="C145" s="22">
        <v>10</v>
      </c>
      <c r="D145" s="23">
        <v>195.02500000000001</v>
      </c>
      <c r="E145" s="23">
        <v>167.70099999999999</v>
      </c>
      <c r="F145" s="23">
        <v>152.4</v>
      </c>
      <c r="G145" s="23">
        <v>170.018</v>
      </c>
      <c r="H145" s="23">
        <v>165.53399999999999</v>
      </c>
      <c r="I145" s="24">
        <f t="shared" ref="I145" si="53">AVERAGE(D145:H145)</f>
        <v>170.13560000000001</v>
      </c>
      <c r="J145" s="490"/>
      <c r="K145" s="486"/>
      <c r="M145" s="372"/>
      <c r="N145" s="463"/>
      <c r="O145" s="135">
        <v>10</v>
      </c>
      <c r="P145" s="150">
        <v>8.907</v>
      </c>
      <c r="Q145" s="122">
        <v>11.335000000000001</v>
      </c>
      <c r="R145" s="122">
        <v>13.391999999999999</v>
      </c>
      <c r="S145" s="122">
        <v>10.904999999999999</v>
      </c>
      <c r="T145" s="151">
        <v>8.09</v>
      </c>
      <c r="U145" s="122">
        <f t="shared" si="51"/>
        <v>10.5258</v>
      </c>
      <c r="V145" s="427"/>
      <c r="W145" s="459"/>
      <c r="Y145" s="372"/>
      <c r="Z145" s="436"/>
      <c r="AA145" s="22">
        <v>10</v>
      </c>
      <c r="AB145" s="23">
        <v>47080.902999999998</v>
      </c>
      <c r="AC145" s="92">
        <f t="shared" si="36"/>
        <v>34.618311029411764</v>
      </c>
      <c r="AD145" s="336"/>
      <c r="AE145" s="426"/>
      <c r="AG145" s="2"/>
      <c r="AH145" s="1"/>
      <c r="AI145" s="1"/>
      <c r="AJ145" s="1"/>
      <c r="AK145" s="1"/>
      <c r="AL145" s="1"/>
      <c r="AU145" s="2"/>
      <c r="AV145" s="1"/>
      <c r="AW145" s="1"/>
      <c r="AX145" s="1"/>
      <c r="AY145" s="1"/>
      <c r="AZ145" s="1"/>
      <c r="BA145" s="1"/>
      <c r="BB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x14ac:dyDescent="0.3">
      <c r="A146" s="372"/>
      <c r="B146" s="461">
        <v>4</v>
      </c>
      <c r="C146" s="16">
        <v>1</v>
      </c>
      <c r="D146" s="17">
        <v>145.833</v>
      </c>
      <c r="E146" s="17">
        <v>142.74299999999999</v>
      </c>
      <c r="F146" s="17">
        <v>154.34899999999999</v>
      </c>
      <c r="G146" s="17">
        <v>130.17099999999999</v>
      </c>
      <c r="H146" s="17">
        <v>139.32599999999999</v>
      </c>
      <c r="I146" s="18">
        <f>AVERAGE(D146:H146)</f>
        <v>142.48439999999999</v>
      </c>
      <c r="J146" s="488">
        <f>AVERAGE(I146:I155)</f>
        <v>146.36181999999999</v>
      </c>
      <c r="K146" s="486"/>
      <c r="M146" s="372"/>
      <c r="N146" s="461">
        <v>6</v>
      </c>
      <c r="O146" s="133">
        <v>1</v>
      </c>
      <c r="P146" s="146">
        <v>6.7190000000000003</v>
      </c>
      <c r="Q146" s="120">
        <v>8.3849999999999998</v>
      </c>
      <c r="R146" s="120">
        <v>9.718</v>
      </c>
      <c r="S146" s="120">
        <v>9.0139999999999993</v>
      </c>
      <c r="T146" s="147">
        <v>9.8780000000000001</v>
      </c>
      <c r="U146" s="120">
        <f>AVERAGE(P146:T146)</f>
        <v>8.742799999999999</v>
      </c>
      <c r="V146" s="458">
        <f>AVERAGE(U146:U155)</f>
        <v>8.5035799999999995</v>
      </c>
      <c r="W146" s="459"/>
      <c r="Y146" s="372"/>
      <c r="Z146" s="434">
        <v>6</v>
      </c>
      <c r="AA146" s="16">
        <v>1</v>
      </c>
      <c r="AB146" s="17">
        <v>43562.326000000001</v>
      </c>
      <c r="AC146" s="81">
        <f>AB146*100/$AC$2</f>
        <v>32.031122058823527</v>
      </c>
      <c r="AD146" s="334">
        <f>AVERAGE(AC146:AC155)</f>
        <v>31.14335632352941</v>
      </c>
      <c r="AE146" s="426"/>
      <c r="AG146" s="2"/>
      <c r="AH146" s="1"/>
      <c r="AI146" s="1"/>
      <c r="AJ146" s="1"/>
      <c r="AK146" s="1"/>
      <c r="AL146" s="1"/>
      <c r="AU146" s="2"/>
      <c r="AV146" s="1"/>
      <c r="AW146" s="1"/>
      <c r="AX146" s="1"/>
      <c r="AY146" s="1"/>
      <c r="AZ146" s="1"/>
      <c r="BA146" s="1"/>
      <c r="BB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x14ac:dyDescent="0.3">
      <c r="A147" s="372"/>
      <c r="B147" s="462"/>
      <c r="C147" s="19">
        <v>2</v>
      </c>
      <c r="D147" s="20">
        <v>142.96899999999999</v>
      </c>
      <c r="E147" s="20">
        <v>118.66200000000001</v>
      </c>
      <c r="F147" s="20">
        <v>145.53800000000001</v>
      </c>
      <c r="G147" s="20">
        <v>129.38399999999999</v>
      </c>
      <c r="H147" s="20">
        <v>138.75700000000001</v>
      </c>
      <c r="I147" s="21">
        <f>AVERAGE(D147:H147)</f>
        <v>135.06199999999998</v>
      </c>
      <c r="J147" s="489"/>
      <c r="K147" s="486"/>
      <c r="M147" s="372"/>
      <c r="N147" s="462"/>
      <c r="O147" s="134">
        <v>2</v>
      </c>
      <c r="P147" s="148">
        <v>8.8390000000000004</v>
      </c>
      <c r="Q147" s="121">
        <v>7.9059999999999997</v>
      </c>
      <c r="R147" s="121">
        <v>8.4979999999999993</v>
      </c>
      <c r="S147" s="121">
        <v>11.733000000000001</v>
      </c>
      <c r="T147" s="149">
        <v>11.441000000000001</v>
      </c>
      <c r="U147" s="121">
        <f t="shared" ref="U147:U155" si="54">AVERAGE(P147:T147)</f>
        <v>9.6834000000000007</v>
      </c>
      <c r="V147" s="459"/>
      <c r="W147" s="459"/>
      <c r="Y147" s="372"/>
      <c r="Z147" s="435"/>
      <c r="AA147" s="19">
        <v>2</v>
      </c>
      <c r="AB147" s="20">
        <v>41516.667000000001</v>
      </c>
      <c r="AC147" s="84">
        <f t="shared" si="36"/>
        <v>30.526961029411765</v>
      </c>
      <c r="AD147" s="335"/>
      <c r="AE147" s="426"/>
      <c r="AG147" s="2"/>
      <c r="AH147" s="1"/>
      <c r="AI147" s="1"/>
      <c r="AJ147" s="1"/>
      <c r="AK147" s="1"/>
      <c r="AL147" s="1"/>
      <c r="AU147" s="2"/>
      <c r="AV147" s="1"/>
      <c r="AW147" s="1"/>
      <c r="AX147" s="1"/>
      <c r="AY147" s="1"/>
      <c r="AZ147" s="1"/>
      <c r="BA147" s="1"/>
      <c r="BB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x14ac:dyDescent="0.3">
      <c r="A148" s="372"/>
      <c r="B148" s="462"/>
      <c r="C148" s="19">
        <v>3</v>
      </c>
      <c r="D148" s="20">
        <v>136.791</v>
      </c>
      <c r="E148" s="20">
        <v>147.58500000000001</v>
      </c>
      <c r="F148" s="20">
        <v>138.11500000000001</v>
      </c>
      <c r="G148" s="20">
        <v>146.02600000000001</v>
      </c>
      <c r="H148" s="20">
        <v>127.544</v>
      </c>
      <c r="I148" s="21">
        <f t="shared" ref="I148:I153" si="55">AVERAGE(D148:H148)</f>
        <v>139.2122</v>
      </c>
      <c r="J148" s="489"/>
      <c r="K148" s="486"/>
      <c r="M148" s="372"/>
      <c r="N148" s="462"/>
      <c r="O148" s="134">
        <v>3</v>
      </c>
      <c r="P148" s="148">
        <v>13.926</v>
      </c>
      <c r="Q148" s="121">
        <v>9.6910000000000007</v>
      </c>
      <c r="R148" s="121">
        <v>9.6910000000000007</v>
      </c>
      <c r="S148" s="121">
        <v>9.9039999999999999</v>
      </c>
      <c r="T148" s="149">
        <v>7.9059999999999997</v>
      </c>
      <c r="U148" s="121">
        <f t="shared" si="54"/>
        <v>10.223600000000001</v>
      </c>
      <c r="V148" s="459"/>
      <c r="W148" s="459"/>
      <c r="Y148" s="372"/>
      <c r="Z148" s="435"/>
      <c r="AA148" s="19">
        <v>3</v>
      </c>
      <c r="AB148" s="20">
        <v>47271.701999999997</v>
      </c>
      <c r="AC148" s="84">
        <f t="shared" si="36"/>
        <v>34.758604411764708</v>
      </c>
      <c r="AD148" s="335"/>
      <c r="AE148" s="426"/>
      <c r="AG148" s="2"/>
      <c r="AH148" s="1"/>
      <c r="AI148" s="1"/>
      <c r="AJ148" s="1"/>
      <c r="AK148" s="1"/>
      <c r="AL148" s="1"/>
      <c r="AU148" s="2"/>
      <c r="AV148" s="1"/>
      <c r="AW148" s="1"/>
      <c r="AX148" s="1"/>
      <c r="AY148" s="1"/>
      <c r="AZ148" s="1"/>
      <c r="BA148" s="1"/>
      <c r="BB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x14ac:dyDescent="0.3">
      <c r="A149" s="372"/>
      <c r="B149" s="462"/>
      <c r="C149" s="19">
        <v>4</v>
      </c>
      <c r="D149" s="20">
        <v>108.199</v>
      </c>
      <c r="E149" s="20">
        <v>137.82300000000001</v>
      </c>
      <c r="F149" s="20">
        <v>147.15799999999999</v>
      </c>
      <c r="G149" s="20">
        <v>152.32</v>
      </c>
      <c r="H149" s="20">
        <v>169.98599999999999</v>
      </c>
      <c r="I149" s="21">
        <f t="shared" si="55"/>
        <v>143.09719999999999</v>
      </c>
      <c r="J149" s="489"/>
      <c r="K149" s="486"/>
      <c r="M149" s="372"/>
      <c r="N149" s="462"/>
      <c r="O149" s="134">
        <v>4</v>
      </c>
      <c r="P149" s="148">
        <v>8.0150000000000006</v>
      </c>
      <c r="Q149" s="121">
        <v>10.712</v>
      </c>
      <c r="R149" s="121">
        <v>8.4979999999999993</v>
      </c>
      <c r="S149" s="121">
        <v>5.8029999999999999</v>
      </c>
      <c r="T149" s="149">
        <v>7.2770000000000001</v>
      </c>
      <c r="U149" s="121">
        <f t="shared" si="54"/>
        <v>8.0609999999999999</v>
      </c>
      <c r="V149" s="459"/>
      <c r="W149" s="459"/>
      <c r="Y149" s="372"/>
      <c r="Z149" s="435"/>
      <c r="AA149" s="19">
        <v>4</v>
      </c>
      <c r="AB149" s="20">
        <v>39883.156999999999</v>
      </c>
      <c r="AC149" s="84">
        <f t="shared" si="36"/>
        <v>29.325850735294114</v>
      </c>
      <c r="AD149" s="335"/>
      <c r="AE149" s="426"/>
      <c r="AG149" s="2"/>
      <c r="AH149" s="1"/>
      <c r="AI149" s="1"/>
      <c r="AJ149" s="1"/>
      <c r="AK149" s="1"/>
      <c r="AL149" s="1"/>
      <c r="AU149" s="189"/>
      <c r="AV149" s="188"/>
      <c r="AW149" s="188"/>
      <c r="AX149" s="188"/>
      <c r="AY149" s="188"/>
      <c r="AZ149" s="188"/>
      <c r="BA149" s="188"/>
      <c r="BB149" s="188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x14ac:dyDescent="0.3">
      <c r="A150" s="372"/>
      <c r="B150" s="462"/>
      <c r="C150" s="19">
        <v>5</v>
      </c>
      <c r="D150" s="20">
        <v>104.947</v>
      </c>
      <c r="E150" s="20">
        <v>104.669</v>
      </c>
      <c r="F150" s="20">
        <v>120.012</v>
      </c>
      <c r="G150" s="20">
        <v>123.56399999999999</v>
      </c>
      <c r="H150" s="20">
        <v>101.82</v>
      </c>
      <c r="I150" s="21">
        <f t="shared" si="55"/>
        <v>111.00239999999999</v>
      </c>
      <c r="J150" s="489"/>
      <c r="K150" s="486"/>
      <c r="M150" s="372"/>
      <c r="N150" s="462"/>
      <c r="O150" s="134">
        <v>5</v>
      </c>
      <c r="P150" s="148">
        <v>11.696</v>
      </c>
      <c r="Q150" s="121">
        <v>7.2770000000000001</v>
      </c>
      <c r="R150" s="121">
        <v>5.9660000000000002</v>
      </c>
      <c r="S150" s="121">
        <v>10.138</v>
      </c>
      <c r="T150" s="149">
        <v>9.4</v>
      </c>
      <c r="U150" s="121">
        <f t="shared" si="54"/>
        <v>8.8953999999999986</v>
      </c>
      <c r="V150" s="459"/>
      <c r="W150" s="459"/>
      <c r="Y150" s="372"/>
      <c r="Z150" s="435"/>
      <c r="AA150" s="19">
        <v>5</v>
      </c>
      <c r="AB150" s="20">
        <v>46168.231</v>
      </c>
      <c r="AC150" s="84">
        <f t="shared" si="36"/>
        <v>33.947228676470587</v>
      </c>
      <c r="AD150" s="335"/>
      <c r="AE150" s="426"/>
      <c r="AG150" s="2"/>
      <c r="AH150" s="1"/>
      <c r="AI150" s="1"/>
      <c r="AJ150" s="1"/>
      <c r="AK150" s="1"/>
      <c r="AL150" s="1"/>
      <c r="AU150" s="189"/>
      <c r="AV150" s="188"/>
      <c r="AW150" s="188"/>
      <c r="AX150" s="188"/>
      <c r="AY150" s="188"/>
      <c r="AZ150" s="188"/>
      <c r="BA150" s="188"/>
      <c r="BB150" s="188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x14ac:dyDescent="0.3">
      <c r="A151" s="372"/>
      <c r="B151" s="462"/>
      <c r="C151" s="19">
        <v>6</v>
      </c>
      <c r="D151" s="20">
        <v>149.25</v>
      </c>
      <c r="E151" s="20">
        <v>139.608</v>
      </c>
      <c r="F151" s="20">
        <v>168.23599999999999</v>
      </c>
      <c r="G151" s="20">
        <v>199.75700000000001</v>
      </c>
      <c r="H151" s="20">
        <v>210.655</v>
      </c>
      <c r="I151" s="21">
        <f t="shared" si="55"/>
        <v>173.50119999999998</v>
      </c>
      <c r="J151" s="489"/>
      <c r="K151" s="486"/>
      <c r="M151" s="372"/>
      <c r="N151" s="462"/>
      <c r="O151" s="134">
        <v>6</v>
      </c>
      <c r="P151" s="148">
        <v>8.0150000000000006</v>
      </c>
      <c r="Q151" s="121">
        <v>6.7309999999999999</v>
      </c>
      <c r="R151" s="121">
        <v>9.1379999999999999</v>
      </c>
      <c r="S151" s="121">
        <v>9.1379999999999999</v>
      </c>
      <c r="T151" s="149">
        <v>8.76</v>
      </c>
      <c r="U151" s="121">
        <f t="shared" si="54"/>
        <v>8.3563999999999989</v>
      </c>
      <c r="V151" s="459"/>
      <c r="W151" s="459"/>
      <c r="Y151" s="372"/>
      <c r="Z151" s="435"/>
      <c r="AA151" s="19">
        <v>6</v>
      </c>
      <c r="AB151" s="20">
        <v>44269.27</v>
      </c>
      <c r="AC151" s="84">
        <f t="shared" ref="AC151:AC155" si="56">AB151*100/$AC$2</f>
        <v>32.550933823529412</v>
      </c>
      <c r="AD151" s="335"/>
      <c r="AE151" s="426"/>
      <c r="AG151" s="2"/>
      <c r="AH151" s="1"/>
      <c r="AI151" s="1"/>
      <c r="AJ151" s="1"/>
      <c r="AK151" s="1"/>
      <c r="AL151" s="1"/>
      <c r="AU151" s="189"/>
      <c r="AV151" s="188"/>
      <c r="AW151" s="188"/>
      <c r="AX151" s="188"/>
      <c r="AY151" s="188"/>
      <c r="AZ151" s="188"/>
      <c r="BA151" s="188"/>
      <c r="BB151" s="188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x14ac:dyDescent="0.3">
      <c r="A152" s="372"/>
      <c r="B152" s="462"/>
      <c r="C152" s="19">
        <v>7</v>
      </c>
      <c r="D152" s="20">
        <v>102.879</v>
      </c>
      <c r="E152" s="20">
        <v>147.15799999999999</v>
      </c>
      <c r="F152" s="20">
        <v>180.95599999999999</v>
      </c>
      <c r="G152" s="20">
        <v>173.30500000000001</v>
      </c>
      <c r="H152" s="20">
        <v>175.12899999999999</v>
      </c>
      <c r="I152" s="21">
        <f t="shared" si="55"/>
        <v>155.8854</v>
      </c>
      <c r="J152" s="489"/>
      <c r="K152" s="486"/>
      <c r="M152" s="372"/>
      <c r="N152" s="462"/>
      <c r="O152" s="134">
        <v>7</v>
      </c>
      <c r="P152" s="148">
        <v>5.6059999999999999</v>
      </c>
      <c r="Q152" s="121">
        <v>4.859</v>
      </c>
      <c r="R152" s="121">
        <v>6.25</v>
      </c>
      <c r="S152" s="121">
        <v>5.2210000000000001</v>
      </c>
      <c r="T152" s="149">
        <v>4.1669999999999998</v>
      </c>
      <c r="U152" s="121">
        <f t="shared" si="54"/>
        <v>5.2206000000000001</v>
      </c>
      <c r="V152" s="459"/>
      <c r="W152" s="459"/>
      <c r="Y152" s="372"/>
      <c r="Z152" s="435"/>
      <c r="AA152" s="19">
        <v>7</v>
      </c>
      <c r="AB152" s="20">
        <v>40979.165999999997</v>
      </c>
      <c r="AC152" s="84">
        <f t="shared" si="56"/>
        <v>30.13173970588235</v>
      </c>
      <c r="AD152" s="335"/>
      <c r="AE152" s="426"/>
      <c r="AG152" s="2"/>
      <c r="AH152" s="1"/>
      <c r="AI152" s="1"/>
      <c r="AJ152" s="1"/>
      <c r="AK152" s="1"/>
      <c r="AL152" s="1"/>
      <c r="AU152" s="189"/>
      <c r="AV152" s="188"/>
      <c r="AW152" s="188"/>
      <c r="AX152" s="188"/>
      <c r="AY152" s="188"/>
      <c r="AZ152" s="188"/>
      <c r="BA152" s="188"/>
      <c r="BB152" s="188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x14ac:dyDescent="0.3">
      <c r="A153" s="372"/>
      <c r="B153" s="462"/>
      <c r="C153" s="19">
        <v>8</v>
      </c>
      <c r="D153" s="20">
        <v>130.45099999999999</v>
      </c>
      <c r="E153" s="20">
        <v>143.34299999999999</v>
      </c>
      <c r="F153" s="20">
        <v>130.267</v>
      </c>
      <c r="G153" s="20">
        <v>188.792</v>
      </c>
      <c r="H153" s="20">
        <v>206.87</v>
      </c>
      <c r="I153" s="21">
        <f t="shared" si="55"/>
        <v>159.94459999999998</v>
      </c>
      <c r="J153" s="489"/>
      <c r="K153" s="486"/>
      <c r="M153" s="372"/>
      <c r="N153" s="462"/>
      <c r="O153" s="134">
        <v>8</v>
      </c>
      <c r="P153" s="148">
        <v>7.5</v>
      </c>
      <c r="Q153" s="121">
        <v>10.308</v>
      </c>
      <c r="R153" s="121">
        <v>9.1379999999999999</v>
      </c>
      <c r="S153" s="121">
        <v>8.3330000000000002</v>
      </c>
      <c r="T153" s="149">
        <v>7.6029999999999998</v>
      </c>
      <c r="U153" s="121">
        <f t="shared" si="54"/>
        <v>8.5763999999999996</v>
      </c>
      <c r="V153" s="459"/>
      <c r="W153" s="459"/>
      <c r="Y153" s="372"/>
      <c r="Z153" s="435"/>
      <c r="AA153" s="19">
        <v>8</v>
      </c>
      <c r="AB153" s="20">
        <v>43725.345000000001</v>
      </c>
      <c r="AC153" s="84">
        <f t="shared" si="56"/>
        <v>32.150988970588237</v>
      </c>
      <c r="AD153" s="335"/>
      <c r="AE153" s="426"/>
      <c r="AG153" s="2"/>
      <c r="AH153" s="1"/>
      <c r="AI153" s="1"/>
      <c r="AJ153" s="1"/>
      <c r="AK153" s="1"/>
      <c r="AL153" s="1"/>
      <c r="AU153" s="189"/>
      <c r="AV153" s="188"/>
      <c r="AW153" s="188"/>
      <c r="AX153" s="188"/>
      <c r="AY153" s="188"/>
      <c r="AZ153" s="188"/>
      <c r="BA153" s="188"/>
      <c r="BB153" s="188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x14ac:dyDescent="0.3">
      <c r="A154" s="372"/>
      <c r="B154" s="462"/>
      <c r="C154" s="19">
        <v>9</v>
      </c>
      <c r="D154" s="20">
        <v>123.494</v>
      </c>
      <c r="E154" s="20">
        <v>168.583</v>
      </c>
      <c r="F154" s="20">
        <v>131.25700000000001</v>
      </c>
      <c r="G154" s="83">
        <v>99.471000000000004</v>
      </c>
      <c r="H154" s="20">
        <v>165.35499999999999</v>
      </c>
      <c r="I154" s="21">
        <f>AVERAGE(D154:H154)</f>
        <v>137.63200000000001</v>
      </c>
      <c r="J154" s="489"/>
      <c r="K154" s="486"/>
      <c r="M154" s="372"/>
      <c r="N154" s="462"/>
      <c r="O154" s="134">
        <v>9</v>
      </c>
      <c r="P154" s="148">
        <v>9.4</v>
      </c>
      <c r="Q154" s="121">
        <v>9.1760000000000002</v>
      </c>
      <c r="R154" s="121">
        <v>10.45</v>
      </c>
      <c r="S154" s="121">
        <v>8.0470000000000006</v>
      </c>
      <c r="T154" s="149">
        <v>7.0960000000000001</v>
      </c>
      <c r="U154" s="121">
        <f t="shared" si="54"/>
        <v>8.8338000000000001</v>
      </c>
      <c r="V154" s="459"/>
      <c r="W154" s="459"/>
      <c r="Y154" s="372"/>
      <c r="Z154" s="435"/>
      <c r="AA154" s="19">
        <v>9</v>
      </c>
      <c r="AB154" s="20">
        <v>38995.660000000003</v>
      </c>
      <c r="AC154" s="84">
        <f t="shared" si="56"/>
        <v>28.67327941176471</v>
      </c>
      <c r="AD154" s="335"/>
      <c r="AE154" s="426"/>
      <c r="AG154" s="2"/>
      <c r="AH154" s="1"/>
      <c r="AI154" s="1"/>
      <c r="AJ154" s="1"/>
      <c r="AK154" s="1"/>
      <c r="AL154" s="1"/>
      <c r="AU154" s="189"/>
      <c r="AV154" s="188"/>
      <c r="AW154" s="188"/>
      <c r="AX154" s="188"/>
      <c r="AY154" s="188"/>
      <c r="AZ154" s="188"/>
      <c r="BA154" s="188"/>
      <c r="BB154" s="188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5" thickBot="1" x14ac:dyDescent="0.35">
      <c r="A155" s="372"/>
      <c r="B155" s="463"/>
      <c r="C155" s="22">
        <v>10</v>
      </c>
      <c r="D155" s="23">
        <v>186.75800000000001</v>
      </c>
      <c r="E155" s="23">
        <v>137.50299999999999</v>
      </c>
      <c r="F155" s="23">
        <v>162.86099999999999</v>
      </c>
      <c r="G155" s="23">
        <v>168.36600000000001</v>
      </c>
      <c r="H155" s="23">
        <v>173.49600000000001</v>
      </c>
      <c r="I155" s="24">
        <f t="shared" ref="I155" si="57">AVERAGE(D155:H155)</f>
        <v>165.79679999999999</v>
      </c>
      <c r="J155" s="490"/>
      <c r="K155" s="486"/>
      <c r="M155" s="372"/>
      <c r="N155" s="463"/>
      <c r="O155" s="135">
        <v>10</v>
      </c>
      <c r="P155" s="150">
        <v>7.6029999999999998</v>
      </c>
      <c r="Q155" s="122">
        <v>9.5920000000000005</v>
      </c>
      <c r="R155" s="122">
        <v>8.4979999999999993</v>
      </c>
      <c r="S155" s="122">
        <v>8.3330000000000002</v>
      </c>
      <c r="T155" s="151">
        <v>8.1859999999999999</v>
      </c>
      <c r="U155" s="122">
        <f t="shared" si="54"/>
        <v>8.4423999999999992</v>
      </c>
      <c r="V155" s="460"/>
      <c r="W155" s="459"/>
      <c r="Y155" s="372"/>
      <c r="Z155" s="436"/>
      <c r="AA155" s="22">
        <v>10</v>
      </c>
      <c r="AB155" s="23">
        <v>37178.122000000003</v>
      </c>
      <c r="AC155" s="92">
        <f t="shared" si="56"/>
        <v>27.336854411764708</v>
      </c>
      <c r="AD155" s="336"/>
      <c r="AE155" s="426"/>
      <c r="AG155" s="2"/>
      <c r="AH155" s="1"/>
      <c r="AI155" s="1"/>
      <c r="AJ155" s="1"/>
      <c r="AK155" s="1"/>
      <c r="AL155" s="1"/>
      <c r="AU155" s="189"/>
      <c r="AV155" s="188"/>
      <c r="AW155" s="188"/>
      <c r="AX155" s="188"/>
      <c r="AY155" s="188"/>
      <c r="AZ155" s="188"/>
      <c r="BA155" s="188"/>
      <c r="BB155" s="188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x14ac:dyDescent="0.3">
      <c r="A156" s="372"/>
      <c r="B156" s="461">
        <v>5</v>
      </c>
      <c r="C156" s="16">
        <v>1</v>
      </c>
      <c r="D156" s="17">
        <v>163.18199999999999</v>
      </c>
      <c r="E156" s="17">
        <v>258.786</v>
      </c>
      <c r="F156" s="17">
        <v>229.50700000000001</v>
      </c>
      <c r="G156" s="17">
        <v>270.11399999999998</v>
      </c>
      <c r="H156" s="17">
        <v>238.98500000000001</v>
      </c>
      <c r="I156" s="18">
        <f>AVERAGE(D156:H156)</f>
        <v>232.1148</v>
      </c>
      <c r="J156" s="488">
        <f>AVERAGE(I156:I165)</f>
        <v>184.67655999999997</v>
      </c>
      <c r="K156" s="486"/>
      <c r="M156" s="372"/>
      <c r="N156" s="461">
        <v>7</v>
      </c>
      <c r="O156" s="133">
        <v>1</v>
      </c>
      <c r="P156" s="146">
        <v>12.597</v>
      </c>
      <c r="Q156" s="120">
        <v>10.172000000000001</v>
      </c>
      <c r="R156" s="120">
        <v>12.255000000000001</v>
      </c>
      <c r="S156" s="120">
        <v>12.43</v>
      </c>
      <c r="T156" s="147">
        <v>9.8339999999999996</v>
      </c>
      <c r="U156" s="120">
        <f>AVERAGE(P156:T156)</f>
        <v>11.457599999999999</v>
      </c>
      <c r="V156" s="458">
        <f>AVERAGE(U156:U165)</f>
        <v>9.8116599999999998</v>
      </c>
      <c r="W156" s="459"/>
      <c r="Y156" s="372"/>
      <c r="Z156" s="434">
        <v>7</v>
      </c>
      <c r="AA156" s="16">
        <v>1</v>
      </c>
      <c r="AB156" s="17">
        <v>48455.553999999996</v>
      </c>
      <c r="AC156" s="81">
        <f>AB156*100/$AC$2</f>
        <v>35.629083823529406</v>
      </c>
      <c r="AD156" s="334">
        <f>AVERAGE(AC156:AC165)</f>
        <v>36.765522720588237</v>
      </c>
      <c r="AE156" s="426"/>
      <c r="AG156" s="2"/>
      <c r="AH156" s="1"/>
      <c r="AI156" s="1"/>
      <c r="AJ156" s="1"/>
      <c r="AK156" s="1"/>
      <c r="AL156" s="1"/>
      <c r="AU156" s="189"/>
      <c r="AV156" s="188"/>
      <c r="AW156" s="188"/>
      <c r="AX156" s="188"/>
      <c r="AY156" s="188"/>
      <c r="AZ156" s="188"/>
      <c r="BA156" s="188"/>
      <c r="BB156" s="188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x14ac:dyDescent="0.3">
      <c r="A157" s="372"/>
      <c r="B157" s="462"/>
      <c r="C157" s="19">
        <v>2</v>
      </c>
      <c r="D157" s="20">
        <v>223.33500000000001</v>
      </c>
      <c r="E157" s="20">
        <v>232.43299999999999</v>
      </c>
      <c r="F157" s="20">
        <v>210.642</v>
      </c>
      <c r="G157" s="20">
        <v>222.119</v>
      </c>
      <c r="H157" s="20">
        <v>221.14099999999999</v>
      </c>
      <c r="I157" s="21">
        <f>AVERAGE(D157:H157)</f>
        <v>221.93400000000003</v>
      </c>
      <c r="J157" s="489"/>
      <c r="K157" s="486"/>
      <c r="M157" s="372"/>
      <c r="N157" s="462"/>
      <c r="O157" s="134">
        <v>2</v>
      </c>
      <c r="P157" s="148">
        <v>10.077999999999999</v>
      </c>
      <c r="Q157" s="121">
        <v>9.3170000000000002</v>
      </c>
      <c r="R157" s="121">
        <v>10.077999999999999</v>
      </c>
      <c r="S157" s="121">
        <v>7.75</v>
      </c>
      <c r="T157" s="149">
        <v>8.76</v>
      </c>
      <c r="U157" s="121">
        <f t="shared" ref="U157:U165" si="58">AVERAGE(P157:T157)</f>
        <v>9.1966000000000001</v>
      </c>
      <c r="V157" s="459"/>
      <c r="W157" s="459"/>
      <c r="Y157" s="372"/>
      <c r="Z157" s="435"/>
      <c r="AA157" s="19">
        <v>2</v>
      </c>
      <c r="AB157" s="20">
        <v>50411.803999999996</v>
      </c>
      <c r="AC157" s="84">
        <f t="shared" ref="AC157:AC165" si="59">AB157*100/$AC$2</f>
        <v>37.067502941176464</v>
      </c>
      <c r="AD157" s="335"/>
      <c r="AE157" s="426"/>
      <c r="AG157" s="2"/>
      <c r="AH157" s="1"/>
      <c r="AI157" s="1"/>
      <c r="AJ157" s="1"/>
      <c r="AK157" s="1"/>
      <c r="AL157" s="1"/>
      <c r="AU157" s="189"/>
      <c r="AV157" s="188"/>
      <c r="AW157" s="188"/>
      <c r="AX157" s="188"/>
      <c r="AY157" s="188"/>
      <c r="AZ157" s="188"/>
      <c r="BA157" s="188"/>
      <c r="BB157" s="188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x14ac:dyDescent="0.3">
      <c r="A158" s="372"/>
      <c r="B158" s="462"/>
      <c r="C158" s="19">
        <v>3</v>
      </c>
      <c r="D158" s="20">
        <v>166.34299999999999</v>
      </c>
      <c r="E158" s="20">
        <v>151.38499999999999</v>
      </c>
      <c r="F158" s="20">
        <v>155.029</v>
      </c>
      <c r="G158" s="20">
        <v>154.61600000000001</v>
      </c>
      <c r="H158" s="20">
        <v>165.33600000000001</v>
      </c>
      <c r="I158" s="21">
        <f t="shared" ref="I158:I163" si="60">AVERAGE(D158:H158)</f>
        <v>158.54179999999999</v>
      </c>
      <c r="J158" s="489"/>
      <c r="K158" s="486"/>
      <c r="M158" s="372"/>
      <c r="N158" s="462"/>
      <c r="O158" s="134">
        <v>3</v>
      </c>
      <c r="P158" s="148">
        <v>8.8290000000000006</v>
      </c>
      <c r="Q158" s="121">
        <v>13.084</v>
      </c>
      <c r="R158" s="121">
        <v>9.8780000000000001</v>
      </c>
      <c r="S158" s="121">
        <v>8.0039999999999996</v>
      </c>
      <c r="T158" s="149">
        <v>10.308</v>
      </c>
      <c r="U158" s="121">
        <f t="shared" si="58"/>
        <v>10.0206</v>
      </c>
      <c r="V158" s="459"/>
      <c r="W158" s="459"/>
      <c r="Y158" s="372"/>
      <c r="Z158" s="435"/>
      <c r="AA158" s="19">
        <v>3</v>
      </c>
      <c r="AB158" s="20">
        <v>50872.048000000003</v>
      </c>
      <c r="AC158" s="84">
        <f t="shared" si="59"/>
        <v>37.405917647058821</v>
      </c>
      <c r="AD158" s="335"/>
      <c r="AE158" s="426"/>
      <c r="AG158" s="2"/>
      <c r="AH158" s="1"/>
      <c r="AI158" s="1"/>
      <c r="AJ158" s="1"/>
      <c r="AK158" s="1"/>
      <c r="AL158" s="1"/>
      <c r="AU158" s="189"/>
      <c r="AV158" s="188"/>
      <c r="AW158" s="188"/>
      <c r="AX158" s="188"/>
      <c r="AY158" s="188"/>
      <c r="AZ158" s="188"/>
      <c r="BA158" s="188"/>
      <c r="BB158" s="188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x14ac:dyDescent="0.3">
      <c r="A159" s="372"/>
      <c r="B159" s="462"/>
      <c r="C159" s="19">
        <v>4</v>
      </c>
      <c r="D159" s="20">
        <v>224.26599999999999</v>
      </c>
      <c r="E159" s="20">
        <v>193.227</v>
      </c>
      <c r="F159" s="20">
        <v>130.309</v>
      </c>
      <c r="G159" s="20">
        <v>153</v>
      </c>
      <c r="H159" s="20">
        <v>165.24600000000001</v>
      </c>
      <c r="I159" s="21">
        <f t="shared" si="60"/>
        <v>173.20959999999999</v>
      </c>
      <c r="J159" s="489"/>
      <c r="K159" s="486"/>
      <c r="M159" s="372"/>
      <c r="N159" s="462"/>
      <c r="O159" s="134">
        <v>4</v>
      </c>
      <c r="P159" s="148">
        <v>10.672000000000001</v>
      </c>
      <c r="Q159" s="121">
        <v>10.622999999999999</v>
      </c>
      <c r="R159" s="121">
        <v>7.1689999999999996</v>
      </c>
      <c r="S159" s="121">
        <v>7.5460000000000003</v>
      </c>
      <c r="T159" s="149">
        <v>9.6189999999999998</v>
      </c>
      <c r="U159" s="121">
        <f t="shared" si="58"/>
        <v>9.1258000000000017</v>
      </c>
      <c r="V159" s="459"/>
      <c r="W159" s="459"/>
      <c r="Y159" s="372"/>
      <c r="Z159" s="435"/>
      <c r="AA159" s="19">
        <v>4</v>
      </c>
      <c r="AB159" s="20">
        <v>45740.974000000002</v>
      </c>
      <c r="AC159" s="84">
        <f t="shared" si="59"/>
        <v>33.633069117647061</v>
      </c>
      <c r="AD159" s="335"/>
      <c r="AE159" s="426"/>
      <c r="AG159" s="2"/>
      <c r="AH159" s="1"/>
      <c r="AI159" s="1"/>
      <c r="AJ159" s="1"/>
      <c r="AK159" s="1"/>
      <c r="AL159" s="1"/>
      <c r="AU159" s="189"/>
      <c r="AV159" s="188"/>
      <c r="AW159" s="188"/>
      <c r="AX159" s="188"/>
      <c r="AY159" s="188"/>
      <c r="AZ159" s="188"/>
      <c r="BA159" s="188"/>
      <c r="BB159" s="188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x14ac:dyDescent="0.3">
      <c r="A160" s="372"/>
      <c r="B160" s="462"/>
      <c r="C160" s="19">
        <v>5</v>
      </c>
      <c r="D160" s="20">
        <v>176.94900000000001</v>
      </c>
      <c r="E160" s="20">
        <v>179.494</v>
      </c>
      <c r="F160" s="20">
        <v>193.36199999999999</v>
      </c>
      <c r="G160" s="20">
        <v>202.584</v>
      </c>
      <c r="H160" s="20">
        <v>183.381</v>
      </c>
      <c r="I160" s="21">
        <f t="shared" si="60"/>
        <v>187.15399999999997</v>
      </c>
      <c r="J160" s="489"/>
      <c r="K160" s="486"/>
      <c r="M160" s="372"/>
      <c r="N160" s="462"/>
      <c r="O160" s="134">
        <v>5</v>
      </c>
      <c r="P160" s="148">
        <v>10.417</v>
      </c>
      <c r="Q160" s="121">
        <v>11.095000000000001</v>
      </c>
      <c r="R160" s="121">
        <v>10.672000000000001</v>
      </c>
      <c r="S160" s="121">
        <v>9.1479999999999997</v>
      </c>
      <c r="T160" s="149">
        <v>7.649</v>
      </c>
      <c r="U160" s="121">
        <f t="shared" si="58"/>
        <v>9.7961999999999989</v>
      </c>
      <c r="V160" s="459"/>
      <c r="W160" s="459"/>
      <c r="Y160" s="372"/>
      <c r="Z160" s="435"/>
      <c r="AA160" s="19">
        <v>5</v>
      </c>
      <c r="AB160" s="20">
        <v>58904.516000000003</v>
      </c>
      <c r="AC160" s="84">
        <f t="shared" si="59"/>
        <v>43.312144117647065</v>
      </c>
      <c r="AD160" s="335"/>
      <c r="AE160" s="426"/>
      <c r="AG160" s="2"/>
      <c r="AH160" s="1"/>
      <c r="AI160" s="1"/>
      <c r="AJ160" s="1"/>
      <c r="AK160" s="1"/>
      <c r="AL160" s="1"/>
      <c r="AU160" s="189"/>
      <c r="AV160" s="188"/>
      <c r="AW160" s="188"/>
      <c r="AX160" s="188"/>
      <c r="AY160" s="188"/>
      <c r="AZ160" s="188"/>
      <c r="BA160" s="188"/>
      <c r="BB160" s="188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x14ac:dyDescent="0.3">
      <c r="A161" s="372"/>
      <c r="B161" s="462"/>
      <c r="C161" s="19">
        <v>6</v>
      </c>
      <c r="D161" s="20">
        <v>186.892</v>
      </c>
      <c r="E161" s="20">
        <v>195.51400000000001</v>
      </c>
      <c r="F161" s="20">
        <v>245.53399999999999</v>
      </c>
      <c r="G161" s="20">
        <v>169.41900000000001</v>
      </c>
      <c r="H161" s="20">
        <v>198.501</v>
      </c>
      <c r="I161" s="21">
        <f t="shared" si="60"/>
        <v>199.172</v>
      </c>
      <c r="J161" s="489"/>
      <c r="K161" s="486"/>
      <c r="M161" s="372"/>
      <c r="N161" s="462"/>
      <c r="O161" s="134">
        <v>6</v>
      </c>
      <c r="P161" s="148">
        <v>7.3719999999999999</v>
      </c>
      <c r="Q161" s="121">
        <v>9.1479999999999997</v>
      </c>
      <c r="R161" s="121">
        <v>9.7629999999999999</v>
      </c>
      <c r="S161" s="121">
        <v>12.112</v>
      </c>
      <c r="T161" s="149">
        <v>12.486000000000001</v>
      </c>
      <c r="U161" s="121">
        <f t="shared" si="58"/>
        <v>10.1762</v>
      </c>
      <c r="V161" s="459"/>
      <c r="W161" s="459"/>
      <c r="Y161" s="372"/>
      <c r="Z161" s="435"/>
      <c r="AA161" s="19">
        <v>6</v>
      </c>
      <c r="AB161" s="20">
        <v>58993.576000000001</v>
      </c>
      <c r="AC161" s="84">
        <f t="shared" si="59"/>
        <v>43.377629411764701</v>
      </c>
      <c r="AD161" s="335"/>
      <c r="AE161" s="426"/>
      <c r="AG161" s="2"/>
      <c r="AH161" s="1"/>
      <c r="AI161" s="1"/>
      <c r="AJ161" s="1"/>
      <c r="AK161" s="1"/>
      <c r="AL161" s="1"/>
      <c r="AU161" s="189"/>
      <c r="AV161" s="188"/>
      <c r="AW161" s="188"/>
      <c r="AX161" s="188"/>
      <c r="AY161" s="188"/>
      <c r="AZ161" s="188"/>
      <c r="BA161" s="188"/>
      <c r="BB161" s="188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x14ac:dyDescent="0.3">
      <c r="A162" s="372"/>
      <c r="B162" s="462"/>
      <c r="C162" s="19">
        <v>7</v>
      </c>
      <c r="D162" s="20">
        <v>169.41900000000001</v>
      </c>
      <c r="E162" s="20">
        <v>176.875</v>
      </c>
      <c r="F162" s="20">
        <v>178.078</v>
      </c>
      <c r="G162" s="20">
        <v>204.53899999999999</v>
      </c>
      <c r="H162" s="20">
        <v>165.959</v>
      </c>
      <c r="I162" s="21">
        <f t="shared" si="60"/>
        <v>178.97399999999999</v>
      </c>
      <c r="J162" s="489"/>
      <c r="K162" s="486"/>
      <c r="M162" s="372"/>
      <c r="N162" s="462"/>
      <c r="O162" s="134">
        <v>7</v>
      </c>
      <c r="P162" s="148">
        <v>8.9169999999999998</v>
      </c>
      <c r="Q162" s="121">
        <v>9.5920000000000005</v>
      </c>
      <c r="R162" s="121">
        <v>15.506</v>
      </c>
      <c r="S162" s="121">
        <v>9.8780000000000001</v>
      </c>
      <c r="T162" s="149">
        <v>12.169</v>
      </c>
      <c r="U162" s="121">
        <f t="shared" si="58"/>
        <v>11.212399999999999</v>
      </c>
      <c r="V162" s="459"/>
      <c r="W162" s="459"/>
      <c r="Y162" s="372"/>
      <c r="Z162" s="435"/>
      <c r="AA162" s="19">
        <v>7</v>
      </c>
      <c r="AB162" s="20">
        <v>54733.506999999998</v>
      </c>
      <c r="AC162" s="84">
        <f t="shared" si="59"/>
        <v>40.24522573529412</v>
      </c>
      <c r="AD162" s="335"/>
      <c r="AE162" s="426"/>
      <c r="AG162" s="2"/>
      <c r="AH162" s="1"/>
      <c r="AI162" s="1"/>
      <c r="AJ162" s="1"/>
      <c r="AK162" s="1"/>
      <c r="AL162" s="1"/>
      <c r="AU162" s="189"/>
      <c r="AV162" s="188"/>
      <c r="AW162" s="188"/>
      <c r="AX162" s="188"/>
      <c r="AY162" s="188"/>
      <c r="AZ162" s="188"/>
      <c r="BA162" s="188"/>
      <c r="BB162" s="188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x14ac:dyDescent="0.3">
      <c r="A163" s="372"/>
      <c r="B163" s="462"/>
      <c r="C163" s="19">
        <v>8</v>
      </c>
      <c r="D163" s="20">
        <v>172.357</v>
      </c>
      <c r="E163" s="20">
        <v>183.03399999999999</v>
      </c>
      <c r="F163" s="20">
        <v>170.26499999999999</v>
      </c>
      <c r="G163" s="20">
        <v>193.62899999999999</v>
      </c>
      <c r="H163" s="20">
        <v>195.45</v>
      </c>
      <c r="I163" s="21">
        <f t="shared" si="60"/>
        <v>182.94699999999997</v>
      </c>
      <c r="J163" s="489"/>
      <c r="K163" s="486"/>
      <c r="M163" s="372"/>
      <c r="N163" s="462"/>
      <c r="O163" s="134">
        <v>8</v>
      </c>
      <c r="P163" s="148">
        <v>8.59</v>
      </c>
      <c r="Q163" s="121">
        <v>6.5880000000000001</v>
      </c>
      <c r="R163" s="121">
        <v>8.3849999999999998</v>
      </c>
      <c r="S163" s="121">
        <v>7.9059999999999997</v>
      </c>
      <c r="T163" s="149">
        <v>7.2770000000000001</v>
      </c>
      <c r="U163" s="121">
        <f t="shared" si="58"/>
        <v>7.7492000000000001</v>
      </c>
      <c r="V163" s="459"/>
      <c r="W163" s="459"/>
      <c r="Y163" s="372"/>
      <c r="Z163" s="435"/>
      <c r="AA163" s="19">
        <v>8</v>
      </c>
      <c r="AB163" s="20">
        <v>39620.485999999997</v>
      </c>
      <c r="AC163" s="84">
        <f t="shared" si="59"/>
        <v>29.132710294117643</v>
      </c>
      <c r="AD163" s="335"/>
      <c r="AE163" s="426"/>
      <c r="AG163" s="2"/>
      <c r="AH163" s="1"/>
      <c r="AI163" s="1"/>
      <c r="AJ163" s="1"/>
      <c r="AK163" s="1"/>
      <c r="AL163" s="1"/>
      <c r="AU163" s="189"/>
      <c r="AV163" s="188"/>
      <c r="AW163" s="188"/>
      <c r="AX163" s="188"/>
      <c r="AY163" s="188"/>
      <c r="AZ163" s="188"/>
      <c r="BA163" s="188"/>
      <c r="BB163" s="188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x14ac:dyDescent="0.3">
      <c r="A164" s="372"/>
      <c r="B164" s="462"/>
      <c r="C164" s="19">
        <v>9</v>
      </c>
      <c r="D164" s="20">
        <v>161.249</v>
      </c>
      <c r="E164" s="20">
        <v>156.87299999999999</v>
      </c>
      <c r="F164" s="20">
        <v>174.61500000000001</v>
      </c>
      <c r="G164" s="20">
        <v>173.98099999999999</v>
      </c>
      <c r="H164" s="20">
        <v>168.327</v>
      </c>
      <c r="I164" s="21">
        <f>AVERAGE(D164:H164)</f>
        <v>167.00899999999999</v>
      </c>
      <c r="J164" s="489"/>
      <c r="K164" s="486"/>
      <c r="M164" s="372"/>
      <c r="N164" s="462"/>
      <c r="O164" s="134">
        <v>9</v>
      </c>
      <c r="P164" s="148">
        <v>9.1379999999999999</v>
      </c>
      <c r="Q164" s="121">
        <v>7.96</v>
      </c>
      <c r="R164" s="121">
        <v>8.8580000000000005</v>
      </c>
      <c r="S164" s="121">
        <v>9.2520000000000007</v>
      </c>
      <c r="T164" s="149">
        <v>9.8780000000000001</v>
      </c>
      <c r="U164" s="121">
        <f t="shared" si="58"/>
        <v>9.017199999999999</v>
      </c>
      <c r="V164" s="459"/>
      <c r="W164" s="459"/>
      <c r="Y164" s="372"/>
      <c r="Z164" s="435"/>
      <c r="AA164" s="19">
        <v>9</v>
      </c>
      <c r="AB164" s="20">
        <v>43643.576999999997</v>
      </c>
      <c r="AC164" s="84">
        <f t="shared" si="59"/>
        <v>32.090865441176469</v>
      </c>
      <c r="AD164" s="335"/>
      <c r="AE164" s="426"/>
      <c r="AG164" s="2"/>
      <c r="AH164" s="1"/>
      <c r="AI164" s="1"/>
      <c r="AJ164" s="1"/>
      <c r="AK164" s="1"/>
      <c r="AL164" s="1"/>
      <c r="AU164" s="189"/>
      <c r="AV164" s="188"/>
      <c r="AW164" s="188"/>
      <c r="AX164" s="188"/>
      <c r="AY164" s="188"/>
      <c r="AZ164" s="188"/>
      <c r="BA164" s="188"/>
      <c r="BB164" s="188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5" thickBot="1" x14ac:dyDescent="0.35">
      <c r="A165" s="372"/>
      <c r="B165" s="463"/>
      <c r="C165" s="22">
        <v>10</v>
      </c>
      <c r="D165" s="23">
        <v>120.94499999999999</v>
      </c>
      <c r="E165" s="23">
        <v>137.47999999999999</v>
      </c>
      <c r="F165" s="23">
        <v>151.50399999999999</v>
      </c>
      <c r="G165" s="23">
        <v>144.96199999999999</v>
      </c>
      <c r="H165" s="23">
        <v>173.65600000000001</v>
      </c>
      <c r="I165" s="24">
        <f t="shared" ref="I165" si="61">AVERAGE(D165:H165)</f>
        <v>145.70940000000002</v>
      </c>
      <c r="J165" s="490"/>
      <c r="K165" s="486"/>
      <c r="M165" s="373"/>
      <c r="N165" s="463"/>
      <c r="O165" s="135">
        <v>10</v>
      </c>
      <c r="P165" s="150">
        <v>9.7270000000000003</v>
      </c>
      <c r="Q165" s="122">
        <v>10.35</v>
      </c>
      <c r="R165" s="122">
        <v>9.5109999999999992</v>
      </c>
      <c r="S165" s="122">
        <v>8.3849999999999998</v>
      </c>
      <c r="T165" s="151">
        <v>13.851000000000001</v>
      </c>
      <c r="U165" s="122">
        <f t="shared" si="58"/>
        <v>10.364799999999999</v>
      </c>
      <c r="V165" s="460"/>
      <c r="W165" s="460"/>
      <c r="Y165" s="373"/>
      <c r="Z165" s="436"/>
      <c r="AA165" s="22">
        <v>10</v>
      </c>
      <c r="AB165" s="23">
        <v>48635.067000000003</v>
      </c>
      <c r="AC165" s="92">
        <f t="shared" si="59"/>
        <v>35.761078676470589</v>
      </c>
      <c r="AD165" s="336"/>
      <c r="AE165" s="427"/>
      <c r="AG165" s="2"/>
      <c r="AH165" s="1"/>
      <c r="AI165" s="1"/>
      <c r="AJ165" s="1"/>
      <c r="AK165" s="1"/>
      <c r="AL165" s="1"/>
      <c r="AU165" s="189"/>
      <c r="AV165" s="188"/>
      <c r="AW165" s="188"/>
      <c r="AX165" s="188"/>
      <c r="AY165" s="188"/>
      <c r="AZ165" s="188"/>
      <c r="BA165" s="188"/>
      <c r="BB165" s="188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x14ac:dyDescent="0.3">
      <c r="A166" s="372"/>
      <c r="B166" s="461">
        <v>6</v>
      </c>
      <c r="C166" s="16">
        <v>1</v>
      </c>
      <c r="D166" s="17">
        <v>197.71299999999999</v>
      </c>
      <c r="E166" s="17">
        <v>189.196</v>
      </c>
      <c r="F166" s="17">
        <v>208.041</v>
      </c>
      <c r="G166" s="17">
        <v>183.99299999999999</v>
      </c>
      <c r="H166" s="17">
        <v>191.34399999999999</v>
      </c>
      <c r="I166" s="18">
        <f>AVERAGE(D166:H166)</f>
        <v>194.0574</v>
      </c>
      <c r="J166" s="488">
        <f>AVERAGE(I166:I175)</f>
        <v>188.57832000000002</v>
      </c>
      <c r="K166" s="486"/>
      <c r="M166" s="374" t="s">
        <v>32</v>
      </c>
      <c r="N166" s="455">
        <v>1</v>
      </c>
      <c r="O166" s="136">
        <v>1</v>
      </c>
      <c r="P166" s="152">
        <v>7.96</v>
      </c>
      <c r="Q166" s="139">
        <v>12.169</v>
      </c>
      <c r="R166" s="139">
        <v>11.8</v>
      </c>
      <c r="S166" s="139">
        <v>11</v>
      </c>
      <c r="T166" s="153">
        <v>10.753</v>
      </c>
      <c r="U166" s="139">
        <f>AVERAGE(P166:T166)</f>
        <v>10.7364</v>
      </c>
      <c r="V166" s="443">
        <f>AVERAGE(U166:U175)</f>
        <v>9.2103599999999997</v>
      </c>
      <c r="W166" s="443">
        <f>AVERAGE(V166:V205)</f>
        <v>8.4423750000000002</v>
      </c>
      <c r="Y166" s="374" t="s">
        <v>32</v>
      </c>
      <c r="Z166" s="410">
        <v>1</v>
      </c>
      <c r="AA166" s="47">
        <v>1</v>
      </c>
      <c r="AB166" s="48">
        <v>36016.667000000001</v>
      </c>
      <c r="AC166" s="50">
        <f>AB166*100/$AC$2</f>
        <v>26.482843382352943</v>
      </c>
      <c r="AD166" s="413">
        <f>AVERAGE(AC166:AC175)</f>
        <v>26.130437573529413</v>
      </c>
      <c r="AE166" s="428">
        <f>AVERAGE(AD166:AD205)</f>
        <v>28.720533676470588</v>
      </c>
      <c r="AG166" s="2"/>
      <c r="AH166" s="1"/>
      <c r="AI166" s="1"/>
      <c r="AJ166" s="1"/>
      <c r="AK166" s="1"/>
      <c r="AL166" s="1"/>
      <c r="AU166" s="189"/>
      <c r="AV166" s="188"/>
      <c r="AW166" s="188"/>
      <c r="AX166" s="188"/>
      <c r="AY166" s="188"/>
      <c r="AZ166" s="188"/>
      <c r="BA166" s="188"/>
      <c r="BB166" s="188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x14ac:dyDescent="0.3">
      <c r="A167" s="372"/>
      <c r="B167" s="462"/>
      <c r="C167" s="19">
        <v>2</v>
      </c>
      <c r="D167" s="20">
        <v>217.50200000000001</v>
      </c>
      <c r="E167" s="20">
        <v>143.12200000000001</v>
      </c>
      <c r="F167" s="20">
        <v>178.66800000000001</v>
      </c>
      <c r="G167" s="20">
        <v>176.32400000000001</v>
      </c>
      <c r="H167" s="20">
        <v>185.67599999999999</v>
      </c>
      <c r="I167" s="21">
        <f>AVERAGE(D167:H167)</f>
        <v>180.25839999999999</v>
      </c>
      <c r="J167" s="489"/>
      <c r="K167" s="486"/>
      <c r="M167" s="375"/>
      <c r="N167" s="456"/>
      <c r="O167" s="137">
        <v>2</v>
      </c>
      <c r="P167" s="154">
        <v>9.5920000000000005</v>
      </c>
      <c r="Q167" s="140">
        <v>7.5119999999999996</v>
      </c>
      <c r="R167" s="140">
        <v>9.9390000000000001</v>
      </c>
      <c r="S167" s="140">
        <v>7.0960000000000001</v>
      </c>
      <c r="T167" s="155">
        <v>9.5109999999999992</v>
      </c>
      <c r="U167" s="140">
        <f t="shared" ref="U167:U175" si="62">AVERAGE(P167:T167)</f>
        <v>8.7299999999999986</v>
      </c>
      <c r="V167" s="444"/>
      <c r="W167" s="444"/>
      <c r="Y167" s="375"/>
      <c r="Z167" s="411"/>
      <c r="AA167" s="51">
        <v>2</v>
      </c>
      <c r="AB167" s="52">
        <v>42595.137999999999</v>
      </c>
      <c r="AC167" s="55">
        <f t="shared" ref="AC167:AC175" si="63">AB167*100/$AC$2</f>
        <v>31.319954411764705</v>
      </c>
      <c r="AD167" s="414"/>
      <c r="AE167" s="429"/>
      <c r="AG167" s="2"/>
      <c r="AH167" s="1"/>
      <c r="AI167" s="1"/>
      <c r="AJ167" s="1"/>
      <c r="AK167" s="1"/>
      <c r="AL167" s="1"/>
      <c r="AU167" s="189"/>
      <c r="AV167" s="188"/>
      <c r="AW167" s="188"/>
      <c r="AX167" s="188"/>
      <c r="AY167" s="188"/>
      <c r="AZ167" s="188"/>
      <c r="BA167" s="188"/>
      <c r="BB167" s="188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x14ac:dyDescent="0.3">
      <c r="A168" s="372"/>
      <c r="B168" s="462"/>
      <c r="C168" s="19">
        <v>3</v>
      </c>
      <c r="D168" s="20">
        <v>200.875</v>
      </c>
      <c r="E168" s="20">
        <v>156.85300000000001</v>
      </c>
      <c r="F168" s="20">
        <v>167.041</v>
      </c>
      <c r="G168" s="20">
        <v>170.988</v>
      </c>
      <c r="H168" s="20">
        <v>155.47900000000001</v>
      </c>
      <c r="I168" s="21">
        <f t="shared" ref="I168:I173" si="64">AVERAGE(D168:H168)</f>
        <v>170.24720000000002</v>
      </c>
      <c r="J168" s="489"/>
      <c r="K168" s="486"/>
      <c r="M168" s="375"/>
      <c r="N168" s="456"/>
      <c r="O168" s="137">
        <v>3</v>
      </c>
      <c r="P168" s="154">
        <v>7.6829999999999998</v>
      </c>
      <c r="Q168" s="140">
        <v>11.196</v>
      </c>
      <c r="R168" s="140">
        <v>9.4459999999999997</v>
      </c>
      <c r="S168" s="140">
        <v>9.7629999999999999</v>
      </c>
      <c r="T168" s="155">
        <v>10.35</v>
      </c>
      <c r="U168" s="140">
        <f t="shared" si="62"/>
        <v>9.6875999999999998</v>
      </c>
      <c r="V168" s="444"/>
      <c r="W168" s="444"/>
      <c r="Y168" s="375"/>
      <c r="Z168" s="411"/>
      <c r="AA168" s="51">
        <v>3</v>
      </c>
      <c r="AB168" s="52">
        <v>34460.588000000003</v>
      </c>
      <c r="AC168" s="55">
        <f t="shared" si="63"/>
        <v>25.338667647058827</v>
      </c>
      <c r="AD168" s="414"/>
      <c r="AE168" s="429"/>
      <c r="AG168" s="2"/>
      <c r="AH168" s="1"/>
      <c r="AI168" s="1"/>
      <c r="AJ168" s="1"/>
      <c r="AK168" s="1"/>
      <c r="AL168" s="1"/>
      <c r="AU168" s="189"/>
      <c r="AV168" s="188"/>
      <c r="AW168" s="188"/>
      <c r="AX168" s="188"/>
      <c r="AY168" s="188"/>
      <c r="AZ168" s="188"/>
      <c r="BA168" s="188"/>
      <c r="BB168" s="188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x14ac:dyDescent="0.3">
      <c r="A169" s="372"/>
      <c r="B169" s="462"/>
      <c r="C169" s="19">
        <v>4</v>
      </c>
      <c r="D169" s="20">
        <v>168.45699999999999</v>
      </c>
      <c r="E169" s="20">
        <v>174.05500000000001</v>
      </c>
      <c r="F169" s="20">
        <v>148.833</v>
      </c>
      <c r="G169" s="20">
        <v>187.441</v>
      </c>
      <c r="H169" s="20">
        <v>181.30699999999999</v>
      </c>
      <c r="I169" s="21">
        <f t="shared" si="64"/>
        <v>172.01860000000002</v>
      </c>
      <c r="J169" s="489"/>
      <c r="K169" s="486"/>
      <c r="M169" s="375"/>
      <c r="N169" s="456"/>
      <c r="O169" s="137">
        <v>4</v>
      </c>
      <c r="P169" s="154">
        <v>10.622999999999999</v>
      </c>
      <c r="Q169" s="140">
        <v>12.72</v>
      </c>
      <c r="R169" s="140">
        <v>6.9349999999999996</v>
      </c>
      <c r="S169" s="140">
        <v>6.9349999999999996</v>
      </c>
      <c r="T169" s="155">
        <v>5.6059999999999999</v>
      </c>
      <c r="U169" s="140">
        <f t="shared" si="62"/>
        <v>8.5638000000000005</v>
      </c>
      <c r="V169" s="444"/>
      <c r="W169" s="444"/>
      <c r="Y169" s="375"/>
      <c r="Z169" s="411"/>
      <c r="AA169" s="51">
        <v>4</v>
      </c>
      <c r="AB169" s="52">
        <v>40310.938000000002</v>
      </c>
      <c r="AC169" s="55">
        <f t="shared" si="63"/>
        <v>29.640395588235297</v>
      </c>
      <c r="AD169" s="414"/>
      <c r="AE169" s="429"/>
      <c r="AG169" s="2"/>
      <c r="AH169" s="1"/>
      <c r="AI169" s="1"/>
      <c r="AJ169" s="1"/>
      <c r="AK169" s="1"/>
      <c r="AL169" s="1"/>
      <c r="AU169" s="189"/>
      <c r="AV169" s="188"/>
      <c r="AW169" s="188"/>
      <c r="AX169" s="188"/>
      <c r="AY169" s="188"/>
      <c r="AZ169" s="188"/>
      <c r="BA169" s="188"/>
      <c r="BB169" s="188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x14ac:dyDescent="0.3">
      <c r="A170" s="372"/>
      <c r="B170" s="462"/>
      <c r="C170" s="19">
        <v>5</v>
      </c>
      <c r="D170" s="20">
        <v>195.30600000000001</v>
      </c>
      <c r="E170" s="20">
        <v>204.78</v>
      </c>
      <c r="F170" s="20">
        <v>185.23400000000001</v>
      </c>
      <c r="G170" s="20">
        <v>208.04</v>
      </c>
      <c r="H170" s="20">
        <v>206.096</v>
      </c>
      <c r="I170" s="21">
        <f t="shared" si="64"/>
        <v>199.8912</v>
      </c>
      <c r="J170" s="489"/>
      <c r="K170" s="486"/>
      <c r="M170" s="375"/>
      <c r="N170" s="456"/>
      <c r="O170" s="137">
        <v>5</v>
      </c>
      <c r="P170" s="154">
        <v>10.215</v>
      </c>
      <c r="Q170" s="140">
        <v>10.68</v>
      </c>
      <c r="R170" s="140">
        <v>8.6999999999999993</v>
      </c>
      <c r="S170" s="140">
        <v>9.6189999999999998</v>
      </c>
      <c r="T170" s="155">
        <v>9.1</v>
      </c>
      <c r="U170" s="140">
        <f t="shared" si="62"/>
        <v>9.6628000000000007</v>
      </c>
      <c r="V170" s="444"/>
      <c r="W170" s="444"/>
      <c r="Y170" s="375"/>
      <c r="Z170" s="411"/>
      <c r="AA170" s="51">
        <v>5</v>
      </c>
      <c r="AB170" s="52">
        <v>29093.921999999999</v>
      </c>
      <c r="AC170" s="55">
        <f t="shared" si="63"/>
        <v>21.392589705882351</v>
      </c>
      <c r="AD170" s="414"/>
      <c r="AE170" s="429"/>
      <c r="AG170" s="2"/>
      <c r="AH170" s="1"/>
      <c r="AI170" s="1"/>
      <c r="AJ170" s="1"/>
      <c r="AK170" s="1"/>
      <c r="AL170" s="1"/>
      <c r="AU170" s="189"/>
      <c r="AV170" s="188"/>
      <c r="AW170" s="188"/>
      <c r="AX170" s="188"/>
      <c r="AY170" s="188"/>
      <c r="AZ170" s="188"/>
      <c r="BA170" s="188"/>
      <c r="BB170" s="188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x14ac:dyDescent="0.3">
      <c r="A171" s="372"/>
      <c r="B171" s="462"/>
      <c r="C171" s="19">
        <v>6</v>
      </c>
      <c r="D171" s="20">
        <v>210.86</v>
      </c>
      <c r="E171" s="20">
        <v>172.21799999999999</v>
      </c>
      <c r="F171" s="20">
        <v>199.00399999999999</v>
      </c>
      <c r="G171" s="20">
        <v>174.929</v>
      </c>
      <c r="H171" s="20">
        <v>204.86600000000001</v>
      </c>
      <c r="I171" s="21">
        <f t="shared" si="64"/>
        <v>192.37539999999998</v>
      </c>
      <c r="J171" s="489"/>
      <c r="K171" s="486"/>
      <c r="M171" s="375"/>
      <c r="N171" s="456"/>
      <c r="O171" s="137">
        <v>6</v>
      </c>
      <c r="P171" s="154">
        <v>10.647</v>
      </c>
      <c r="Q171" s="140">
        <v>8.218</v>
      </c>
      <c r="R171" s="140">
        <v>7.4189999999999996</v>
      </c>
      <c r="S171" s="140">
        <v>8.9169999999999998</v>
      </c>
      <c r="T171" s="155">
        <v>10.035</v>
      </c>
      <c r="U171" s="140">
        <f t="shared" si="62"/>
        <v>9.0472000000000001</v>
      </c>
      <c r="V171" s="444"/>
      <c r="W171" s="444"/>
      <c r="Y171" s="375"/>
      <c r="Z171" s="411"/>
      <c r="AA171" s="51">
        <v>6</v>
      </c>
      <c r="AB171" s="52">
        <v>29748.437000000002</v>
      </c>
      <c r="AC171" s="55">
        <f t="shared" si="63"/>
        <v>21.87385073529412</v>
      </c>
      <c r="AD171" s="414"/>
      <c r="AE171" s="429"/>
      <c r="AG171" s="2"/>
      <c r="AH171" s="1"/>
      <c r="AI171" s="1"/>
      <c r="AJ171" s="1"/>
      <c r="AK171" s="1"/>
      <c r="AL171" s="1"/>
      <c r="AU171" s="189"/>
      <c r="AV171" s="188"/>
      <c r="AW171" s="188"/>
      <c r="AX171" s="188"/>
      <c r="AY171" s="188"/>
      <c r="AZ171" s="188"/>
      <c r="BA171" s="188"/>
      <c r="BB171" s="188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x14ac:dyDescent="0.3">
      <c r="A172" s="372"/>
      <c r="B172" s="462"/>
      <c r="C172" s="19">
        <v>7</v>
      </c>
      <c r="D172" s="20">
        <v>182.041</v>
      </c>
      <c r="E172" s="20">
        <v>226.05500000000001</v>
      </c>
      <c r="F172" s="20">
        <v>198.39599999999999</v>
      </c>
      <c r="G172" s="20">
        <v>195.30099999999999</v>
      </c>
      <c r="H172" s="20">
        <v>150.946</v>
      </c>
      <c r="I172" s="21">
        <f t="shared" si="64"/>
        <v>190.5478</v>
      </c>
      <c r="J172" s="489"/>
      <c r="K172" s="486"/>
      <c r="M172" s="375"/>
      <c r="N172" s="456"/>
      <c r="O172" s="137">
        <v>7</v>
      </c>
      <c r="P172" s="154">
        <v>10.865</v>
      </c>
      <c r="Q172" s="140">
        <v>8.9459999999999997</v>
      </c>
      <c r="R172" s="140">
        <v>9.5009999999999994</v>
      </c>
      <c r="S172" s="140">
        <v>7.75</v>
      </c>
      <c r="T172" s="155">
        <v>6.5220000000000002</v>
      </c>
      <c r="U172" s="140">
        <f t="shared" si="62"/>
        <v>8.7167999999999992</v>
      </c>
      <c r="V172" s="444"/>
      <c r="W172" s="444"/>
      <c r="Y172" s="375"/>
      <c r="Z172" s="411"/>
      <c r="AA172" s="51">
        <v>7</v>
      </c>
      <c r="AB172" s="52">
        <v>31040.45</v>
      </c>
      <c r="AC172" s="55">
        <f t="shared" si="63"/>
        <v>22.823860294117647</v>
      </c>
      <c r="AD172" s="414"/>
      <c r="AE172" s="429"/>
      <c r="AG172" s="2"/>
      <c r="AH172" s="1"/>
      <c r="AI172" s="1"/>
      <c r="AJ172" s="1"/>
      <c r="AK172" s="1"/>
      <c r="AL172" s="1"/>
      <c r="AU172" s="189"/>
      <c r="AV172" s="188"/>
      <c r="AW172" s="188"/>
      <c r="AX172" s="188"/>
      <c r="AY172" s="188"/>
      <c r="AZ172" s="188"/>
      <c r="BA172" s="188"/>
      <c r="BB172" s="188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x14ac:dyDescent="0.3">
      <c r="A173" s="372"/>
      <c r="B173" s="462"/>
      <c r="C173" s="19">
        <v>8</v>
      </c>
      <c r="D173" s="20">
        <v>167.34</v>
      </c>
      <c r="E173" s="20">
        <v>176.22</v>
      </c>
      <c r="F173" s="20">
        <v>214.4</v>
      </c>
      <c r="G173" s="20">
        <v>194.42400000000001</v>
      </c>
      <c r="H173" s="20">
        <v>230.00200000000001</v>
      </c>
      <c r="I173" s="21">
        <f t="shared" si="64"/>
        <v>196.47719999999998</v>
      </c>
      <c r="J173" s="489"/>
      <c r="K173" s="486"/>
      <c r="M173" s="375"/>
      <c r="N173" s="456"/>
      <c r="O173" s="137">
        <v>8</v>
      </c>
      <c r="P173" s="154">
        <v>10.172000000000001</v>
      </c>
      <c r="Q173" s="140">
        <v>11.335000000000001</v>
      </c>
      <c r="R173" s="140">
        <v>11.441000000000001</v>
      </c>
      <c r="S173" s="140">
        <v>7.5119999999999996</v>
      </c>
      <c r="T173" s="155">
        <v>9.8780000000000001</v>
      </c>
      <c r="U173" s="140">
        <f t="shared" si="62"/>
        <v>10.067600000000001</v>
      </c>
      <c r="V173" s="444"/>
      <c r="W173" s="444"/>
      <c r="Y173" s="375"/>
      <c r="Z173" s="411"/>
      <c r="AA173" s="51">
        <v>8</v>
      </c>
      <c r="AB173" s="52">
        <v>34753.298999999999</v>
      </c>
      <c r="AC173" s="55">
        <f t="shared" si="63"/>
        <v>25.553896323529411</v>
      </c>
      <c r="AD173" s="414"/>
      <c r="AE173" s="429"/>
      <c r="AG173" s="2"/>
      <c r="AH173" s="1"/>
      <c r="AI173" s="1"/>
      <c r="AJ173" s="1"/>
      <c r="AK173" s="1"/>
      <c r="AL173" s="1"/>
      <c r="AU173" s="189"/>
      <c r="AV173" s="188"/>
      <c r="AW173" s="188"/>
      <c r="AX173" s="188"/>
      <c r="AY173" s="188"/>
      <c r="AZ173" s="188"/>
      <c r="BA173" s="188"/>
      <c r="BB173" s="188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x14ac:dyDescent="0.3">
      <c r="A174" s="372"/>
      <c r="B174" s="462"/>
      <c r="C174" s="19">
        <v>9</v>
      </c>
      <c r="D174" s="20">
        <v>222.52500000000001</v>
      </c>
      <c r="E174" s="20">
        <v>205.083</v>
      </c>
      <c r="F174" s="20">
        <v>173.672</v>
      </c>
      <c r="G174" s="20">
        <v>177.16300000000001</v>
      </c>
      <c r="H174" s="20">
        <v>164.952</v>
      </c>
      <c r="I174" s="21">
        <f>AVERAGE(D174:H174)</f>
        <v>188.679</v>
      </c>
      <c r="J174" s="489"/>
      <c r="K174" s="486"/>
      <c r="M174" s="375"/>
      <c r="N174" s="456"/>
      <c r="O174" s="137">
        <v>9</v>
      </c>
      <c r="P174" s="154">
        <v>8.4369999999999994</v>
      </c>
      <c r="Q174" s="140">
        <v>6.36</v>
      </c>
      <c r="R174" s="140">
        <v>8.9459999999999997</v>
      </c>
      <c r="S174" s="140">
        <v>8.0150000000000006</v>
      </c>
      <c r="T174" s="155">
        <v>8.7899999999999991</v>
      </c>
      <c r="U174" s="140">
        <f t="shared" si="62"/>
        <v>8.1096000000000004</v>
      </c>
      <c r="V174" s="444"/>
      <c r="W174" s="444"/>
      <c r="Y174" s="375"/>
      <c r="Z174" s="411"/>
      <c r="AA174" s="51">
        <v>9</v>
      </c>
      <c r="AB174" s="52">
        <v>38295.487999999998</v>
      </c>
      <c r="AC174" s="55">
        <f t="shared" si="63"/>
        <v>28.158447058823526</v>
      </c>
      <c r="AD174" s="414"/>
      <c r="AE174" s="429"/>
      <c r="AG174" s="2"/>
      <c r="AH174" s="1"/>
      <c r="AI174" s="1"/>
      <c r="AJ174" s="1"/>
      <c r="AK174" s="1"/>
      <c r="AL174" s="1"/>
      <c r="AU174" s="189"/>
      <c r="AV174" s="188"/>
      <c r="AW174" s="188"/>
      <c r="AX174" s="188"/>
      <c r="AY174" s="188"/>
      <c r="AZ174" s="188"/>
      <c r="BA174" s="188"/>
      <c r="BB174" s="188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5" thickBot="1" x14ac:dyDescent="0.35">
      <c r="A175" s="372"/>
      <c r="B175" s="463"/>
      <c r="C175" s="22">
        <v>10</v>
      </c>
      <c r="D175" s="23">
        <v>220.23500000000001</v>
      </c>
      <c r="E175" s="23">
        <v>211.202</v>
      </c>
      <c r="F175" s="23">
        <v>220.077</v>
      </c>
      <c r="G175" s="23">
        <v>192.464</v>
      </c>
      <c r="H175" s="23">
        <v>162.17699999999999</v>
      </c>
      <c r="I175" s="24">
        <f t="shared" ref="I175" si="65">AVERAGE(D175:H175)</f>
        <v>201.23100000000002</v>
      </c>
      <c r="J175" s="490"/>
      <c r="K175" s="486"/>
      <c r="M175" s="375"/>
      <c r="N175" s="457"/>
      <c r="O175" s="138">
        <v>10</v>
      </c>
      <c r="P175" s="156">
        <v>8.2710000000000008</v>
      </c>
      <c r="Q175" s="141">
        <v>6.5880000000000001</v>
      </c>
      <c r="R175" s="141">
        <v>9.2520000000000007</v>
      </c>
      <c r="S175" s="141">
        <v>10.035</v>
      </c>
      <c r="T175" s="157">
        <v>9.7629999999999999</v>
      </c>
      <c r="U175" s="141">
        <f t="shared" si="62"/>
        <v>8.7818000000000005</v>
      </c>
      <c r="V175" s="445"/>
      <c r="W175" s="444"/>
      <c r="Y175" s="375"/>
      <c r="Z175" s="412"/>
      <c r="AA175" s="56">
        <v>10</v>
      </c>
      <c r="AB175" s="57">
        <v>39059.023999999998</v>
      </c>
      <c r="AC175" s="59">
        <f t="shared" si="63"/>
        <v>28.719870588235292</v>
      </c>
      <c r="AD175" s="415"/>
      <c r="AE175" s="429"/>
      <c r="AG175" s="68"/>
      <c r="AH175" s="1"/>
      <c r="AI175" s="1"/>
      <c r="AJ175" s="1"/>
      <c r="AK175" s="1"/>
      <c r="AL175" s="1"/>
      <c r="AU175" s="189"/>
      <c r="AV175" s="188"/>
      <c r="AW175" s="188"/>
      <c r="AX175" s="188"/>
      <c r="AY175" s="188"/>
      <c r="AZ175" s="188"/>
      <c r="BA175" s="188"/>
      <c r="BB175" s="188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x14ac:dyDescent="0.3">
      <c r="A176" s="372"/>
      <c r="B176" s="461">
        <v>7</v>
      </c>
      <c r="C176" s="16">
        <v>1</v>
      </c>
      <c r="D176" s="17">
        <v>193.43700000000001</v>
      </c>
      <c r="E176" s="17">
        <v>201.00399999999999</v>
      </c>
      <c r="F176" s="17">
        <v>150.785</v>
      </c>
      <c r="G176" s="17">
        <v>146.86799999999999</v>
      </c>
      <c r="H176" s="17">
        <v>132.21700000000001</v>
      </c>
      <c r="I176" s="18">
        <f>AVERAGE(D176:H176)</f>
        <v>164.8622</v>
      </c>
      <c r="J176" s="488">
        <f>AVERAGE(I176:I185)</f>
        <v>162.62813999999997</v>
      </c>
      <c r="K176" s="486"/>
      <c r="M176" s="375"/>
      <c r="N176" s="455">
        <v>2</v>
      </c>
      <c r="O176" s="136">
        <v>1</v>
      </c>
      <c r="P176" s="152">
        <v>7.383</v>
      </c>
      <c r="Q176" s="139">
        <v>6.8719999999999999</v>
      </c>
      <c r="R176" s="139">
        <v>7.5119999999999996</v>
      </c>
      <c r="S176" s="139">
        <v>6.9850000000000003</v>
      </c>
      <c r="T176" s="153">
        <v>7.6829999999999998</v>
      </c>
      <c r="U176" s="139">
        <f>AVERAGE(P176:T176)</f>
        <v>7.2870000000000008</v>
      </c>
      <c r="V176" s="443">
        <f>AVERAGE(U176:U185)</f>
        <v>8.1565600000000007</v>
      </c>
      <c r="W176" s="444"/>
      <c r="Y176" s="375"/>
      <c r="Z176" s="410">
        <v>2</v>
      </c>
      <c r="AA176" s="47">
        <v>1</v>
      </c>
      <c r="AB176" s="48">
        <v>38898.612000000001</v>
      </c>
      <c r="AC176" s="50">
        <f>AB176*100/$AC$2</f>
        <v>28.601920588235295</v>
      </c>
      <c r="AD176" s="413">
        <f>AVERAGE(AC176:AC185)</f>
        <v>26.317440220588232</v>
      </c>
      <c r="AE176" s="429"/>
      <c r="AG176" s="68"/>
      <c r="AH176" s="1"/>
      <c r="AI176" s="1"/>
      <c r="AJ176" s="1"/>
      <c r="AK176" s="1"/>
      <c r="AL176" s="1"/>
      <c r="AU176" s="189"/>
      <c r="AV176" s="188"/>
      <c r="AW176" s="188"/>
      <c r="AX176" s="188"/>
      <c r="AY176" s="188"/>
      <c r="AZ176" s="188"/>
      <c r="BA176" s="188"/>
      <c r="BB176" s="188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x14ac:dyDescent="0.3">
      <c r="A177" s="372"/>
      <c r="B177" s="462"/>
      <c r="C177" s="19">
        <v>2</v>
      </c>
      <c r="D177" s="20">
        <v>290.09199999999998</v>
      </c>
      <c r="E177" s="20">
        <v>227.85499999999999</v>
      </c>
      <c r="F177" s="20">
        <v>198.791</v>
      </c>
      <c r="G177" s="20">
        <v>203.309</v>
      </c>
      <c r="H177" s="20">
        <v>187.62</v>
      </c>
      <c r="I177" s="21">
        <f>AVERAGE(D177:H177)</f>
        <v>221.53339999999997</v>
      </c>
      <c r="J177" s="489"/>
      <c r="K177" s="486"/>
      <c r="M177" s="375"/>
      <c r="N177" s="456"/>
      <c r="O177" s="137">
        <v>2</v>
      </c>
      <c r="P177" s="154">
        <v>7.5119999999999996</v>
      </c>
      <c r="Q177" s="140">
        <v>7.383</v>
      </c>
      <c r="R177" s="140">
        <v>9.7539999999999996</v>
      </c>
      <c r="S177" s="140">
        <v>9.5830000000000002</v>
      </c>
      <c r="T177" s="155">
        <v>10.417</v>
      </c>
      <c r="U177" s="140">
        <f t="shared" ref="U177:U185" si="66">AVERAGE(P177:T177)</f>
        <v>8.9298000000000002</v>
      </c>
      <c r="V177" s="444"/>
      <c r="W177" s="444"/>
      <c r="Y177" s="375"/>
      <c r="Z177" s="411"/>
      <c r="AA177" s="51">
        <v>2</v>
      </c>
      <c r="AB177" s="52">
        <v>36040.972000000002</v>
      </c>
      <c r="AC177" s="55">
        <f t="shared" ref="AC177:AC185" si="67">AB177*100/$AC$2</f>
        <v>26.500714705882356</v>
      </c>
      <c r="AD177" s="414"/>
      <c r="AE177" s="429"/>
      <c r="AG177" s="68"/>
      <c r="AH177" s="1"/>
      <c r="AI177" s="1"/>
      <c r="AJ177" s="1"/>
      <c r="AK177" s="1"/>
      <c r="AL177" s="1"/>
      <c r="AU177" s="189"/>
      <c r="AV177" s="188"/>
      <c r="AW177" s="188"/>
      <c r="AX177" s="188"/>
      <c r="AY177" s="188"/>
      <c r="AZ177" s="188"/>
      <c r="BA177" s="188"/>
      <c r="BB177" s="188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x14ac:dyDescent="0.3">
      <c r="A178" s="372"/>
      <c r="B178" s="462"/>
      <c r="C178" s="19">
        <v>3</v>
      </c>
      <c r="D178" s="20">
        <v>161.16300000000001</v>
      </c>
      <c r="E178" s="20">
        <v>185.82599999999999</v>
      </c>
      <c r="F178" s="20">
        <v>175.12700000000001</v>
      </c>
      <c r="G178" s="20">
        <v>147.904</v>
      </c>
      <c r="H178" s="20">
        <v>116.696</v>
      </c>
      <c r="I178" s="21">
        <f t="shared" ref="I178:I183" si="68">AVERAGE(D178:H178)</f>
        <v>157.3432</v>
      </c>
      <c r="J178" s="489"/>
      <c r="K178" s="486"/>
      <c r="M178" s="375"/>
      <c r="N178" s="456"/>
      <c r="O178" s="137">
        <v>3</v>
      </c>
      <c r="P178" s="154">
        <v>11.071</v>
      </c>
      <c r="Q178" s="140">
        <v>10.45</v>
      </c>
      <c r="R178" s="140">
        <v>8.375</v>
      </c>
      <c r="S178" s="140">
        <v>9.2040000000000006</v>
      </c>
      <c r="T178" s="155">
        <v>10.069000000000001</v>
      </c>
      <c r="U178" s="140">
        <f t="shared" si="66"/>
        <v>9.8338000000000001</v>
      </c>
      <c r="V178" s="444"/>
      <c r="W178" s="444"/>
      <c r="Y178" s="375"/>
      <c r="Z178" s="411"/>
      <c r="AA178" s="51">
        <v>3</v>
      </c>
      <c r="AB178" s="52">
        <v>38962.154999999999</v>
      </c>
      <c r="AC178" s="55">
        <f t="shared" si="67"/>
        <v>28.64864338235294</v>
      </c>
      <c r="AD178" s="414"/>
      <c r="AE178" s="429"/>
      <c r="AG178" s="68"/>
      <c r="AH178" s="1"/>
      <c r="AI178" s="1"/>
      <c r="AJ178" s="1"/>
      <c r="AK178" s="1"/>
      <c r="AL178" s="1"/>
      <c r="AU178" s="189"/>
      <c r="AV178" s="188"/>
      <c r="AW178" s="188"/>
      <c r="AX178" s="188"/>
      <c r="AY178" s="188"/>
      <c r="AZ178" s="188"/>
      <c r="BA178" s="188"/>
      <c r="BB178" s="188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x14ac:dyDescent="0.3">
      <c r="A179" s="372"/>
      <c r="B179" s="462"/>
      <c r="C179" s="19">
        <v>4</v>
      </c>
      <c r="D179" s="83">
        <v>82.668000000000006</v>
      </c>
      <c r="E179" s="83">
        <v>76.399000000000001</v>
      </c>
      <c r="F179" s="83">
        <v>78.546000000000006</v>
      </c>
      <c r="G179" s="83">
        <v>89.076999999999998</v>
      </c>
      <c r="H179" s="83">
        <v>79.450999999999993</v>
      </c>
      <c r="I179" s="84">
        <f t="shared" si="68"/>
        <v>81.228199999999987</v>
      </c>
      <c r="J179" s="489"/>
      <c r="K179" s="486"/>
      <c r="M179" s="375"/>
      <c r="N179" s="456"/>
      <c r="O179" s="137">
        <v>4</v>
      </c>
      <c r="P179" s="154">
        <v>10.009</v>
      </c>
      <c r="Q179" s="140">
        <v>9.1669999999999998</v>
      </c>
      <c r="R179" s="140">
        <v>7.1319999999999997</v>
      </c>
      <c r="S179" s="140">
        <v>7.2770000000000001</v>
      </c>
      <c r="T179" s="155">
        <v>6.9850000000000003</v>
      </c>
      <c r="U179" s="140">
        <f t="shared" si="66"/>
        <v>8.1140000000000008</v>
      </c>
      <c r="V179" s="444"/>
      <c r="W179" s="444"/>
      <c r="Y179" s="375"/>
      <c r="Z179" s="411"/>
      <c r="AA179" s="51">
        <v>4</v>
      </c>
      <c r="AB179" s="52">
        <v>36989.235999999997</v>
      </c>
      <c r="AC179" s="55">
        <f t="shared" si="67"/>
        <v>27.197967647058821</v>
      </c>
      <c r="AD179" s="414"/>
      <c r="AE179" s="429"/>
      <c r="AG179" s="68"/>
      <c r="AH179" s="1"/>
      <c r="AI179" s="1"/>
      <c r="AJ179" s="1"/>
      <c r="AK179" s="1"/>
      <c r="AL179" s="1"/>
      <c r="AU179" s="189"/>
      <c r="AV179" s="188"/>
      <c r="AW179" s="188"/>
      <c r="AX179" s="188"/>
      <c r="AY179" s="188"/>
      <c r="AZ179" s="188"/>
      <c r="BA179" s="188"/>
      <c r="BB179" s="188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x14ac:dyDescent="0.3">
      <c r="A180" s="372"/>
      <c r="B180" s="462"/>
      <c r="C180" s="19">
        <v>5</v>
      </c>
      <c r="D180" s="20">
        <v>123.56399999999999</v>
      </c>
      <c r="E180" s="20">
        <v>167.398</v>
      </c>
      <c r="F180" s="20">
        <v>209.53</v>
      </c>
      <c r="G180" s="20">
        <v>174.83699999999999</v>
      </c>
      <c r="H180" s="20">
        <v>153.21799999999999</v>
      </c>
      <c r="I180" s="21">
        <f t="shared" si="68"/>
        <v>165.70939999999999</v>
      </c>
      <c r="J180" s="489"/>
      <c r="K180" s="486"/>
      <c r="M180" s="375"/>
      <c r="N180" s="456"/>
      <c r="O180" s="137">
        <v>5</v>
      </c>
      <c r="P180" s="154">
        <v>8.8390000000000004</v>
      </c>
      <c r="Q180" s="140">
        <v>7.5119999999999996</v>
      </c>
      <c r="R180" s="140">
        <v>5.8929999999999998</v>
      </c>
      <c r="S180" s="140">
        <v>8.4369999999999994</v>
      </c>
      <c r="T180" s="155">
        <v>7.3719999999999999</v>
      </c>
      <c r="U180" s="140">
        <f t="shared" si="66"/>
        <v>7.6105999999999998</v>
      </c>
      <c r="V180" s="444"/>
      <c r="W180" s="444"/>
      <c r="Y180" s="375"/>
      <c r="Z180" s="411"/>
      <c r="AA180" s="51">
        <v>5</v>
      </c>
      <c r="AB180" s="52">
        <v>35387.847000000002</v>
      </c>
      <c r="AC180" s="55">
        <f t="shared" si="67"/>
        <v>26.02047573529412</v>
      </c>
      <c r="AD180" s="414"/>
      <c r="AE180" s="429"/>
      <c r="AG180" s="68"/>
      <c r="AH180" s="1"/>
      <c r="AI180" s="1"/>
      <c r="AJ180" s="1"/>
      <c r="AK180" s="1"/>
      <c r="AL180" s="1"/>
      <c r="AU180" s="189"/>
      <c r="AV180" s="188"/>
      <c r="AW180" s="188"/>
      <c r="AX180" s="188"/>
      <c r="AY180" s="188"/>
      <c r="AZ180" s="188"/>
      <c r="BA180" s="188"/>
      <c r="BB180" s="188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x14ac:dyDescent="0.3">
      <c r="A181" s="372"/>
      <c r="B181" s="462"/>
      <c r="C181" s="19">
        <v>6</v>
      </c>
      <c r="D181" s="20">
        <v>229.06200000000001</v>
      </c>
      <c r="E181" s="20">
        <v>190.977</v>
      </c>
      <c r="F181" s="20">
        <v>188.285</v>
      </c>
      <c r="G181" s="20">
        <v>190.93700000000001</v>
      </c>
      <c r="H181" s="20">
        <v>258.887</v>
      </c>
      <c r="I181" s="21">
        <f t="shared" si="68"/>
        <v>211.62959999999998</v>
      </c>
      <c r="J181" s="489"/>
      <c r="K181" s="486"/>
      <c r="M181" s="375"/>
      <c r="N181" s="456"/>
      <c r="O181" s="137">
        <v>6</v>
      </c>
      <c r="P181" s="154">
        <v>6.7309999999999999</v>
      </c>
      <c r="Q181" s="140">
        <v>7.66</v>
      </c>
      <c r="R181" s="140">
        <v>7.1929999999999996</v>
      </c>
      <c r="S181" s="140">
        <v>7.0830000000000002</v>
      </c>
      <c r="T181" s="155">
        <v>5.4329999999999998</v>
      </c>
      <c r="U181" s="140">
        <f t="shared" si="66"/>
        <v>6.82</v>
      </c>
      <c r="V181" s="444"/>
      <c r="W181" s="444"/>
      <c r="Y181" s="375"/>
      <c r="Z181" s="411"/>
      <c r="AA181" s="51">
        <v>6</v>
      </c>
      <c r="AB181" s="52">
        <v>42845.133999999998</v>
      </c>
      <c r="AC181" s="55">
        <f t="shared" si="67"/>
        <v>31.503774999999997</v>
      </c>
      <c r="AD181" s="414"/>
      <c r="AE181" s="429"/>
      <c r="AG181" s="68"/>
      <c r="AH181" s="1"/>
      <c r="AI181" s="1"/>
      <c r="AJ181" s="1"/>
      <c r="AK181" s="1"/>
      <c r="AL181" s="1"/>
      <c r="AU181" s="189"/>
      <c r="AV181" s="188"/>
      <c r="AW181" s="188"/>
      <c r="AX181" s="188"/>
      <c r="AY181" s="188"/>
      <c r="AZ181" s="188"/>
      <c r="BA181" s="188"/>
      <c r="BB181" s="188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x14ac:dyDescent="0.3">
      <c r="A182" s="372"/>
      <c r="B182" s="462"/>
      <c r="C182" s="19">
        <v>7</v>
      </c>
      <c r="D182" s="20">
        <v>162.703</v>
      </c>
      <c r="E182" s="20">
        <v>157.44900000000001</v>
      </c>
      <c r="F182" s="20">
        <v>182.91200000000001</v>
      </c>
      <c r="G182" s="20">
        <v>191.03700000000001</v>
      </c>
      <c r="H182" s="20">
        <v>172.733</v>
      </c>
      <c r="I182" s="21">
        <f t="shared" si="68"/>
        <v>173.36680000000001</v>
      </c>
      <c r="J182" s="489"/>
      <c r="K182" s="486"/>
      <c r="M182" s="375"/>
      <c r="N182" s="456"/>
      <c r="O182" s="137">
        <v>7</v>
      </c>
      <c r="P182" s="154">
        <v>7.0830000000000002</v>
      </c>
      <c r="Q182" s="140">
        <v>5.4169999999999998</v>
      </c>
      <c r="R182" s="140">
        <v>10.606999999999999</v>
      </c>
      <c r="S182" s="140">
        <v>6.8339999999999996</v>
      </c>
      <c r="T182" s="155">
        <v>11.523999999999999</v>
      </c>
      <c r="U182" s="140">
        <f t="shared" si="66"/>
        <v>8.2929999999999993</v>
      </c>
      <c r="V182" s="444"/>
      <c r="W182" s="444"/>
      <c r="Y182" s="375"/>
      <c r="Z182" s="411"/>
      <c r="AA182" s="51">
        <v>7</v>
      </c>
      <c r="AB182" s="52">
        <v>28422.917000000001</v>
      </c>
      <c r="AC182" s="55">
        <f t="shared" si="67"/>
        <v>20.899203676470588</v>
      </c>
      <c r="AD182" s="414"/>
      <c r="AE182" s="429"/>
      <c r="AG182" s="68"/>
      <c r="AH182" s="1"/>
      <c r="AI182" s="1"/>
      <c r="AJ182" s="1"/>
      <c r="AK182" s="1"/>
      <c r="AL182" s="1"/>
      <c r="AU182" s="189"/>
      <c r="AV182" s="188"/>
      <c r="AW182" s="188"/>
      <c r="AX182" s="188"/>
      <c r="AY182" s="188"/>
      <c r="AZ182" s="188"/>
      <c r="BA182" s="188"/>
      <c r="BB182" s="188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x14ac:dyDescent="0.3">
      <c r="A183" s="372"/>
      <c r="B183" s="462"/>
      <c r="C183" s="19">
        <v>8</v>
      </c>
      <c r="D183" s="20">
        <v>167.374</v>
      </c>
      <c r="E183" s="20">
        <v>166.56899999999999</v>
      </c>
      <c r="F183" s="20">
        <v>171.06100000000001</v>
      </c>
      <c r="G183" s="20">
        <v>171.40100000000001</v>
      </c>
      <c r="H183" s="20">
        <v>137.66399999999999</v>
      </c>
      <c r="I183" s="21">
        <f t="shared" si="68"/>
        <v>162.81379999999999</v>
      </c>
      <c r="J183" s="489"/>
      <c r="K183" s="486"/>
      <c r="M183" s="375"/>
      <c r="N183" s="456"/>
      <c r="O183" s="137">
        <v>8</v>
      </c>
      <c r="P183" s="154">
        <v>7.2770000000000001</v>
      </c>
      <c r="Q183" s="140">
        <v>9.3170000000000002</v>
      </c>
      <c r="R183" s="140">
        <v>10.425000000000001</v>
      </c>
      <c r="S183" s="140">
        <v>7.8280000000000003</v>
      </c>
      <c r="T183" s="155">
        <v>9.1</v>
      </c>
      <c r="U183" s="140">
        <f t="shared" si="66"/>
        <v>8.7894000000000005</v>
      </c>
      <c r="V183" s="444"/>
      <c r="W183" s="444"/>
      <c r="Y183" s="375"/>
      <c r="Z183" s="411"/>
      <c r="AA183" s="51">
        <v>8</v>
      </c>
      <c r="AB183" s="52">
        <v>37104.165000000001</v>
      </c>
      <c r="AC183" s="55">
        <f t="shared" si="67"/>
        <v>27.282474264705883</v>
      </c>
      <c r="AD183" s="414"/>
      <c r="AE183" s="429"/>
      <c r="AG183" s="68"/>
      <c r="AH183" s="1"/>
      <c r="AI183" s="1"/>
      <c r="AJ183" s="1"/>
      <c r="AK183" s="1"/>
      <c r="AL183" s="1"/>
      <c r="AU183" s="189"/>
      <c r="AV183" s="188"/>
      <c r="AW183" s="188"/>
      <c r="AX183" s="188"/>
      <c r="AY183" s="188"/>
      <c r="AZ183" s="188"/>
      <c r="BA183" s="188"/>
      <c r="BB183" s="188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x14ac:dyDescent="0.3">
      <c r="A184" s="372"/>
      <c r="B184" s="462"/>
      <c r="C184" s="19">
        <v>9</v>
      </c>
      <c r="D184" s="20">
        <v>140.95400000000001</v>
      </c>
      <c r="E184" s="20">
        <v>118.336</v>
      </c>
      <c r="F184" s="20">
        <v>117.736</v>
      </c>
      <c r="G184" s="20">
        <v>134.83799999999999</v>
      </c>
      <c r="H184" s="20">
        <v>138.89699999999999</v>
      </c>
      <c r="I184" s="21">
        <f>AVERAGE(D184:H184)</f>
        <v>130.15219999999999</v>
      </c>
      <c r="J184" s="489"/>
      <c r="K184" s="486"/>
      <c r="M184" s="375"/>
      <c r="N184" s="456"/>
      <c r="O184" s="137">
        <v>9</v>
      </c>
      <c r="P184" s="154">
        <v>7.96</v>
      </c>
      <c r="Q184" s="140">
        <v>10</v>
      </c>
      <c r="R184" s="140">
        <v>10.865</v>
      </c>
      <c r="S184" s="140">
        <v>5.4329999999999998</v>
      </c>
      <c r="T184" s="155">
        <v>5</v>
      </c>
      <c r="U184" s="140">
        <f t="shared" si="66"/>
        <v>7.8516000000000004</v>
      </c>
      <c r="V184" s="444"/>
      <c r="W184" s="444"/>
      <c r="Y184" s="375"/>
      <c r="Z184" s="411"/>
      <c r="AA184" s="51">
        <v>9</v>
      </c>
      <c r="AB184" s="52">
        <v>28492.188999999998</v>
      </c>
      <c r="AC184" s="55">
        <f t="shared" si="67"/>
        <v>20.950138970588235</v>
      </c>
      <c r="AD184" s="414"/>
      <c r="AE184" s="429"/>
      <c r="AG184" s="68"/>
      <c r="AH184" s="1"/>
      <c r="AI184" s="1"/>
      <c r="AJ184" s="1"/>
      <c r="AK184" s="1"/>
      <c r="AL184" s="1"/>
      <c r="AU184" s="189"/>
      <c r="AV184" s="188"/>
      <c r="AW184" s="188"/>
      <c r="AX184" s="188"/>
      <c r="AY184" s="188"/>
      <c r="AZ184" s="188"/>
      <c r="BA184" s="188"/>
      <c r="BB184" s="188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5" thickBot="1" x14ac:dyDescent="0.35">
      <c r="A185" s="372"/>
      <c r="B185" s="463"/>
      <c r="C185" s="22">
        <v>10</v>
      </c>
      <c r="D185" s="23">
        <v>171.27199999999999</v>
      </c>
      <c r="E185" s="23">
        <v>159.34299999999999</v>
      </c>
      <c r="F185" s="23">
        <v>168.09800000000001</v>
      </c>
      <c r="G185" s="23">
        <v>110.98399999999999</v>
      </c>
      <c r="H185" s="23">
        <v>178.51599999999999</v>
      </c>
      <c r="I185" s="24">
        <f t="shared" ref="I185" si="69">AVERAGE(D185:H185)</f>
        <v>157.64259999999999</v>
      </c>
      <c r="J185" s="490"/>
      <c r="K185" s="486"/>
      <c r="M185" s="375"/>
      <c r="N185" s="457"/>
      <c r="O185" s="138">
        <v>10</v>
      </c>
      <c r="P185" s="156">
        <v>6.194</v>
      </c>
      <c r="Q185" s="141">
        <v>7.649</v>
      </c>
      <c r="R185" s="141">
        <v>9.9390000000000001</v>
      </c>
      <c r="S185" s="141">
        <v>7.0830000000000002</v>
      </c>
      <c r="T185" s="157">
        <v>9.3170000000000002</v>
      </c>
      <c r="U185" s="141">
        <f t="shared" si="66"/>
        <v>8.0364000000000004</v>
      </c>
      <c r="V185" s="445"/>
      <c r="W185" s="444"/>
      <c r="Y185" s="375"/>
      <c r="Z185" s="412"/>
      <c r="AA185" s="56">
        <v>10</v>
      </c>
      <c r="AB185" s="57">
        <v>34773.96</v>
      </c>
      <c r="AC185" s="59">
        <f t="shared" si="67"/>
        <v>25.569088235294117</v>
      </c>
      <c r="AD185" s="415"/>
      <c r="AE185" s="429"/>
      <c r="AG185" s="2"/>
      <c r="AH185" s="1"/>
      <c r="AI185" s="1"/>
      <c r="AJ185" s="1"/>
      <c r="AK185" s="1"/>
      <c r="AL185" s="1"/>
      <c r="AU185" s="189"/>
      <c r="AV185" s="188"/>
      <c r="AW185" s="188"/>
      <c r="AX185" s="188"/>
      <c r="AY185" s="188"/>
      <c r="AZ185" s="188"/>
      <c r="BA185" s="188"/>
      <c r="BB185" s="188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x14ac:dyDescent="0.3">
      <c r="A186" s="372"/>
      <c r="B186" s="461">
        <v>8</v>
      </c>
      <c r="C186" s="16">
        <v>1</v>
      </c>
      <c r="D186" s="17">
        <v>201.13</v>
      </c>
      <c r="E186" s="17">
        <v>195.76400000000001</v>
      </c>
      <c r="F186" s="17">
        <v>146.06899999999999</v>
      </c>
      <c r="G186" s="17">
        <v>199.30799999999999</v>
      </c>
      <c r="H186" s="17">
        <v>184.15700000000001</v>
      </c>
      <c r="I186" s="18">
        <f>AVERAGE(D186:H186)</f>
        <v>185.28559999999999</v>
      </c>
      <c r="J186" s="488">
        <f>AVERAGE(I186:I195)</f>
        <v>173.45841999999999</v>
      </c>
      <c r="K186" s="486"/>
      <c r="M186" s="375"/>
      <c r="N186" s="455">
        <v>3</v>
      </c>
      <c r="O186" s="136">
        <v>1</v>
      </c>
      <c r="P186" s="152">
        <v>8.218</v>
      </c>
      <c r="Q186" s="139">
        <v>7.2889999999999997</v>
      </c>
      <c r="R186" s="139">
        <v>6.1520000000000001</v>
      </c>
      <c r="S186" s="139">
        <v>6.7830000000000004</v>
      </c>
      <c r="T186" s="153">
        <v>8.5489999999999995</v>
      </c>
      <c r="U186" s="139">
        <f>AVERAGE(P186:T186)</f>
        <v>7.3982000000000001</v>
      </c>
      <c r="V186" s="443">
        <f>AVERAGE(U186:U195)</f>
        <v>9.5665200000000006</v>
      </c>
      <c r="W186" s="444"/>
      <c r="Y186" s="375"/>
      <c r="Z186" s="410">
        <v>3</v>
      </c>
      <c r="AA186" s="47">
        <v>1</v>
      </c>
      <c r="AB186" s="48">
        <v>49868.055</v>
      </c>
      <c r="AC186" s="50">
        <f>AB186*100/$AC$2</f>
        <v>36.6676875</v>
      </c>
      <c r="AD186" s="413">
        <f>AVERAGE(AC186:AC195)</f>
        <v>29.929865588235288</v>
      </c>
      <c r="AE186" s="429"/>
      <c r="AG186" s="2"/>
      <c r="AH186" s="1"/>
      <c r="AI186" s="1"/>
      <c r="AJ186" s="1"/>
      <c r="AK186" s="1"/>
      <c r="AL186" s="1"/>
      <c r="AU186" s="189"/>
      <c r="AV186" s="188"/>
      <c r="AW186" s="188"/>
      <c r="AX186" s="188"/>
      <c r="AY186" s="188"/>
      <c r="AZ186" s="188"/>
      <c r="BA186" s="188"/>
      <c r="BB186" s="188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x14ac:dyDescent="0.3">
      <c r="A187" s="372"/>
      <c r="B187" s="462"/>
      <c r="C187" s="19">
        <v>2</v>
      </c>
      <c r="D187" s="20">
        <v>262.13299999999998</v>
      </c>
      <c r="E187" s="20">
        <v>238.822</v>
      </c>
      <c r="F187" s="20">
        <v>209.53800000000001</v>
      </c>
      <c r="G187" s="20">
        <v>188.202</v>
      </c>
      <c r="H187" s="20">
        <v>151.9</v>
      </c>
      <c r="I187" s="21">
        <f>AVERAGE(D187:H187)</f>
        <v>210.119</v>
      </c>
      <c r="J187" s="489"/>
      <c r="K187" s="486"/>
      <c r="M187" s="375"/>
      <c r="N187" s="456"/>
      <c r="O187" s="137">
        <v>2</v>
      </c>
      <c r="P187" s="154">
        <v>7.1929999999999996</v>
      </c>
      <c r="Q187" s="140">
        <v>8.59</v>
      </c>
      <c r="R187" s="140">
        <v>12.486000000000001</v>
      </c>
      <c r="S187" s="140">
        <v>12.304</v>
      </c>
      <c r="T187" s="155">
        <v>12.198</v>
      </c>
      <c r="U187" s="140">
        <f t="shared" ref="U187:U195" si="70">AVERAGE(P187:T187)</f>
        <v>10.5542</v>
      </c>
      <c r="V187" s="444"/>
      <c r="W187" s="444"/>
      <c r="Y187" s="375"/>
      <c r="Z187" s="411"/>
      <c r="AA187" s="51">
        <v>2</v>
      </c>
      <c r="AB187" s="52">
        <v>29815.797999999999</v>
      </c>
      <c r="AC187" s="55">
        <f t="shared" ref="AC187:AC195" si="71">AB187*100/$AC$2</f>
        <v>21.923380882352941</v>
      </c>
      <c r="AD187" s="414"/>
      <c r="AE187" s="429"/>
      <c r="AG187" s="2"/>
      <c r="AH187" s="1"/>
      <c r="AI187" s="1"/>
      <c r="AJ187" s="1"/>
      <c r="AK187" s="1"/>
      <c r="AL187" s="1"/>
      <c r="AU187" s="189"/>
      <c r="AV187" s="188"/>
      <c r="AW187" s="188"/>
      <c r="AX187" s="188"/>
      <c r="AY187" s="188"/>
      <c r="AZ187" s="188"/>
      <c r="BA187" s="188"/>
      <c r="BB187" s="188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x14ac:dyDescent="0.3">
      <c r="A188" s="372"/>
      <c r="B188" s="462"/>
      <c r="C188" s="19">
        <v>3</v>
      </c>
      <c r="D188" s="20">
        <v>167.55199999999999</v>
      </c>
      <c r="E188" s="20">
        <v>137.70400000000001</v>
      </c>
      <c r="F188" s="20">
        <v>123.67400000000001</v>
      </c>
      <c r="G188" s="20">
        <v>134.33199999999999</v>
      </c>
      <c r="H188" s="20">
        <v>114.021</v>
      </c>
      <c r="I188" s="21">
        <f t="shared" ref="I188:I193" si="72">AVERAGE(D188:H188)</f>
        <v>135.45659999999998</v>
      </c>
      <c r="J188" s="489"/>
      <c r="K188" s="486"/>
      <c r="M188" s="375"/>
      <c r="N188" s="456"/>
      <c r="O188" s="137">
        <v>3</v>
      </c>
      <c r="P188" s="154">
        <v>7.75</v>
      </c>
      <c r="Q188" s="140">
        <v>10.291</v>
      </c>
      <c r="R188" s="140">
        <v>8.3330000000000002</v>
      </c>
      <c r="S188" s="140">
        <v>7.8620000000000001</v>
      </c>
      <c r="T188" s="155">
        <v>6.8339999999999996</v>
      </c>
      <c r="U188" s="140">
        <f t="shared" si="70"/>
        <v>8.2140000000000022</v>
      </c>
      <c r="V188" s="444"/>
      <c r="W188" s="444"/>
      <c r="Y188" s="375"/>
      <c r="Z188" s="411"/>
      <c r="AA188" s="51">
        <v>3</v>
      </c>
      <c r="AB188" s="52">
        <v>41996.357000000004</v>
      </c>
      <c r="AC188" s="55">
        <f t="shared" si="71"/>
        <v>30.879674264705884</v>
      </c>
      <c r="AD188" s="414"/>
      <c r="AE188" s="429"/>
      <c r="AG188" s="2"/>
      <c r="AH188" s="1"/>
      <c r="AI188" s="1"/>
      <c r="AJ188" s="1"/>
      <c r="AK188" s="1"/>
      <c r="AL188" s="1"/>
      <c r="AU188" s="189"/>
      <c r="AV188" s="188"/>
      <c r="AW188" s="188"/>
      <c r="AX188" s="188"/>
      <c r="AY188" s="188"/>
      <c r="AZ188" s="188"/>
      <c r="BA188" s="188"/>
      <c r="BB188" s="188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x14ac:dyDescent="0.3">
      <c r="A189" s="372"/>
      <c r="B189" s="462"/>
      <c r="C189" s="19">
        <v>4</v>
      </c>
      <c r="D189" s="20">
        <v>146.52000000000001</v>
      </c>
      <c r="E189" s="20">
        <v>156.846</v>
      </c>
      <c r="F189" s="20">
        <v>126.453</v>
      </c>
      <c r="G189" s="20">
        <v>148.392</v>
      </c>
      <c r="H189" s="20">
        <v>152.673</v>
      </c>
      <c r="I189" s="21">
        <f t="shared" si="72"/>
        <v>146.17680000000001</v>
      </c>
      <c r="J189" s="489"/>
      <c r="K189" s="486"/>
      <c r="M189" s="375"/>
      <c r="N189" s="456"/>
      <c r="O189" s="137">
        <v>4</v>
      </c>
      <c r="P189" s="154">
        <v>6.7190000000000003</v>
      </c>
      <c r="Q189" s="140">
        <v>9.2520000000000007</v>
      </c>
      <c r="R189" s="140">
        <v>10.077999999999999</v>
      </c>
      <c r="S189" s="140">
        <v>7.6029999999999998</v>
      </c>
      <c r="T189" s="155">
        <v>7.5119999999999996</v>
      </c>
      <c r="U189" s="140">
        <f t="shared" si="70"/>
        <v>8.232800000000001</v>
      </c>
      <c r="V189" s="444"/>
      <c r="W189" s="444"/>
      <c r="Y189" s="375"/>
      <c r="Z189" s="411"/>
      <c r="AA189" s="51">
        <v>4</v>
      </c>
      <c r="AB189" s="52">
        <v>39556.248</v>
      </c>
      <c r="AC189" s="55">
        <f t="shared" si="71"/>
        <v>29.085476470588233</v>
      </c>
      <c r="AD189" s="414"/>
      <c r="AE189" s="429"/>
      <c r="AG189" s="2"/>
      <c r="AH189" s="1"/>
      <c r="AI189" s="1"/>
      <c r="AJ189" s="1"/>
      <c r="AK189" s="1"/>
      <c r="AL189" s="1"/>
      <c r="AU189" s="189"/>
      <c r="AV189" s="188"/>
      <c r="AW189" s="188"/>
      <c r="AX189" s="188"/>
      <c r="AY189" s="188"/>
      <c r="AZ189" s="188"/>
      <c r="BA189" s="188"/>
      <c r="BB189" s="188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x14ac:dyDescent="0.3">
      <c r="A190" s="372"/>
      <c r="B190" s="462"/>
      <c r="C190" s="19">
        <v>5</v>
      </c>
      <c r="D190" s="20">
        <v>208.041</v>
      </c>
      <c r="E190" s="20">
        <v>194.74299999999999</v>
      </c>
      <c r="F190" s="20">
        <v>171.47200000000001</v>
      </c>
      <c r="G190" s="20">
        <v>167.798</v>
      </c>
      <c r="H190" s="20">
        <v>181.40100000000001</v>
      </c>
      <c r="I190" s="21">
        <f t="shared" si="72"/>
        <v>184.69099999999997</v>
      </c>
      <c r="J190" s="489"/>
      <c r="K190" s="486"/>
      <c r="M190" s="375"/>
      <c r="N190" s="456"/>
      <c r="O190" s="137">
        <v>5</v>
      </c>
      <c r="P190" s="154">
        <v>14.536</v>
      </c>
      <c r="Q190" s="140">
        <v>13.044</v>
      </c>
      <c r="R190" s="140">
        <v>11.218999999999999</v>
      </c>
      <c r="S190" s="140">
        <v>8.218</v>
      </c>
      <c r="T190" s="155">
        <v>10.249000000000001</v>
      </c>
      <c r="U190" s="140">
        <f t="shared" si="70"/>
        <v>11.453199999999999</v>
      </c>
      <c r="V190" s="444"/>
      <c r="W190" s="444"/>
      <c r="Y190" s="375"/>
      <c r="Z190" s="411"/>
      <c r="AA190" s="51">
        <v>5</v>
      </c>
      <c r="AB190" s="52">
        <v>41301.040999999997</v>
      </c>
      <c r="AC190" s="55">
        <f t="shared" si="71"/>
        <v>30.368412499999998</v>
      </c>
      <c r="AD190" s="414"/>
      <c r="AE190" s="429"/>
      <c r="AG190" s="2"/>
      <c r="AH190" s="1"/>
      <c r="AI190" s="1"/>
      <c r="AJ190" s="1"/>
      <c r="AK190" s="1"/>
      <c r="AL190" s="1"/>
      <c r="AU190" s="189"/>
      <c r="AV190" s="188"/>
      <c r="AW190" s="188"/>
      <c r="AX190" s="188"/>
      <c r="AY190" s="188"/>
      <c r="AZ190" s="188"/>
      <c r="BA190" s="188"/>
      <c r="BB190" s="188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x14ac:dyDescent="0.3">
      <c r="A191" s="372"/>
      <c r="B191" s="462"/>
      <c r="C191" s="19">
        <v>6</v>
      </c>
      <c r="D191" s="20">
        <v>157.22</v>
      </c>
      <c r="E191" s="20">
        <v>150.197</v>
      </c>
      <c r="F191" s="20">
        <v>144.13800000000001</v>
      </c>
      <c r="G191" s="20">
        <v>160.488</v>
      </c>
      <c r="H191" s="20">
        <v>124.167</v>
      </c>
      <c r="I191" s="21">
        <f t="shared" si="72"/>
        <v>147.24200000000002</v>
      </c>
      <c r="J191" s="489"/>
      <c r="K191" s="486"/>
      <c r="M191" s="375"/>
      <c r="N191" s="456"/>
      <c r="O191" s="137">
        <v>6</v>
      </c>
      <c r="P191" s="154">
        <v>9.1379999999999999</v>
      </c>
      <c r="Q191" s="140">
        <v>7.8280000000000003</v>
      </c>
      <c r="R191" s="140">
        <v>9.3629999999999995</v>
      </c>
      <c r="S191" s="140">
        <v>9.0139999999999993</v>
      </c>
      <c r="T191" s="155">
        <v>7.1689999999999996</v>
      </c>
      <c r="U191" s="140">
        <f t="shared" si="70"/>
        <v>8.5023999999999997</v>
      </c>
      <c r="V191" s="444"/>
      <c r="W191" s="444"/>
      <c r="Y191" s="375"/>
      <c r="Z191" s="411"/>
      <c r="AA191" s="51">
        <v>6</v>
      </c>
      <c r="AB191" s="52">
        <v>43045.830999999998</v>
      </c>
      <c r="AC191" s="55">
        <f t="shared" si="71"/>
        <v>31.65134632352941</v>
      </c>
      <c r="AD191" s="414"/>
      <c r="AE191" s="429"/>
      <c r="AG191" s="2"/>
      <c r="AH191" s="1"/>
      <c r="AI191" s="1"/>
      <c r="AJ191" s="1"/>
      <c r="AK191" s="1"/>
      <c r="AL191" s="1"/>
      <c r="AU191" s="189"/>
      <c r="AV191" s="188"/>
      <c r="AW191" s="188"/>
      <c r="AX191" s="188"/>
      <c r="AY191" s="188"/>
      <c r="AZ191" s="188"/>
      <c r="BA191" s="188"/>
      <c r="BB191" s="188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x14ac:dyDescent="0.3">
      <c r="A192" s="372"/>
      <c r="B192" s="462"/>
      <c r="C192" s="19">
        <v>7</v>
      </c>
      <c r="D192" s="20">
        <v>175.37299999999999</v>
      </c>
      <c r="E192" s="20">
        <v>150.86099999999999</v>
      </c>
      <c r="F192" s="20">
        <v>156.6</v>
      </c>
      <c r="G192" s="20">
        <v>153.851</v>
      </c>
      <c r="H192" s="20">
        <v>158.39500000000001</v>
      </c>
      <c r="I192" s="21">
        <f t="shared" si="72"/>
        <v>159.01599999999999</v>
      </c>
      <c r="J192" s="489"/>
      <c r="K192" s="486"/>
      <c r="M192" s="375"/>
      <c r="N192" s="456"/>
      <c r="O192" s="137">
        <v>7</v>
      </c>
      <c r="P192" s="154">
        <v>9.0139999999999993</v>
      </c>
      <c r="Q192" s="140">
        <v>8.2710000000000008</v>
      </c>
      <c r="R192" s="140">
        <v>6.9349999999999996</v>
      </c>
      <c r="S192" s="140">
        <v>10.146000000000001</v>
      </c>
      <c r="T192" s="155">
        <v>9.5109999999999992</v>
      </c>
      <c r="U192" s="140">
        <f t="shared" si="70"/>
        <v>8.7753999999999994</v>
      </c>
      <c r="V192" s="444"/>
      <c r="W192" s="444"/>
      <c r="Y192" s="375"/>
      <c r="Z192" s="411"/>
      <c r="AA192" s="51">
        <v>7</v>
      </c>
      <c r="AB192" s="52">
        <v>42739.754999999997</v>
      </c>
      <c r="AC192" s="55">
        <f t="shared" si="71"/>
        <v>31.426290441176469</v>
      </c>
      <c r="AD192" s="414"/>
      <c r="AE192" s="429"/>
      <c r="AG192" s="2"/>
      <c r="AH192" s="1"/>
      <c r="AI192" s="1"/>
      <c r="AJ192" s="1"/>
      <c r="AK192" s="1"/>
      <c r="AL192" s="1"/>
      <c r="AU192" s="189"/>
      <c r="AV192" s="188"/>
      <c r="AW192" s="188"/>
      <c r="AX192" s="188"/>
      <c r="AY192" s="188"/>
      <c r="AZ192" s="188"/>
      <c r="BA192" s="188"/>
      <c r="BB192" s="188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x14ac:dyDescent="0.3">
      <c r="A193" s="372"/>
      <c r="B193" s="462"/>
      <c r="C193" s="19">
        <v>8</v>
      </c>
      <c r="D193" s="20">
        <v>169.142</v>
      </c>
      <c r="E193" s="20">
        <v>193.61</v>
      </c>
      <c r="F193" s="20">
        <v>194.745</v>
      </c>
      <c r="G193" s="20">
        <v>170.33500000000001</v>
      </c>
      <c r="H193" s="20">
        <v>156.13399999999999</v>
      </c>
      <c r="I193" s="21">
        <f t="shared" si="72"/>
        <v>176.79320000000001</v>
      </c>
      <c r="J193" s="489"/>
      <c r="K193" s="486"/>
      <c r="M193" s="375"/>
      <c r="N193" s="456"/>
      <c r="O193" s="137">
        <v>8</v>
      </c>
      <c r="P193" s="154">
        <v>9.5920000000000005</v>
      </c>
      <c r="Q193" s="140">
        <v>12.7</v>
      </c>
      <c r="R193" s="140">
        <v>9.7270000000000003</v>
      </c>
      <c r="S193" s="140">
        <v>10.016999999999999</v>
      </c>
      <c r="T193" s="155">
        <v>8.59</v>
      </c>
      <c r="U193" s="140">
        <f t="shared" si="70"/>
        <v>10.125200000000001</v>
      </c>
      <c r="V193" s="444"/>
      <c r="W193" s="444"/>
      <c r="Y193" s="375"/>
      <c r="Z193" s="411"/>
      <c r="AA193" s="51">
        <v>8</v>
      </c>
      <c r="AB193" s="52">
        <v>34434.722999999998</v>
      </c>
      <c r="AC193" s="55">
        <f t="shared" si="71"/>
        <v>25.31964926470588</v>
      </c>
      <c r="AD193" s="414"/>
      <c r="AE193" s="429"/>
      <c r="AG193" s="2"/>
      <c r="AH193" s="1"/>
      <c r="AI193" s="1"/>
      <c r="AJ193" s="1"/>
      <c r="AK193" s="1"/>
      <c r="AL193" s="1"/>
      <c r="AU193" s="189"/>
      <c r="AV193" s="188"/>
      <c r="AW193" s="188"/>
      <c r="AX193" s="188"/>
      <c r="AY193" s="188"/>
      <c r="AZ193" s="188"/>
      <c r="BA193" s="188"/>
      <c r="BB193" s="188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x14ac:dyDescent="0.3">
      <c r="A194" s="372"/>
      <c r="B194" s="462"/>
      <c r="C194" s="19">
        <v>9</v>
      </c>
      <c r="D194" s="20">
        <v>219.56100000000001</v>
      </c>
      <c r="E194" s="20">
        <v>223.80099999999999</v>
      </c>
      <c r="F194" s="20">
        <v>254.429</v>
      </c>
      <c r="G194" s="20">
        <v>142.75299999999999</v>
      </c>
      <c r="H194" s="20">
        <v>260.86700000000002</v>
      </c>
      <c r="I194" s="21">
        <f>AVERAGE(D194:H194)</f>
        <v>220.28219999999996</v>
      </c>
      <c r="J194" s="489"/>
      <c r="K194" s="486"/>
      <c r="M194" s="375"/>
      <c r="N194" s="456"/>
      <c r="O194" s="137">
        <v>9</v>
      </c>
      <c r="P194" s="154">
        <v>13.706</v>
      </c>
      <c r="Q194" s="140">
        <v>13.077</v>
      </c>
      <c r="R194" s="140">
        <v>11.18</v>
      </c>
      <c r="S194" s="140">
        <v>9.52</v>
      </c>
      <c r="T194" s="155">
        <v>11.763</v>
      </c>
      <c r="U194" s="140">
        <f t="shared" si="70"/>
        <v>11.8492</v>
      </c>
      <c r="V194" s="444"/>
      <c r="W194" s="444"/>
      <c r="Y194" s="375"/>
      <c r="Z194" s="411"/>
      <c r="AA194" s="51">
        <v>9</v>
      </c>
      <c r="AB194" s="52">
        <v>48377.951000000001</v>
      </c>
      <c r="AC194" s="55">
        <f t="shared" si="71"/>
        <v>35.572022794117643</v>
      </c>
      <c r="AD194" s="414"/>
      <c r="AE194" s="429"/>
      <c r="AG194" s="2"/>
      <c r="AH194" s="1"/>
      <c r="AI194" s="1"/>
      <c r="AJ194" s="1"/>
      <c r="AK194" s="1"/>
      <c r="AL194" s="1"/>
      <c r="AU194" s="189"/>
      <c r="AV194" s="188"/>
      <c r="AW194" s="188"/>
      <c r="AX194" s="188"/>
      <c r="AY194" s="188"/>
      <c r="AZ194" s="188"/>
      <c r="BA194" s="188"/>
      <c r="BB194" s="188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5" thickBot="1" x14ac:dyDescent="0.35">
      <c r="A195" s="372"/>
      <c r="B195" s="463"/>
      <c r="C195" s="22">
        <v>10</v>
      </c>
      <c r="D195" s="23">
        <v>159.50700000000001</v>
      </c>
      <c r="E195" s="23">
        <v>171.43199999999999</v>
      </c>
      <c r="F195" s="23">
        <v>168.45699999999999</v>
      </c>
      <c r="G195" s="23">
        <v>184.48500000000001</v>
      </c>
      <c r="H195" s="23">
        <v>163.72800000000001</v>
      </c>
      <c r="I195" s="24">
        <f t="shared" ref="I195" si="73">AVERAGE(D195:H195)</f>
        <v>169.52179999999998</v>
      </c>
      <c r="J195" s="490"/>
      <c r="K195" s="486"/>
      <c r="M195" s="375"/>
      <c r="N195" s="457"/>
      <c r="O195" s="138">
        <v>10</v>
      </c>
      <c r="P195" s="156">
        <v>11.555</v>
      </c>
      <c r="Q195" s="141">
        <v>9.8780000000000001</v>
      </c>
      <c r="R195" s="141">
        <v>9.7629999999999999</v>
      </c>
      <c r="S195" s="141">
        <v>10.606999999999999</v>
      </c>
      <c r="T195" s="157">
        <v>11</v>
      </c>
      <c r="U195" s="141">
        <f t="shared" si="70"/>
        <v>10.560599999999999</v>
      </c>
      <c r="V195" s="445"/>
      <c r="W195" s="444"/>
      <c r="Y195" s="375"/>
      <c r="Z195" s="412"/>
      <c r="AA195" s="56">
        <v>10</v>
      </c>
      <c r="AB195" s="57">
        <v>35910.413</v>
      </c>
      <c r="AC195" s="59">
        <f t="shared" si="71"/>
        <v>26.404715441176471</v>
      </c>
      <c r="AD195" s="415"/>
      <c r="AE195" s="429"/>
      <c r="AG195" s="2"/>
      <c r="AH195" s="1"/>
      <c r="AI195" s="1"/>
      <c r="AJ195" s="1"/>
      <c r="AK195" s="1"/>
      <c r="AL195" s="1"/>
      <c r="AU195" s="189"/>
      <c r="AV195" s="188"/>
      <c r="AW195" s="188"/>
      <c r="AX195" s="188"/>
      <c r="AY195" s="188"/>
      <c r="AZ195" s="188"/>
      <c r="BA195" s="188"/>
      <c r="BB195" s="188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x14ac:dyDescent="0.3">
      <c r="A196" s="372"/>
      <c r="B196" s="461">
        <v>9</v>
      </c>
      <c r="C196" s="16">
        <v>1</v>
      </c>
      <c r="D196" s="17">
        <v>138.529</v>
      </c>
      <c r="E196" s="17">
        <v>124.64700000000001</v>
      </c>
      <c r="F196" s="17">
        <v>138.40600000000001</v>
      </c>
      <c r="G196" s="17">
        <v>121.178</v>
      </c>
      <c r="H196" s="17">
        <v>151.45599999999999</v>
      </c>
      <c r="I196" s="18">
        <f>AVERAGE(D196:H196)</f>
        <v>134.8432</v>
      </c>
      <c r="J196" s="488">
        <f>AVERAGE(I196:I205)</f>
        <v>145.19598000000002</v>
      </c>
      <c r="K196" s="486"/>
      <c r="M196" s="375"/>
      <c r="N196" s="455">
        <v>4</v>
      </c>
      <c r="O196" s="136">
        <v>1</v>
      </c>
      <c r="P196" s="152">
        <v>9.1760000000000002</v>
      </c>
      <c r="Q196" s="139">
        <v>9.52</v>
      </c>
      <c r="R196" s="139">
        <v>8.09</v>
      </c>
      <c r="S196" s="139">
        <v>7.8620000000000001</v>
      </c>
      <c r="T196" s="153">
        <v>7.2889999999999997</v>
      </c>
      <c r="U196" s="139">
        <f>AVERAGE(P196:T196)</f>
        <v>8.3873999999999995</v>
      </c>
      <c r="V196" s="443">
        <f>AVERAGE(U196:U205)</f>
        <v>6.8360600000000007</v>
      </c>
      <c r="W196" s="444"/>
      <c r="Y196" s="375"/>
      <c r="Z196" s="410">
        <v>4</v>
      </c>
      <c r="AA196" s="47">
        <v>1</v>
      </c>
      <c r="AB196" s="48">
        <v>37597.917000000001</v>
      </c>
      <c r="AC196" s="50">
        <f>AB196*100/$AC$2</f>
        <v>27.645527205882356</v>
      </c>
      <c r="AD196" s="413">
        <f>AVERAGE(AC196:AC205)</f>
        <v>32.504391323529418</v>
      </c>
      <c r="AE196" s="429"/>
      <c r="AG196" s="2"/>
      <c r="AH196" s="1"/>
      <c r="AI196" s="1"/>
      <c r="AJ196" s="1"/>
      <c r="AK196" s="1"/>
      <c r="AL196" s="1"/>
      <c r="AU196" s="189"/>
      <c r="AV196" s="188"/>
      <c r="AW196" s="188"/>
      <c r="AX196" s="188"/>
      <c r="AY196" s="188"/>
      <c r="AZ196" s="188"/>
      <c r="BA196" s="188"/>
      <c r="BB196" s="188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x14ac:dyDescent="0.3">
      <c r="A197" s="372"/>
      <c r="B197" s="462"/>
      <c r="C197" s="19">
        <v>2</v>
      </c>
      <c r="D197" s="20">
        <v>126.735</v>
      </c>
      <c r="E197" s="20">
        <v>146.15899999999999</v>
      </c>
      <c r="F197" s="20">
        <v>152.58199999999999</v>
      </c>
      <c r="G197" s="20">
        <v>150.28</v>
      </c>
      <c r="H197" s="20">
        <v>113.60899999999999</v>
      </c>
      <c r="I197" s="21">
        <f>AVERAGE(D197:H197)</f>
        <v>137.87299999999999</v>
      </c>
      <c r="J197" s="489"/>
      <c r="K197" s="486"/>
      <c r="M197" s="375"/>
      <c r="N197" s="456"/>
      <c r="O197" s="137">
        <v>2</v>
      </c>
      <c r="P197" s="154">
        <v>7.6029999999999998</v>
      </c>
      <c r="Q197" s="140">
        <v>7.5119999999999996</v>
      </c>
      <c r="R197" s="140">
        <v>7.2770000000000001</v>
      </c>
      <c r="S197" s="140">
        <v>7.0960000000000001</v>
      </c>
      <c r="T197" s="155">
        <v>6.25</v>
      </c>
      <c r="U197" s="140">
        <f t="shared" ref="U197:U205" si="74">AVERAGE(P197:T197)</f>
        <v>7.1475999999999997</v>
      </c>
      <c r="V197" s="444"/>
      <c r="W197" s="444"/>
      <c r="Y197" s="375"/>
      <c r="Z197" s="411"/>
      <c r="AA197" s="51">
        <v>2</v>
      </c>
      <c r="AB197" s="52">
        <v>40960.764000000003</v>
      </c>
      <c r="AC197" s="55">
        <f t="shared" ref="AC197:AC205" si="75">AB197*100/$AC$2</f>
        <v>30.118208823529415</v>
      </c>
      <c r="AD197" s="414"/>
      <c r="AE197" s="429"/>
      <c r="AG197" s="2"/>
      <c r="AH197" s="1"/>
      <c r="AI197" s="1"/>
      <c r="AJ197" s="1"/>
      <c r="AK197" s="1"/>
      <c r="AL197" s="1"/>
      <c r="AU197" s="189"/>
      <c r="AV197" s="188"/>
      <c r="AW197" s="188"/>
      <c r="AX197" s="188"/>
      <c r="AY197" s="188"/>
      <c r="AZ197" s="188"/>
      <c r="BA197" s="188"/>
      <c r="BB197" s="188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x14ac:dyDescent="0.3">
      <c r="A198" s="372"/>
      <c r="B198" s="462"/>
      <c r="C198" s="19">
        <v>3</v>
      </c>
      <c r="D198" s="20">
        <v>132.66800000000001</v>
      </c>
      <c r="E198" s="20">
        <v>165.886</v>
      </c>
      <c r="F198" s="20">
        <v>120.833</v>
      </c>
      <c r="G198" s="20">
        <v>92.832999999999998</v>
      </c>
      <c r="H198" s="20">
        <v>46.741</v>
      </c>
      <c r="I198" s="21">
        <f t="shared" ref="I198:I203" si="76">AVERAGE(D198:H198)</f>
        <v>111.79219999999998</v>
      </c>
      <c r="J198" s="489"/>
      <c r="K198" s="486"/>
      <c r="M198" s="375"/>
      <c r="N198" s="456"/>
      <c r="O198" s="137">
        <v>3</v>
      </c>
      <c r="P198" s="154">
        <v>4.8769999999999998</v>
      </c>
      <c r="Q198" s="140">
        <v>4.6580000000000004</v>
      </c>
      <c r="R198" s="140">
        <v>5.9660000000000002</v>
      </c>
      <c r="S198" s="140">
        <v>5.8029999999999999</v>
      </c>
      <c r="T198" s="155">
        <v>6.2640000000000002</v>
      </c>
      <c r="U198" s="140">
        <f t="shared" si="74"/>
        <v>5.5136000000000003</v>
      </c>
      <c r="V198" s="444"/>
      <c r="W198" s="444"/>
      <c r="Y198" s="375"/>
      <c r="Z198" s="411"/>
      <c r="AA198" s="51">
        <v>3</v>
      </c>
      <c r="AB198" s="52">
        <v>45263.021000000001</v>
      </c>
      <c r="AC198" s="55">
        <f t="shared" si="75"/>
        <v>33.281633088235289</v>
      </c>
      <c r="AD198" s="414"/>
      <c r="AE198" s="429"/>
      <c r="AG198" s="2"/>
      <c r="AH198" s="1"/>
      <c r="AI198" s="1"/>
      <c r="AJ198" s="1"/>
      <c r="AK198" s="1"/>
      <c r="AL198" s="1"/>
      <c r="AU198" s="189"/>
      <c r="AV198" s="188"/>
      <c r="AW198" s="188"/>
      <c r="AX198" s="188"/>
      <c r="AY198" s="188"/>
      <c r="AZ198" s="188"/>
      <c r="BA198" s="188"/>
      <c r="BB198" s="188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x14ac:dyDescent="0.3">
      <c r="A199" s="372"/>
      <c r="B199" s="462"/>
      <c r="C199" s="19">
        <v>4</v>
      </c>
      <c r="D199" s="20">
        <v>154.42500000000001</v>
      </c>
      <c r="E199" s="20">
        <v>128.10900000000001</v>
      </c>
      <c r="F199" s="20">
        <v>164.739</v>
      </c>
      <c r="G199" s="20">
        <v>153</v>
      </c>
      <c r="H199" s="20">
        <v>148.81</v>
      </c>
      <c r="I199" s="21">
        <f t="shared" si="76"/>
        <v>149.81660000000002</v>
      </c>
      <c r="J199" s="489"/>
      <c r="K199" s="486"/>
      <c r="M199" s="375"/>
      <c r="N199" s="456"/>
      <c r="O199" s="137">
        <v>4</v>
      </c>
      <c r="P199" s="154">
        <v>6.7190000000000003</v>
      </c>
      <c r="Q199" s="140">
        <v>7.0960000000000001</v>
      </c>
      <c r="R199" s="140">
        <v>6.9850000000000003</v>
      </c>
      <c r="S199" s="140">
        <v>6.7190000000000003</v>
      </c>
      <c r="T199" s="155">
        <v>6.0670000000000002</v>
      </c>
      <c r="U199" s="140">
        <f t="shared" si="74"/>
        <v>6.7172000000000001</v>
      </c>
      <c r="V199" s="444"/>
      <c r="W199" s="444"/>
      <c r="Y199" s="375"/>
      <c r="Z199" s="411"/>
      <c r="AA199" s="51">
        <v>4</v>
      </c>
      <c r="AB199" s="52">
        <v>48153.648000000001</v>
      </c>
      <c r="AC199" s="55">
        <f t="shared" si="75"/>
        <v>35.407094117647055</v>
      </c>
      <c r="AD199" s="414"/>
      <c r="AE199" s="429"/>
      <c r="AG199" s="2"/>
      <c r="AH199" s="1"/>
      <c r="AI199" s="1"/>
      <c r="AJ199" s="1"/>
      <c r="AK199" s="1"/>
      <c r="AL199" s="1"/>
      <c r="AU199" s="189"/>
      <c r="AV199" s="188"/>
      <c r="AW199" s="188"/>
      <c r="AX199" s="188"/>
      <c r="AY199" s="188"/>
      <c r="AZ199" s="188"/>
      <c r="BA199" s="188"/>
      <c r="BB199" s="188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x14ac:dyDescent="0.3">
      <c r="A200" s="372"/>
      <c r="B200" s="462"/>
      <c r="C200" s="19">
        <v>5</v>
      </c>
      <c r="D200" s="20">
        <v>148.81</v>
      </c>
      <c r="E200" s="20">
        <v>152.44800000000001</v>
      </c>
      <c r="F200" s="20">
        <v>152.315</v>
      </c>
      <c r="G200" s="20">
        <v>143.249</v>
      </c>
      <c r="H200" s="20">
        <v>136.48599999999999</v>
      </c>
      <c r="I200" s="21">
        <f t="shared" si="76"/>
        <v>146.66159999999999</v>
      </c>
      <c r="J200" s="489"/>
      <c r="K200" s="486"/>
      <c r="M200" s="375"/>
      <c r="N200" s="456"/>
      <c r="O200" s="137">
        <v>5</v>
      </c>
      <c r="P200" s="154">
        <v>5.8330000000000002</v>
      </c>
      <c r="Q200" s="140">
        <v>6.7190000000000003</v>
      </c>
      <c r="R200" s="140">
        <v>6.5090000000000003</v>
      </c>
      <c r="S200" s="140">
        <v>7.6829999999999998</v>
      </c>
      <c r="T200" s="155">
        <v>7.9059999999999997</v>
      </c>
      <c r="U200" s="140">
        <f t="shared" si="74"/>
        <v>6.93</v>
      </c>
      <c r="V200" s="444"/>
      <c r="W200" s="444"/>
      <c r="Y200" s="375"/>
      <c r="Z200" s="411"/>
      <c r="AA200" s="51">
        <v>5</v>
      </c>
      <c r="AB200" s="52">
        <v>43118.748</v>
      </c>
      <c r="AC200" s="55">
        <f t="shared" si="75"/>
        <v>31.704961764705882</v>
      </c>
      <c r="AD200" s="414"/>
      <c r="AE200" s="429"/>
      <c r="AG200" s="2"/>
      <c r="AH200" s="1"/>
      <c r="AI200" s="1"/>
      <c r="AJ200" s="1"/>
      <c r="AK200" s="1"/>
      <c r="AL200" s="1"/>
      <c r="AU200" s="189"/>
      <c r="AV200" s="188"/>
      <c r="AW200" s="188"/>
      <c r="AX200" s="188"/>
      <c r="AY200" s="188"/>
      <c r="AZ200" s="188"/>
      <c r="BA200" s="188"/>
      <c r="BB200" s="188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x14ac:dyDescent="0.3">
      <c r="A201" s="372"/>
      <c r="B201" s="462"/>
      <c r="C201" s="19">
        <v>6</v>
      </c>
      <c r="D201" s="20">
        <v>118.922</v>
      </c>
      <c r="E201" s="20">
        <v>154.96</v>
      </c>
      <c r="F201" s="20">
        <v>143.822</v>
      </c>
      <c r="G201" s="20">
        <v>154.22300000000001</v>
      </c>
      <c r="H201" s="20">
        <v>158.684</v>
      </c>
      <c r="I201" s="21">
        <f t="shared" si="76"/>
        <v>146.12219999999999</v>
      </c>
      <c r="J201" s="489"/>
      <c r="K201" s="486"/>
      <c r="M201" s="375"/>
      <c r="N201" s="456"/>
      <c r="O201" s="137">
        <v>6</v>
      </c>
      <c r="P201" s="154">
        <v>6.7190000000000003</v>
      </c>
      <c r="Q201" s="140">
        <v>6.1520000000000001</v>
      </c>
      <c r="R201" s="140">
        <v>6.9349999999999996</v>
      </c>
      <c r="S201" s="140">
        <v>7.8280000000000003</v>
      </c>
      <c r="T201" s="155">
        <v>7.9059999999999997</v>
      </c>
      <c r="U201" s="140">
        <f t="shared" si="74"/>
        <v>7.1079999999999997</v>
      </c>
      <c r="V201" s="444"/>
      <c r="W201" s="444"/>
      <c r="Y201" s="375"/>
      <c r="Z201" s="411"/>
      <c r="AA201" s="51">
        <v>6</v>
      </c>
      <c r="AB201" s="52">
        <v>45063.542999999998</v>
      </c>
      <c r="AC201" s="55">
        <f t="shared" si="75"/>
        <v>33.134958088235294</v>
      </c>
      <c r="AD201" s="414"/>
      <c r="AE201" s="429"/>
      <c r="AG201" s="2"/>
      <c r="AH201" s="1"/>
      <c r="AI201" s="1"/>
      <c r="AJ201" s="1"/>
      <c r="AK201" s="1"/>
      <c r="AL201" s="1"/>
      <c r="AU201" s="189"/>
      <c r="AV201" s="188"/>
      <c r="AW201" s="188"/>
      <c r="AX201" s="188"/>
      <c r="AY201" s="188"/>
      <c r="AZ201" s="188"/>
      <c r="BA201" s="188"/>
      <c r="BB201" s="188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x14ac:dyDescent="0.3">
      <c r="A202" s="372"/>
      <c r="B202" s="462"/>
      <c r="C202" s="19">
        <v>7</v>
      </c>
      <c r="D202" s="20">
        <v>144.17599999999999</v>
      </c>
      <c r="E202" s="20">
        <v>140.24799999999999</v>
      </c>
      <c r="F202" s="20">
        <v>171.911</v>
      </c>
      <c r="G202" s="20">
        <v>169.16900000000001</v>
      </c>
      <c r="H202" s="20">
        <v>177.518</v>
      </c>
      <c r="I202" s="21">
        <f t="shared" si="76"/>
        <v>160.6044</v>
      </c>
      <c r="J202" s="489"/>
      <c r="K202" s="486"/>
      <c r="M202" s="375"/>
      <c r="N202" s="456"/>
      <c r="O202" s="137">
        <v>7</v>
      </c>
      <c r="P202" s="154">
        <v>6.8970000000000002</v>
      </c>
      <c r="Q202" s="140">
        <v>6.5220000000000002</v>
      </c>
      <c r="R202" s="140">
        <v>5.48</v>
      </c>
      <c r="S202" s="140">
        <v>5.1539999999999999</v>
      </c>
      <c r="T202" s="155">
        <v>5.1539999999999999</v>
      </c>
      <c r="U202" s="140">
        <f t="shared" si="74"/>
        <v>5.8414000000000001</v>
      </c>
      <c r="V202" s="444"/>
      <c r="W202" s="444"/>
      <c r="Y202" s="375"/>
      <c r="Z202" s="411"/>
      <c r="AA202" s="51">
        <v>7</v>
      </c>
      <c r="AB202" s="52">
        <v>45375.173999999999</v>
      </c>
      <c r="AC202" s="55">
        <f t="shared" si="75"/>
        <v>33.36409852941177</v>
      </c>
      <c r="AD202" s="414"/>
      <c r="AE202" s="429"/>
      <c r="AG202" s="2"/>
      <c r="AH202" s="1"/>
      <c r="AI202" s="1"/>
      <c r="AJ202" s="1"/>
      <c r="AK202" s="1"/>
      <c r="AL202" s="1"/>
      <c r="AU202" s="189"/>
      <c r="AV202" s="188"/>
      <c r="AW202" s="188"/>
      <c r="AX202" s="188"/>
      <c r="AY202" s="188"/>
      <c r="AZ202" s="188"/>
      <c r="BA202" s="188"/>
      <c r="BB202" s="188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x14ac:dyDescent="0.3">
      <c r="A203" s="372"/>
      <c r="B203" s="462"/>
      <c r="C203" s="19">
        <v>8</v>
      </c>
      <c r="D203" s="20">
        <v>166.84399999999999</v>
      </c>
      <c r="E203" s="20">
        <v>189.27099999999999</v>
      </c>
      <c r="F203" s="20">
        <v>166.58699999999999</v>
      </c>
      <c r="G203" s="20">
        <v>175.12700000000001</v>
      </c>
      <c r="H203" s="20">
        <v>127.52500000000001</v>
      </c>
      <c r="I203" s="21">
        <f t="shared" si="76"/>
        <v>165.07079999999999</v>
      </c>
      <c r="J203" s="489"/>
      <c r="K203" s="486"/>
      <c r="M203" s="375"/>
      <c r="N203" s="456"/>
      <c r="O203" s="137">
        <v>8</v>
      </c>
      <c r="P203" s="154">
        <v>6.25</v>
      </c>
      <c r="Q203" s="140">
        <v>7.1929999999999996</v>
      </c>
      <c r="R203" s="140">
        <v>6.5880000000000001</v>
      </c>
      <c r="S203" s="140">
        <v>6.5880000000000001</v>
      </c>
      <c r="T203" s="155">
        <v>7.66</v>
      </c>
      <c r="U203" s="140">
        <f t="shared" si="74"/>
        <v>6.8557999999999995</v>
      </c>
      <c r="V203" s="444"/>
      <c r="W203" s="444"/>
      <c r="Y203" s="375"/>
      <c r="Z203" s="411"/>
      <c r="AA203" s="51">
        <v>8</v>
      </c>
      <c r="AB203" s="52">
        <v>42728.472000000002</v>
      </c>
      <c r="AC203" s="55">
        <f t="shared" si="75"/>
        <v>31.417994117647059</v>
      </c>
      <c r="AD203" s="414"/>
      <c r="AE203" s="429"/>
      <c r="AG203" s="2"/>
      <c r="AH203" s="1"/>
      <c r="AI203" s="1"/>
      <c r="AJ203" s="1"/>
      <c r="AK203" s="1"/>
      <c r="AL203" s="1"/>
      <c r="AU203" s="189"/>
      <c r="AV203" s="188"/>
      <c r="AW203" s="188"/>
      <c r="AX203" s="188"/>
      <c r="AY203" s="188"/>
      <c r="AZ203" s="188"/>
      <c r="BA203" s="188"/>
      <c r="BB203" s="188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x14ac:dyDescent="0.3">
      <c r="A204" s="372"/>
      <c r="B204" s="462"/>
      <c r="C204" s="19">
        <v>9</v>
      </c>
      <c r="D204" s="20">
        <v>142.72399999999999</v>
      </c>
      <c r="E204" s="20">
        <v>136.55500000000001</v>
      </c>
      <c r="F204" s="20">
        <v>137.56800000000001</v>
      </c>
      <c r="G204" s="20">
        <v>144.41900000000001</v>
      </c>
      <c r="H204" s="20">
        <v>119.91</v>
      </c>
      <c r="I204" s="21">
        <f>AVERAGE(D204:H204)</f>
        <v>136.23519999999999</v>
      </c>
      <c r="J204" s="489"/>
      <c r="K204" s="486"/>
      <c r="M204" s="375"/>
      <c r="N204" s="456"/>
      <c r="O204" s="137">
        <v>9</v>
      </c>
      <c r="P204" s="154">
        <v>6.7830000000000004</v>
      </c>
      <c r="Q204" s="140">
        <v>6.468</v>
      </c>
      <c r="R204" s="140">
        <v>5.8029999999999999</v>
      </c>
      <c r="S204" s="140">
        <v>6.7309999999999999</v>
      </c>
      <c r="T204" s="155">
        <v>7.12</v>
      </c>
      <c r="U204" s="140">
        <f t="shared" si="74"/>
        <v>6.5810000000000004</v>
      </c>
      <c r="V204" s="444"/>
      <c r="W204" s="444"/>
      <c r="Y204" s="375"/>
      <c r="Z204" s="411"/>
      <c r="AA204" s="51">
        <v>9</v>
      </c>
      <c r="AB204" s="52">
        <v>48894.442999999999</v>
      </c>
      <c r="AC204" s="55">
        <f t="shared" si="75"/>
        <v>35.951796323529408</v>
      </c>
      <c r="AD204" s="414"/>
      <c r="AE204" s="429"/>
      <c r="AG204" s="2"/>
      <c r="AH204" s="1"/>
      <c r="AI204" s="1"/>
      <c r="AJ204" s="1"/>
      <c r="AK204" s="1"/>
      <c r="AL204" s="1"/>
      <c r="AU204" s="189"/>
      <c r="AV204" s="188"/>
      <c r="AW204" s="188"/>
      <c r="AX204" s="188"/>
      <c r="AY204" s="188"/>
      <c r="AZ204" s="188"/>
      <c r="BA204" s="188"/>
      <c r="BB204" s="188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5" thickBot="1" x14ac:dyDescent="0.35">
      <c r="A205" s="372"/>
      <c r="B205" s="463"/>
      <c r="C205" s="22">
        <v>10</v>
      </c>
      <c r="D205" s="23">
        <v>136.87200000000001</v>
      </c>
      <c r="E205" s="23">
        <v>184.846</v>
      </c>
      <c r="F205" s="23">
        <v>167.018</v>
      </c>
      <c r="G205" s="23">
        <v>179.262</v>
      </c>
      <c r="H205" s="23">
        <v>146.70500000000001</v>
      </c>
      <c r="I205" s="24">
        <f t="shared" ref="I205" si="77">AVERAGE(D205:H205)</f>
        <v>162.94060000000002</v>
      </c>
      <c r="J205" s="490"/>
      <c r="K205" s="486"/>
      <c r="M205" s="376"/>
      <c r="N205" s="457"/>
      <c r="O205" s="138">
        <v>10</v>
      </c>
      <c r="P205" s="156">
        <v>7.649</v>
      </c>
      <c r="Q205" s="141">
        <v>7.649</v>
      </c>
      <c r="R205" s="141">
        <v>6.5090000000000003</v>
      </c>
      <c r="S205" s="141">
        <v>7.4539999999999997</v>
      </c>
      <c r="T205" s="157">
        <v>7.1319999999999997</v>
      </c>
      <c r="U205" s="141">
        <f t="shared" si="74"/>
        <v>7.2786</v>
      </c>
      <c r="V205" s="445"/>
      <c r="W205" s="445"/>
      <c r="Y205" s="376"/>
      <c r="Z205" s="412"/>
      <c r="AA205" s="56">
        <v>10</v>
      </c>
      <c r="AB205" s="57">
        <v>44903.991999999998</v>
      </c>
      <c r="AC205" s="59">
        <f t="shared" si="75"/>
        <v>33.01764117647059</v>
      </c>
      <c r="AD205" s="415"/>
      <c r="AE205" s="430"/>
      <c r="AG205" s="2"/>
      <c r="AH205" s="1"/>
      <c r="AI205" s="1"/>
      <c r="AJ205" s="1"/>
      <c r="AK205" s="1"/>
      <c r="AL205" s="1"/>
      <c r="AU205" s="189"/>
      <c r="AV205" s="188"/>
      <c r="AW205" s="188"/>
      <c r="AX205" s="188"/>
      <c r="AY205" s="188"/>
      <c r="AZ205" s="188"/>
      <c r="BA205" s="188"/>
      <c r="BB205" s="188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x14ac:dyDescent="0.3">
      <c r="A206" s="372"/>
      <c r="B206" s="461">
        <v>10</v>
      </c>
      <c r="C206" s="16">
        <v>1</v>
      </c>
      <c r="D206" s="17">
        <v>160.83500000000001</v>
      </c>
      <c r="E206" s="17">
        <v>151.96899999999999</v>
      </c>
      <c r="F206" s="17">
        <v>160.85300000000001</v>
      </c>
      <c r="G206" s="17">
        <v>187.70699999999999</v>
      </c>
      <c r="H206" s="17">
        <v>196.06200000000001</v>
      </c>
      <c r="I206" s="18">
        <f>AVERAGE(D206:H206)</f>
        <v>171.48520000000002</v>
      </c>
      <c r="J206" s="488">
        <f>AVERAGE(I206:I215)</f>
        <v>170.00914000000003</v>
      </c>
      <c r="K206" s="486"/>
      <c r="M206" s="377" t="s">
        <v>33</v>
      </c>
      <c r="N206" s="437" t="s">
        <v>30</v>
      </c>
      <c r="O206" s="65">
        <v>1</v>
      </c>
      <c r="P206" s="158" t="s">
        <v>30</v>
      </c>
      <c r="Q206" s="123" t="s">
        <v>30</v>
      </c>
      <c r="R206" s="123" t="s">
        <v>30</v>
      </c>
      <c r="S206" s="123" t="s">
        <v>30</v>
      </c>
      <c r="T206" s="159" t="s">
        <v>30</v>
      </c>
      <c r="U206" s="123" t="s">
        <v>30</v>
      </c>
      <c r="V206" s="440" t="s">
        <v>30</v>
      </c>
      <c r="W206" s="431" t="s">
        <v>30</v>
      </c>
      <c r="Y206" s="377" t="s">
        <v>33</v>
      </c>
      <c r="Z206" s="416" t="s">
        <v>30</v>
      </c>
      <c r="AA206" s="35">
        <v>1</v>
      </c>
      <c r="AB206" s="65" t="s">
        <v>30</v>
      </c>
      <c r="AC206" s="35" t="s">
        <v>30</v>
      </c>
      <c r="AD206" s="416" t="s">
        <v>30</v>
      </c>
      <c r="AE206" s="431" t="s">
        <v>30</v>
      </c>
      <c r="AG206" s="2"/>
      <c r="AH206" s="1"/>
      <c r="AI206" s="1"/>
      <c r="AJ206" s="1"/>
      <c r="AK206" s="1"/>
      <c r="AL206" s="1"/>
      <c r="AU206" s="189"/>
      <c r="AV206" s="188"/>
      <c r="AW206" s="188"/>
      <c r="AX206" s="188"/>
      <c r="AY206" s="188"/>
      <c r="AZ206" s="188"/>
      <c r="BA206" s="188"/>
      <c r="BB206" s="188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x14ac:dyDescent="0.3">
      <c r="A207" s="372"/>
      <c r="B207" s="462"/>
      <c r="C207" s="19">
        <v>2</v>
      </c>
      <c r="D207" s="20">
        <v>141.91200000000001</v>
      </c>
      <c r="E207" s="20">
        <v>149.56</v>
      </c>
      <c r="F207" s="20">
        <v>139.054</v>
      </c>
      <c r="G207" s="20">
        <v>178.934</v>
      </c>
      <c r="H207" s="20">
        <v>176.875</v>
      </c>
      <c r="I207" s="21">
        <f>AVERAGE(D207:H207)</f>
        <v>157.267</v>
      </c>
      <c r="J207" s="489"/>
      <c r="K207" s="486"/>
      <c r="M207" s="378"/>
      <c r="N207" s="438"/>
      <c r="O207" s="66">
        <v>2</v>
      </c>
      <c r="P207" s="160" t="s">
        <v>30</v>
      </c>
      <c r="Q207" s="124" t="s">
        <v>30</v>
      </c>
      <c r="R207" s="124" t="s">
        <v>30</v>
      </c>
      <c r="S207" s="124" t="s">
        <v>30</v>
      </c>
      <c r="T207" s="161" t="s">
        <v>30</v>
      </c>
      <c r="U207" s="124" t="s">
        <v>30</v>
      </c>
      <c r="V207" s="441"/>
      <c r="W207" s="432"/>
      <c r="Y207" s="378"/>
      <c r="Z207" s="417"/>
      <c r="AA207" s="40">
        <v>2</v>
      </c>
      <c r="AB207" s="66" t="s">
        <v>30</v>
      </c>
      <c r="AC207" s="40" t="s">
        <v>30</v>
      </c>
      <c r="AD207" s="417"/>
      <c r="AE207" s="432"/>
      <c r="AG207" s="2"/>
      <c r="AH207" s="1"/>
      <c r="AI207" s="1"/>
      <c r="AJ207" s="1"/>
      <c r="AK207" s="1"/>
      <c r="AL207" s="1"/>
      <c r="AU207" s="189"/>
      <c r="AV207" s="188"/>
      <c r="AW207" s="188"/>
      <c r="AX207" s="188"/>
      <c r="AY207" s="188"/>
      <c r="AZ207" s="188"/>
      <c r="BA207" s="188"/>
      <c r="BB207" s="188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x14ac:dyDescent="0.3">
      <c r="A208" s="372"/>
      <c r="B208" s="462"/>
      <c r="C208" s="19">
        <v>3</v>
      </c>
      <c r="D208" s="20">
        <v>196.46899999999999</v>
      </c>
      <c r="E208" s="20">
        <v>212.017</v>
      </c>
      <c r="F208" s="20">
        <v>162.62</v>
      </c>
      <c r="G208" s="20">
        <v>196.25800000000001</v>
      </c>
      <c r="H208" s="20">
        <v>183.11500000000001</v>
      </c>
      <c r="I208" s="21">
        <f t="shared" ref="I208:I213" si="78">AVERAGE(D208:H208)</f>
        <v>190.0958</v>
      </c>
      <c r="J208" s="489"/>
      <c r="K208" s="486"/>
      <c r="M208" s="378"/>
      <c r="N208" s="438"/>
      <c r="O208" s="66">
        <v>3</v>
      </c>
      <c r="P208" s="160" t="s">
        <v>30</v>
      </c>
      <c r="Q208" s="124" t="s">
        <v>30</v>
      </c>
      <c r="R208" s="124" t="s">
        <v>30</v>
      </c>
      <c r="S208" s="124" t="s">
        <v>30</v>
      </c>
      <c r="T208" s="161" t="s">
        <v>30</v>
      </c>
      <c r="U208" s="124" t="s">
        <v>30</v>
      </c>
      <c r="V208" s="441"/>
      <c r="W208" s="432"/>
      <c r="Y208" s="378"/>
      <c r="Z208" s="417"/>
      <c r="AA208" s="40">
        <v>3</v>
      </c>
      <c r="AB208" s="66" t="s">
        <v>30</v>
      </c>
      <c r="AC208" s="40" t="s">
        <v>30</v>
      </c>
      <c r="AD208" s="417"/>
      <c r="AE208" s="432"/>
      <c r="AG208" s="2"/>
      <c r="AH208" s="1"/>
      <c r="AI208" s="1"/>
      <c r="AJ208" s="1"/>
      <c r="AK208" s="1"/>
      <c r="AL208" s="1"/>
      <c r="AU208" s="189"/>
      <c r="AV208" s="188"/>
      <c r="AW208" s="188"/>
      <c r="AX208" s="188"/>
      <c r="AY208" s="188"/>
      <c r="AZ208" s="188"/>
      <c r="BA208" s="188"/>
      <c r="BB208" s="188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x14ac:dyDescent="0.3">
      <c r="A209" s="372"/>
      <c r="B209" s="462"/>
      <c r="C209" s="19">
        <v>4</v>
      </c>
      <c r="D209" s="20">
        <v>233.22200000000001</v>
      </c>
      <c r="E209" s="20">
        <v>187.97300000000001</v>
      </c>
      <c r="F209" s="20">
        <v>165.54599999999999</v>
      </c>
      <c r="G209" s="20">
        <v>188.58</v>
      </c>
      <c r="H209" s="20">
        <v>185.14400000000001</v>
      </c>
      <c r="I209" s="21">
        <f t="shared" si="78"/>
        <v>192.09300000000002</v>
      </c>
      <c r="J209" s="489"/>
      <c r="K209" s="486"/>
      <c r="M209" s="378"/>
      <c r="N209" s="438"/>
      <c r="O209" s="66">
        <v>4</v>
      </c>
      <c r="P209" s="160" t="s">
        <v>30</v>
      </c>
      <c r="Q209" s="124" t="s">
        <v>30</v>
      </c>
      <c r="R209" s="124" t="s">
        <v>30</v>
      </c>
      <c r="S209" s="124" t="s">
        <v>30</v>
      </c>
      <c r="T209" s="161" t="s">
        <v>30</v>
      </c>
      <c r="U209" s="124" t="s">
        <v>30</v>
      </c>
      <c r="V209" s="441"/>
      <c r="W209" s="432"/>
      <c r="Y209" s="378"/>
      <c r="Z209" s="417"/>
      <c r="AA209" s="40">
        <v>4</v>
      </c>
      <c r="AB209" s="66" t="s">
        <v>30</v>
      </c>
      <c r="AC209" s="40" t="s">
        <v>30</v>
      </c>
      <c r="AD209" s="417"/>
      <c r="AE209" s="432"/>
      <c r="AG209" s="2"/>
      <c r="AH209" s="1"/>
      <c r="AI209" s="1"/>
      <c r="AJ209" s="1"/>
      <c r="AK209" s="1"/>
      <c r="AL209" s="1"/>
      <c r="AU209" s="189"/>
      <c r="AV209" s="188"/>
      <c r="AW209" s="188"/>
      <c r="AX209" s="188"/>
      <c r="AY209" s="188"/>
      <c r="AZ209" s="188"/>
      <c r="BA209" s="188"/>
      <c r="BB209" s="188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x14ac:dyDescent="0.3">
      <c r="A210" s="372"/>
      <c r="B210" s="462"/>
      <c r="C210" s="19">
        <v>5</v>
      </c>
      <c r="D210" s="20">
        <v>178.47499999999999</v>
      </c>
      <c r="E210" s="20">
        <v>172.41900000000001</v>
      </c>
      <c r="F210" s="20">
        <v>186.149</v>
      </c>
      <c r="G210" s="20">
        <v>192.44200000000001</v>
      </c>
      <c r="H210" s="20">
        <v>225.27099999999999</v>
      </c>
      <c r="I210" s="21">
        <f t="shared" si="78"/>
        <v>190.9512</v>
      </c>
      <c r="J210" s="489"/>
      <c r="K210" s="486"/>
      <c r="M210" s="378"/>
      <c r="N210" s="438"/>
      <c r="O210" s="66">
        <v>5</v>
      </c>
      <c r="P210" s="160" t="s">
        <v>30</v>
      </c>
      <c r="Q210" s="124" t="s">
        <v>30</v>
      </c>
      <c r="R210" s="124" t="s">
        <v>30</v>
      </c>
      <c r="S210" s="124" t="s">
        <v>30</v>
      </c>
      <c r="T210" s="161" t="s">
        <v>30</v>
      </c>
      <c r="U210" s="124" t="s">
        <v>30</v>
      </c>
      <c r="V210" s="441"/>
      <c r="W210" s="432"/>
      <c r="Y210" s="378"/>
      <c r="Z210" s="417"/>
      <c r="AA210" s="40">
        <v>5</v>
      </c>
      <c r="AB210" s="66" t="s">
        <v>30</v>
      </c>
      <c r="AC210" s="40" t="s">
        <v>30</v>
      </c>
      <c r="AD210" s="417"/>
      <c r="AE210" s="432"/>
      <c r="AG210" s="2"/>
      <c r="AH210" s="1"/>
      <c r="AI210" s="1"/>
      <c r="AJ210" s="1"/>
      <c r="AK210" s="1"/>
      <c r="AL210" s="1"/>
      <c r="AU210" s="189"/>
      <c r="AV210" s="188"/>
      <c r="AW210" s="188"/>
      <c r="AX210" s="188"/>
      <c r="AY210" s="188"/>
      <c r="AZ210" s="188"/>
      <c r="BA210" s="188"/>
      <c r="BB210" s="188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x14ac:dyDescent="0.3">
      <c r="A211" s="372"/>
      <c r="B211" s="462"/>
      <c r="C211" s="19">
        <v>6</v>
      </c>
      <c r="D211" s="83">
        <v>91.472999999999999</v>
      </c>
      <c r="E211" s="83">
        <v>95.819000000000003</v>
      </c>
      <c r="F211" s="20">
        <v>137.47999999999999</v>
      </c>
      <c r="G211" s="20">
        <v>162.297</v>
      </c>
      <c r="H211" s="20">
        <v>170.98599999999999</v>
      </c>
      <c r="I211" s="21">
        <f t="shared" si="78"/>
        <v>131.61099999999999</v>
      </c>
      <c r="J211" s="489"/>
      <c r="K211" s="486"/>
      <c r="M211" s="378"/>
      <c r="N211" s="438"/>
      <c r="O211" s="66">
        <v>6</v>
      </c>
      <c r="P211" s="160" t="s">
        <v>30</v>
      </c>
      <c r="Q211" s="124" t="s">
        <v>30</v>
      </c>
      <c r="R211" s="124" t="s">
        <v>30</v>
      </c>
      <c r="S211" s="124" t="s">
        <v>30</v>
      </c>
      <c r="T211" s="161" t="s">
        <v>30</v>
      </c>
      <c r="U211" s="124" t="s">
        <v>30</v>
      </c>
      <c r="V211" s="441"/>
      <c r="W211" s="432"/>
      <c r="Y211" s="378"/>
      <c r="Z211" s="417"/>
      <c r="AA211" s="40">
        <v>6</v>
      </c>
      <c r="AB211" s="66" t="s">
        <v>30</v>
      </c>
      <c r="AC211" s="40" t="s">
        <v>30</v>
      </c>
      <c r="AD211" s="417"/>
      <c r="AE211" s="432"/>
      <c r="AG211" s="2"/>
      <c r="AH211" s="1"/>
      <c r="AI211" s="1"/>
      <c r="AJ211" s="1"/>
      <c r="AK211" s="1"/>
      <c r="AL211" s="1"/>
      <c r="AU211" s="189"/>
      <c r="AV211" s="188"/>
      <c r="AW211" s="188"/>
      <c r="AX211" s="188"/>
      <c r="AY211" s="188"/>
      <c r="AZ211" s="188"/>
      <c r="BA211" s="188"/>
      <c r="BB211" s="188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x14ac:dyDescent="0.3">
      <c r="A212" s="372"/>
      <c r="B212" s="462"/>
      <c r="C212" s="19">
        <v>7</v>
      </c>
      <c r="D212" s="20">
        <v>177.267</v>
      </c>
      <c r="E212" s="20">
        <v>162.94399999999999</v>
      </c>
      <c r="F212" s="20">
        <v>204.68100000000001</v>
      </c>
      <c r="G212" s="20">
        <v>186.333</v>
      </c>
      <c r="H212" s="20">
        <v>136.59800000000001</v>
      </c>
      <c r="I212" s="21">
        <f t="shared" si="78"/>
        <v>173.56460000000001</v>
      </c>
      <c r="J212" s="489"/>
      <c r="K212" s="486"/>
      <c r="M212" s="378"/>
      <c r="N212" s="438"/>
      <c r="O212" s="66">
        <v>7</v>
      </c>
      <c r="P212" s="160" t="s">
        <v>30</v>
      </c>
      <c r="Q212" s="124" t="s">
        <v>30</v>
      </c>
      <c r="R212" s="124" t="s">
        <v>30</v>
      </c>
      <c r="S212" s="124" t="s">
        <v>30</v>
      </c>
      <c r="T212" s="161" t="s">
        <v>30</v>
      </c>
      <c r="U212" s="124" t="s">
        <v>30</v>
      </c>
      <c r="V212" s="441"/>
      <c r="W212" s="432"/>
      <c r="Y212" s="378"/>
      <c r="Z212" s="417"/>
      <c r="AA212" s="40">
        <v>7</v>
      </c>
      <c r="AB212" s="66" t="s">
        <v>30</v>
      </c>
      <c r="AC212" s="40" t="s">
        <v>30</v>
      </c>
      <c r="AD212" s="417"/>
      <c r="AE212" s="432"/>
      <c r="AG212" s="2"/>
      <c r="AH212" s="1"/>
      <c r="AI212" s="1"/>
      <c r="AJ212" s="1"/>
      <c r="AK212" s="1"/>
      <c r="AL212" s="1"/>
      <c r="AU212" s="189"/>
      <c r="AV212" s="188"/>
      <c r="AW212" s="188"/>
      <c r="AX212" s="188"/>
      <c r="AY212" s="188"/>
      <c r="AZ212" s="188"/>
      <c r="BA212" s="188"/>
      <c r="BB212" s="188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x14ac:dyDescent="0.3">
      <c r="A213" s="372"/>
      <c r="B213" s="462"/>
      <c r="C213" s="19">
        <v>8</v>
      </c>
      <c r="D213" s="20">
        <v>182.589</v>
      </c>
      <c r="E213" s="20">
        <v>197.99299999999999</v>
      </c>
      <c r="F213" s="20">
        <v>196.322</v>
      </c>
      <c r="G213" s="20">
        <v>189.101</v>
      </c>
      <c r="H213" s="20">
        <v>197.15</v>
      </c>
      <c r="I213" s="21">
        <f t="shared" si="78"/>
        <v>192.631</v>
      </c>
      <c r="J213" s="489"/>
      <c r="K213" s="486"/>
      <c r="M213" s="378"/>
      <c r="N213" s="438"/>
      <c r="O213" s="66">
        <v>8</v>
      </c>
      <c r="P213" s="160" t="s">
        <v>30</v>
      </c>
      <c r="Q213" s="124" t="s">
        <v>30</v>
      </c>
      <c r="R213" s="124" t="s">
        <v>30</v>
      </c>
      <c r="S213" s="124" t="s">
        <v>30</v>
      </c>
      <c r="T213" s="161" t="s">
        <v>30</v>
      </c>
      <c r="U213" s="124" t="s">
        <v>30</v>
      </c>
      <c r="V213" s="441"/>
      <c r="W213" s="432"/>
      <c r="Y213" s="378"/>
      <c r="Z213" s="417"/>
      <c r="AA213" s="40">
        <v>8</v>
      </c>
      <c r="AB213" s="66" t="s">
        <v>30</v>
      </c>
      <c r="AC213" s="40" t="s">
        <v>30</v>
      </c>
      <c r="AD213" s="417"/>
      <c r="AE213" s="432"/>
      <c r="AG213" s="2"/>
      <c r="AH213" s="1"/>
      <c r="AI213" s="1"/>
      <c r="AJ213" s="1"/>
      <c r="AK213" s="1"/>
      <c r="AL213" s="1"/>
      <c r="AU213" s="189"/>
      <c r="AV213" s="188"/>
      <c r="AW213" s="188"/>
      <c r="AX213" s="188"/>
      <c r="AY213" s="188"/>
      <c r="AZ213" s="188"/>
      <c r="BA213" s="188"/>
      <c r="BB213" s="188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x14ac:dyDescent="0.3">
      <c r="A214" s="372"/>
      <c r="B214" s="462"/>
      <c r="C214" s="19">
        <v>9</v>
      </c>
      <c r="D214" s="20">
        <v>110.19199999999999</v>
      </c>
      <c r="E214" s="20">
        <v>121.026</v>
      </c>
      <c r="F214" s="20">
        <v>121.795</v>
      </c>
      <c r="G214" s="20">
        <v>143.14400000000001</v>
      </c>
      <c r="H214" s="20">
        <v>128.65199999999999</v>
      </c>
      <c r="I214" s="21">
        <f>AVERAGE(D214:H214)</f>
        <v>124.9618</v>
      </c>
      <c r="J214" s="489"/>
      <c r="K214" s="486"/>
      <c r="M214" s="378"/>
      <c r="N214" s="438"/>
      <c r="O214" s="66">
        <v>9</v>
      </c>
      <c r="P214" s="160" t="s">
        <v>30</v>
      </c>
      <c r="Q214" s="124" t="s">
        <v>30</v>
      </c>
      <c r="R214" s="124" t="s">
        <v>30</v>
      </c>
      <c r="S214" s="124" t="s">
        <v>30</v>
      </c>
      <c r="T214" s="161" t="s">
        <v>30</v>
      </c>
      <c r="U214" s="124" t="s">
        <v>30</v>
      </c>
      <c r="V214" s="441"/>
      <c r="W214" s="432"/>
      <c r="Y214" s="378"/>
      <c r="Z214" s="417"/>
      <c r="AA214" s="40">
        <v>9</v>
      </c>
      <c r="AB214" s="66" t="s">
        <v>30</v>
      </c>
      <c r="AC214" s="40" t="s">
        <v>30</v>
      </c>
      <c r="AD214" s="417"/>
      <c r="AE214" s="432"/>
      <c r="AG214" s="2"/>
      <c r="AH214" s="1"/>
      <c r="AI214" s="1"/>
      <c r="AJ214" s="1"/>
      <c r="AK214" s="1"/>
      <c r="AL214" s="1"/>
      <c r="AU214" s="189"/>
      <c r="AV214" s="188"/>
      <c r="AW214" s="188"/>
      <c r="AX214" s="188"/>
      <c r="AY214" s="188"/>
      <c r="AZ214" s="188"/>
      <c r="BA214" s="188"/>
      <c r="BB214" s="188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5" thickBot="1" x14ac:dyDescent="0.35">
      <c r="A215" s="372"/>
      <c r="B215" s="463"/>
      <c r="C215" s="22">
        <v>10</v>
      </c>
      <c r="D215" s="23">
        <v>186.65600000000001</v>
      </c>
      <c r="E215" s="23">
        <v>155.25299999999999</v>
      </c>
      <c r="F215" s="23">
        <v>178.09399999999999</v>
      </c>
      <c r="G215" s="23">
        <v>191.29900000000001</v>
      </c>
      <c r="H215" s="23">
        <v>165.852</v>
      </c>
      <c r="I215" s="24">
        <f t="shared" ref="I215" si="79">AVERAGE(D215:H215)</f>
        <v>175.43079999999998</v>
      </c>
      <c r="J215" s="490"/>
      <c r="K215" s="486"/>
      <c r="M215" s="379"/>
      <c r="N215" s="439"/>
      <c r="O215" s="126">
        <v>10</v>
      </c>
      <c r="P215" s="162" t="s">
        <v>30</v>
      </c>
      <c r="Q215" s="125" t="s">
        <v>30</v>
      </c>
      <c r="R215" s="125" t="s">
        <v>30</v>
      </c>
      <c r="S215" s="125" t="s">
        <v>30</v>
      </c>
      <c r="T215" s="163" t="s">
        <v>30</v>
      </c>
      <c r="U215" s="125" t="s">
        <v>30</v>
      </c>
      <c r="V215" s="442"/>
      <c r="W215" s="433"/>
      <c r="Y215" s="379"/>
      <c r="Z215" s="418"/>
      <c r="AA215" s="44">
        <v>10</v>
      </c>
      <c r="AB215" s="126" t="s">
        <v>30</v>
      </c>
      <c r="AC215" s="44" t="s">
        <v>30</v>
      </c>
      <c r="AD215" s="418"/>
      <c r="AE215" s="433"/>
      <c r="AG215" s="2"/>
      <c r="AH215" s="1"/>
      <c r="AI215" s="1"/>
      <c r="AJ215" s="1"/>
      <c r="AK215" s="1"/>
      <c r="AL215" s="1"/>
      <c r="AU215" s="189"/>
      <c r="AV215" s="188"/>
      <c r="AW215" s="188"/>
      <c r="AX215" s="188"/>
      <c r="AY215" s="188"/>
      <c r="AZ215" s="188"/>
      <c r="BA215" s="188"/>
      <c r="BB215" s="188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x14ac:dyDescent="0.3">
      <c r="A216" s="372"/>
      <c r="B216" s="461">
        <v>11</v>
      </c>
      <c r="C216" s="16">
        <v>1</v>
      </c>
      <c r="D216" s="17">
        <v>192.256</v>
      </c>
      <c r="E216" s="17">
        <v>163.15</v>
      </c>
      <c r="F216" s="17">
        <v>176.35400000000001</v>
      </c>
      <c r="G216" s="17">
        <v>183.267</v>
      </c>
      <c r="H216" s="17">
        <v>128.506</v>
      </c>
      <c r="I216" s="18">
        <f>AVERAGE(D216:H216)</f>
        <v>168.70660000000001</v>
      </c>
      <c r="J216" s="488">
        <f>AVERAGE(I216:I225)</f>
        <v>176.42198000000002</v>
      </c>
      <c r="K216" s="486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Y216" s="2"/>
      <c r="Z216" s="1"/>
      <c r="AA216" s="1"/>
      <c r="AB216" s="1"/>
      <c r="AC216" s="1"/>
      <c r="AD216" s="1"/>
      <c r="AE216" s="1"/>
      <c r="AG216" s="2"/>
      <c r="AH216" s="1"/>
      <c r="AI216" s="1"/>
      <c r="AJ216" s="1"/>
      <c r="AK216" s="1"/>
      <c r="AL216" s="1"/>
      <c r="AU216" s="189"/>
      <c r="AV216" s="188"/>
      <c r="AW216" s="188"/>
      <c r="AX216" s="188"/>
      <c r="AY216" s="188"/>
      <c r="AZ216" s="188"/>
      <c r="BA216" s="188"/>
      <c r="BB216" s="188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x14ac:dyDescent="0.3">
      <c r="A217" s="372"/>
      <c r="B217" s="462"/>
      <c r="C217" s="19">
        <v>2</v>
      </c>
      <c r="D217" s="20">
        <v>195.50899999999999</v>
      </c>
      <c r="E217" s="20">
        <v>165.959</v>
      </c>
      <c r="F217" s="20">
        <v>178.405</v>
      </c>
      <c r="G217" s="20">
        <v>169.75700000000001</v>
      </c>
      <c r="H217" s="20">
        <v>146.107</v>
      </c>
      <c r="I217" s="21">
        <f>AVERAGE(D217:H217)</f>
        <v>171.14739999999998</v>
      </c>
      <c r="J217" s="489"/>
      <c r="K217" s="486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Y217" s="2"/>
      <c r="Z217" s="1"/>
      <c r="AA217" s="1"/>
      <c r="AB217" s="1"/>
      <c r="AC217" s="1"/>
      <c r="AD217" s="1"/>
      <c r="AE217" s="1"/>
      <c r="AG217" s="2"/>
      <c r="AH217" s="1"/>
      <c r="AI217" s="1"/>
      <c r="AJ217" s="1"/>
      <c r="AK217" s="1"/>
      <c r="AL217" s="1"/>
      <c r="AU217" s="189"/>
      <c r="AV217" s="188"/>
      <c r="AW217" s="188"/>
      <c r="AX217" s="188"/>
      <c r="AY217" s="188"/>
      <c r="AZ217" s="188"/>
      <c r="BA217" s="188"/>
      <c r="BB217" s="188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x14ac:dyDescent="0.3">
      <c r="A218" s="372"/>
      <c r="B218" s="462"/>
      <c r="C218" s="19">
        <v>3</v>
      </c>
      <c r="D218" s="20">
        <v>226.07300000000001</v>
      </c>
      <c r="E218" s="20">
        <v>176.40299999999999</v>
      </c>
      <c r="F218" s="20">
        <v>161.77199999999999</v>
      </c>
      <c r="G218" s="20">
        <v>209.83</v>
      </c>
      <c r="H218" s="20">
        <v>197.767</v>
      </c>
      <c r="I218" s="21">
        <f t="shared" ref="I218:I223" si="80">AVERAGE(D218:H218)</f>
        <v>194.369</v>
      </c>
      <c r="J218" s="489"/>
      <c r="K218" s="486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Y218" s="2"/>
      <c r="Z218" s="1"/>
      <c r="AA218" s="1"/>
      <c r="AB218" s="1"/>
      <c r="AC218" s="1"/>
      <c r="AD218" s="1"/>
      <c r="AE218" s="1"/>
      <c r="AG218" s="2"/>
      <c r="AH218" s="1"/>
      <c r="AI218" s="1"/>
      <c r="AJ218" s="1"/>
      <c r="AK218" s="1"/>
      <c r="AL218" s="1"/>
      <c r="AU218" s="189"/>
      <c r="AV218" s="188"/>
      <c r="AW218" s="188"/>
      <c r="AX218" s="188"/>
      <c r="AY218" s="188"/>
      <c r="AZ218" s="188"/>
      <c r="BA218" s="188"/>
      <c r="BB218" s="188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x14ac:dyDescent="0.3">
      <c r="A219" s="372"/>
      <c r="B219" s="462"/>
      <c r="C219" s="19">
        <v>4</v>
      </c>
      <c r="D219" s="20">
        <v>228.48500000000001</v>
      </c>
      <c r="E219" s="20">
        <v>159.208</v>
      </c>
      <c r="F219" s="20">
        <v>195.066</v>
      </c>
      <c r="G219" s="20">
        <v>165.5</v>
      </c>
      <c r="H219" s="20">
        <v>153.374</v>
      </c>
      <c r="I219" s="21">
        <f t="shared" si="80"/>
        <v>180.32660000000001</v>
      </c>
      <c r="J219" s="489"/>
      <c r="K219" s="486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Y219" s="2"/>
      <c r="Z219" s="1"/>
      <c r="AA219" s="1"/>
      <c r="AB219" s="1"/>
      <c r="AC219" s="1"/>
      <c r="AD219" s="1"/>
      <c r="AE219" s="1"/>
      <c r="AG219" s="2"/>
      <c r="AH219" s="1"/>
      <c r="AI219" s="1"/>
      <c r="AJ219" s="1"/>
      <c r="AK219" s="1"/>
      <c r="AL219" s="1"/>
      <c r="AU219" s="189"/>
      <c r="AV219" s="188"/>
      <c r="AW219" s="188"/>
      <c r="AX219" s="188"/>
      <c r="AY219" s="188"/>
      <c r="AZ219" s="188"/>
      <c r="BA219" s="188"/>
      <c r="BB219" s="188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x14ac:dyDescent="0.3">
      <c r="A220" s="372"/>
      <c r="B220" s="462"/>
      <c r="C220" s="19">
        <v>5</v>
      </c>
      <c r="D220" s="20">
        <v>175.851</v>
      </c>
      <c r="E220" s="20">
        <v>139.18899999999999</v>
      </c>
      <c r="F220" s="20">
        <v>144.20500000000001</v>
      </c>
      <c r="G220" s="20">
        <v>162.577</v>
      </c>
      <c r="H220" s="20">
        <v>208.34800000000001</v>
      </c>
      <c r="I220" s="21">
        <f t="shared" si="80"/>
        <v>166.03400000000002</v>
      </c>
      <c r="J220" s="489"/>
      <c r="K220" s="486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Y220" s="2"/>
      <c r="Z220" s="1"/>
      <c r="AA220" s="1"/>
      <c r="AB220" s="1"/>
      <c r="AC220" s="1"/>
      <c r="AD220" s="1"/>
      <c r="AE220" s="1"/>
      <c r="AG220" s="2"/>
      <c r="AH220" s="1"/>
      <c r="AI220" s="1"/>
      <c r="AJ220" s="1"/>
      <c r="AK220" s="1"/>
      <c r="AL220" s="1"/>
      <c r="AU220" s="189"/>
      <c r="AV220" s="188"/>
      <c r="AW220" s="188"/>
      <c r="AX220" s="188"/>
      <c r="AY220" s="188"/>
      <c r="AZ220" s="188"/>
      <c r="BA220" s="188"/>
      <c r="BB220" s="188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x14ac:dyDescent="0.3">
      <c r="A221" s="372"/>
      <c r="B221" s="462"/>
      <c r="C221" s="19">
        <v>6</v>
      </c>
      <c r="D221" s="20">
        <v>127.72</v>
      </c>
      <c r="E221" s="20">
        <v>164.524</v>
      </c>
      <c r="F221" s="20">
        <v>188.518</v>
      </c>
      <c r="G221" s="20">
        <v>152.684</v>
      </c>
      <c r="H221" s="20">
        <v>183.45500000000001</v>
      </c>
      <c r="I221" s="21">
        <f t="shared" si="80"/>
        <v>163.3802</v>
      </c>
      <c r="J221" s="489"/>
      <c r="K221" s="486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Y221" s="2"/>
      <c r="Z221" s="1"/>
      <c r="AA221" s="1"/>
      <c r="AB221" s="1"/>
      <c r="AC221" s="1"/>
      <c r="AD221" s="1"/>
      <c r="AE221" s="1"/>
      <c r="AG221" s="2"/>
      <c r="AH221" s="1"/>
      <c r="AI221" s="1"/>
      <c r="AJ221" s="1"/>
      <c r="AK221" s="1"/>
      <c r="AL221" s="1"/>
      <c r="AU221" s="189"/>
      <c r="AV221" s="188"/>
      <c r="AW221" s="188"/>
      <c r="AX221" s="188"/>
      <c r="AY221" s="188"/>
      <c r="AZ221" s="188"/>
      <c r="BA221" s="188"/>
      <c r="BB221" s="188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x14ac:dyDescent="0.3">
      <c r="A222" s="372"/>
      <c r="B222" s="462"/>
      <c r="C222" s="19">
        <v>7</v>
      </c>
      <c r="D222" s="20">
        <v>169.24100000000001</v>
      </c>
      <c r="E222" s="20">
        <v>144.227</v>
      </c>
      <c r="F222" s="20">
        <v>125.178</v>
      </c>
      <c r="G222" s="20">
        <v>171.83</v>
      </c>
      <c r="H222" s="20">
        <v>184.39500000000001</v>
      </c>
      <c r="I222" s="21">
        <f t="shared" si="80"/>
        <v>158.9742</v>
      </c>
      <c r="J222" s="489"/>
      <c r="K222" s="486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Y222" s="2"/>
      <c r="Z222" s="1"/>
      <c r="AA222" s="1"/>
      <c r="AB222" s="1"/>
      <c r="AC222" s="1"/>
      <c r="AD222" s="1"/>
      <c r="AE222" s="1"/>
      <c r="AG222" s="2"/>
      <c r="AH222" s="1"/>
      <c r="AI222" s="1"/>
      <c r="AJ222" s="1"/>
      <c r="AK222" s="1"/>
      <c r="AL222" s="1"/>
      <c r="AU222" s="189"/>
      <c r="AV222" s="188"/>
      <c r="AW222" s="188"/>
      <c r="AX222" s="188"/>
      <c r="AY222" s="188"/>
      <c r="AZ222" s="188"/>
      <c r="BA222" s="188"/>
      <c r="BB222" s="188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x14ac:dyDescent="0.3">
      <c r="A223" s="372"/>
      <c r="B223" s="462"/>
      <c r="C223" s="19">
        <v>8</v>
      </c>
      <c r="D223" s="20">
        <v>158.55199999999999</v>
      </c>
      <c r="E223" s="20">
        <v>144.17599999999999</v>
      </c>
      <c r="F223" s="20">
        <v>205.83500000000001</v>
      </c>
      <c r="G223" s="20">
        <v>143.37200000000001</v>
      </c>
      <c r="H223" s="20">
        <v>182.53</v>
      </c>
      <c r="I223" s="21">
        <f t="shared" si="80"/>
        <v>166.89299999999997</v>
      </c>
      <c r="J223" s="489"/>
      <c r="K223" s="486"/>
      <c r="M223" s="2"/>
      <c r="N223" s="1"/>
      <c r="O223" s="1"/>
      <c r="P223" s="1"/>
      <c r="Q223" s="1"/>
      <c r="R223" s="1"/>
      <c r="S223" s="1"/>
      <c r="T223" s="1"/>
      <c r="U223" s="1"/>
      <c r="V223" s="1"/>
      <c r="W223" s="1"/>
      <c r="Y223" s="2"/>
      <c r="Z223" s="1"/>
      <c r="AA223" s="1"/>
      <c r="AB223" s="1"/>
      <c r="AC223" s="1"/>
      <c r="AD223" s="1"/>
      <c r="AE223" s="1"/>
      <c r="AG223" s="2"/>
      <c r="AH223" s="1"/>
      <c r="AI223" s="1"/>
      <c r="AJ223" s="1"/>
      <c r="AK223" s="1"/>
      <c r="AL223" s="1"/>
      <c r="AU223" s="189"/>
      <c r="AV223" s="188"/>
      <c r="AW223" s="188"/>
      <c r="AX223" s="188"/>
      <c r="AY223" s="188"/>
      <c r="AZ223" s="188"/>
      <c r="BA223" s="188"/>
      <c r="BB223" s="188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x14ac:dyDescent="0.3">
      <c r="A224" s="372"/>
      <c r="B224" s="462"/>
      <c r="C224" s="19">
        <v>9</v>
      </c>
      <c r="D224" s="20">
        <v>217.11500000000001</v>
      </c>
      <c r="E224" s="20">
        <v>160.178</v>
      </c>
      <c r="F224" s="20">
        <v>205.63200000000001</v>
      </c>
      <c r="G224" s="20">
        <v>178.88900000000001</v>
      </c>
      <c r="H224" s="20">
        <v>201.38800000000001</v>
      </c>
      <c r="I224" s="21">
        <f>AVERAGE(D224:H224)</f>
        <v>192.6404</v>
      </c>
      <c r="J224" s="489"/>
      <c r="K224" s="486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Y224" s="2"/>
      <c r="Z224" s="1"/>
      <c r="AA224" s="1"/>
      <c r="AB224" s="1"/>
      <c r="AC224" s="1"/>
      <c r="AD224" s="1"/>
      <c r="AE224" s="1"/>
      <c r="AG224" s="2"/>
      <c r="AH224" s="1"/>
      <c r="AI224" s="1"/>
      <c r="AJ224" s="1"/>
      <c r="AK224" s="1"/>
      <c r="AL224" s="1"/>
      <c r="AU224" s="189"/>
      <c r="AV224" s="188"/>
      <c r="AW224" s="188"/>
      <c r="AX224" s="188"/>
      <c r="AY224" s="188"/>
      <c r="AZ224" s="188"/>
      <c r="BA224" s="188"/>
      <c r="BB224" s="188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5" thickBot="1" x14ac:dyDescent="0.35">
      <c r="A225" s="373"/>
      <c r="B225" s="463"/>
      <c r="C225" s="22">
        <v>10</v>
      </c>
      <c r="D225" s="23">
        <v>235.91399999999999</v>
      </c>
      <c r="E225" s="23">
        <v>229.33600000000001</v>
      </c>
      <c r="F225" s="23">
        <v>205.19800000000001</v>
      </c>
      <c r="G225" s="23">
        <v>163.27600000000001</v>
      </c>
      <c r="H225" s="23">
        <v>175.018</v>
      </c>
      <c r="I225" s="24">
        <f t="shared" ref="I225" si="81">AVERAGE(D225:H225)</f>
        <v>201.7484</v>
      </c>
      <c r="J225" s="490"/>
      <c r="K225" s="487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Y225" s="2"/>
      <c r="Z225" s="1"/>
      <c r="AA225" s="1"/>
      <c r="AB225" s="1"/>
      <c r="AC225" s="1"/>
      <c r="AD225" s="1"/>
      <c r="AE225" s="1"/>
      <c r="AG225" s="2"/>
      <c r="AH225" s="1"/>
      <c r="AI225" s="1"/>
      <c r="AJ225" s="1"/>
      <c r="AK225" s="1"/>
      <c r="AL225" s="1"/>
      <c r="AU225" s="189"/>
      <c r="AV225" s="188"/>
      <c r="AW225" s="188"/>
      <c r="AX225" s="188"/>
      <c r="AY225" s="188"/>
      <c r="AZ225" s="188"/>
      <c r="BA225" s="188"/>
      <c r="BB225" s="188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x14ac:dyDescent="0.3">
      <c r="A226" s="374" t="s">
        <v>32</v>
      </c>
      <c r="B226" s="455">
        <v>1</v>
      </c>
      <c r="C226" s="47">
        <v>1</v>
      </c>
      <c r="D226" s="48">
        <v>132.79599999999999</v>
      </c>
      <c r="E226" s="76">
        <v>91.363</v>
      </c>
      <c r="F226" s="48">
        <v>129.58500000000001</v>
      </c>
      <c r="G226" s="48">
        <v>121.249</v>
      </c>
      <c r="H226" s="48">
        <v>149.17599999999999</v>
      </c>
      <c r="I226" s="49">
        <f>AVERAGE(D226:H226)</f>
        <v>124.83380000000002</v>
      </c>
      <c r="J226" s="482">
        <f>AVERAGE(I226:I235)</f>
        <v>112.27731999999999</v>
      </c>
      <c r="K226" s="494">
        <f>AVERAGE(J226:J255)</f>
        <v>131.69971333333331</v>
      </c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Y226" s="2"/>
      <c r="Z226" s="1"/>
      <c r="AA226" s="1"/>
      <c r="AB226" s="1"/>
      <c r="AC226" s="1"/>
      <c r="AD226" s="1"/>
      <c r="AE226" s="1"/>
      <c r="AG226" s="2"/>
      <c r="AH226" s="1"/>
      <c r="AI226" s="1"/>
      <c r="AJ226" s="1"/>
      <c r="AK226" s="1"/>
      <c r="AL226" s="1"/>
      <c r="AU226" s="189"/>
      <c r="AV226" s="188"/>
      <c r="AW226" s="188"/>
      <c r="AX226" s="188"/>
      <c r="AY226" s="188"/>
      <c r="AZ226" s="188"/>
      <c r="BA226" s="188"/>
      <c r="BB226" s="188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x14ac:dyDescent="0.3">
      <c r="A227" s="375"/>
      <c r="B227" s="456"/>
      <c r="C227" s="51">
        <v>2</v>
      </c>
      <c r="D227" s="78">
        <v>88.525999999999996</v>
      </c>
      <c r="E227" s="78">
        <v>85.016000000000005</v>
      </c>
      <c r="F227" s="52">
        <v>110.02800000000001</v>
      </c>
      <c r="G227" s="78">
        <v>87.599000000000004</v>
      </c>
      <c r="H227" s="78">
        <v>79.167000000000002</v>
      </c>
      <c r="I227" s="55">
        <f>AVERAGE(D227:H227)</f>
        <v>90.0672</v>
      </c>
      <c r="J227" s="483"/>
      <c r="K227" s="456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Y227" s="2"/>
      <c r="Z227" s="1"/>
      <c r="AA227" s="1"/>
      <c r="AB227" s="1"/>
      <c r="AC227" s="1"/>
      <c r="AD227" s="1"/>
      <c r="AE227" s="1"/>
      <c r="AG227" s="2"/>
      <c r="AH227" s="1"/>
      <c r="AI227" s="1"/>
      <c r="AJ227" s="1"/>
      <c r="AK227" s="1"/>
      <c r="AL227" s="1"/>
      <c r="AU227" s="189"/>
      <c r="AV227" s="188"/>
      <c r="AW227" s="188"/>
      <c r="AX227" s="188"/>
      <c r="AY227" s="188"/>
      <c r="AZ227" s="188"/>
      <c r="BA227" s="188"/>
      <c r="BB227" s="188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x14ac:dyDescent="0.3">
      <c r="A228" s="375"/>
      <c r="B228" s="456"/>
      <c r="C228" s="51">
        <v>3</v>
      </c>
      <c r="D228" s="78">
        <v>72.768000000000001</v>
      </c>
      <c r="E228" s="78">
        <v>87.590999999999994</v>
      </c>
      <c r="F228" s="52">
        <v>99.975999999999999</v>
      </c>
      <c r="G228" s="78">
        <v>89.88</v>
      </c>
      <c r="H228" s="52">
        <v>113.437</v>
      </c>
      <c r="I228" s="55">
        <f t="shared" ref="I228:I233" si="82">AVERAGE(D228:H228)</f>
        <v>92.730400000000003</v>
      </c>
      <c r="J228" s="483"/>
      <c r="K228" s="456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Y228" s="2"/>
      <c r="Z228" s="1"/>
      <c r="AA228" s="1"/>
      <c r="AB228" s="1"/>
      <c r="AC228" s="1"/>
      <c r="AD228" s="1"/>
      <c r="AE228" s="1"/>
      <c r="AG228" s="2"/>
      <c r="AH228" s="1"/>
      <c r="AI228" s="1"/>
      <c r="AJ228" s="1"/>
      <c r="AK228" s="1"/>
      <c r="AL228" s="1"/>
      <c r="AU228" s="189"/>
      <c r="AV228" s="188"/>
      <c r="AW228" s="188"/>
      <c r="AX228" s="188"/>
      <c r="AY228" s="188"/>
      <c r="AZ228" s="188"/>
      <c r="BA228" s="188"/>
      <c r="BB228" s="188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x14ac:dyDescent="0.3">
      <c r="A229" s="375"/>
      <c r="B229" s="456"/>
      <c r="C229" s="51">
        <v>4</v>
      </c>
      <c r="D229" s="52">
        <v>148.22300000000001</v>
      </c>
      <c r="E229" s="52">
        <v>125.247</v>
      </c>
      <c r="F229" s="52">
        <v>149.071</v>
      </c>
      <c r="G229" s="52">
        <v>162.15799999999999</v>
      </c>
      <c r="H229" s="52">
        <v>212.459</v>
      </c>
      <c r="I229" s="53">
        <f t="shared" si="82"/>
        <v>159.43160000000003</v>
      </c>
      <c r="J229" s="483"/>
      <c r="K229" s="456"/>
      <c r="M229" s="2"/>
      <c r="N229" s="1"/>
      <c r="O229" s="1"/>
      <c r="P229" s="1"/>
      <c r="Q229" s="1"/>
      <c r="R229" s="1"/>
      <c r="S229" s="1"/>
      <c r="T229" s="1"/>
      <c r="U229" s="1"/>
      <c r="V229" s="1"/>
      <c r="W229" s="1"/>
      <c r="Y229" s="2"/>
      <c r="Z229" s="1"/>
      <c r="AA229" s="1"/>
      <c r="AB229" s="1"/>
      <c r="AC229" s="1"/>
      <c r="AD229" s="1"/>
      <c r="AE229" s="1"/>
      <c r="AG229" s="2"/>
      <c r="AH229" s="1"/>
      <c r="AI229" s="1"/>
      <c r="AJ229" s="1"/>
      <c r="AK229" s="1"/>
      <c r="AL229" s="1"/>
      <c r="AU229" s="189"/>
      <c r="AV229" s="188"/>
      <c r="AW229" s="188"/>
      <c r="AX229" s="188"/>
      <c r="AY229" s="188"/>
      <c r="AZ229" s="188"/>
      <c r="BA229" s="188"/>
      <c r="BB229" s="188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x14ac:dyDescent="0.3">
      <c r="A230" s="375"/>
      <c r="B230" s="456"/>
      <c r="C230" s="51">
        <v>5</v>
      </c>
      <c r="D230" s="78">
        <v>92.194999999999993</v>
      </c>
      <c r="E230" s="52">
        <v>112.339</v>
      </c>
      <c r="F230" s="52">
        <v>127.544</v>
      </c>
      <c r="G230" s="52">
        <v>164.012</v>
      </c>
      <c r="H230" s="52">
        <v>207.13800000000001</v>
      </c>
      <c r="I230" s="53">
        <f t="shared" si="82"/>
        <v>140.6456</v>
      </c>
      <c r="J230" s="483"/>
      <c r="K230" s="456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Y230" s="2"/>
      <c r="Z230" s="1"/>
      <c r="AA230" s="1"/>
      <c r="AB230" s="1"/>
      <c r="AC230" s="1"/>
      <c r="AD230" s="1"/>
      <c r="AE230" s="1"/>
      <c r="AG230" s="2"/>
      <c r="AH230" s="1"/>
      <c r="AI230" s="1"/>
      <c r="AJ230" s="1"/>
      <c r="AK230" s="1"/>
      <c r="AL230" s="1"/>
      <c r="AU230" s="189"/>
      <c r="AV230" s="188"/>
      <c r="AW230" s="188"/>
      <c r="AX230" s="188"/>
      <c r="AY230" s="188"/>
      <c r="AZ230" s="188"/>
      <c r="BA230" s="188"/>
      <c r="BB230" s="188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x14ac:dyDescent="0.3">
      <c r="A231" s="375"/>
      <c r="B231" s="456"/>
      <c r="C231" s="51">
        <v>6</v>
      </c>
      <c r="D231" s="52">
        <v>126.497</v>
      </c>
      <c r="E231" s="78">
        <v>97.132000000000005</v>
      </c>
      <c r="F231" s="52">
        <v>156.1</v>
      </c>
      <c r="G231" s="52">
        <v>107.41</v>
      </c>
      <c r="H231" s="52">
        <v>109.345</v>
      </c>
      <c r="I231" s="53">
        <f t="shared" si="82"/>
        <v>119.2968</v>
      </c>
      <c r="J231" s="483"/>
      <c r="K231" s="456"/>
      <c r="M231" s="2"/>
      <c r="N231" s="1"/>
      <c r="O231" s="1"/>
      <c r="P231" s="1"/>
      <c r="Q231" s="1"/>
      <c r="R231" s="1"/>
      <c r="S231" s="1"/>
      <c r="T231" s="1"/>
      <c r="U231" s="1"/>
      <c r="V231" s="1"/>
      <c r="W231" s="1"/>
      <c r="Y231" s="2"/>
      <c r="Z231" s="1"/>
      <c r="AA231" s="1"/>
      <c r="AB231" s="1"/>
      <c r="AC231" s="1"/>
      <c r="AD231" s="1"/>
      <c r="AE231" s="1"/>
      <c r="AG231" s="2"/>
      <c r="AH231" s="1"/>
      <c r="AI231" s="1"/>
      <c r="AJ231" s="1"/>
      <c r="AK231" s="1"/>
      <c r="AL231" s="1"/>
      <c r="AU231" s="189"/>
      <c r="AV231" s="188"/>
      <c r="AW231" s="188"/>
      <c r="AX231" s="188"/>
      <c r="AY231" s="188"/>
      <c r="AZ231" s="188"/>
      <c r="BA231" s="188"/>
      <c r="BB231" s="188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x14ac:dyDescent="0.3">
      <c r="A232" s="375"/>
      <c r="B232" s="456"/>
      <c r="C232" s="51">
        <v>7</v>
      </c>
      <c r="D232" s="78">
        <v>88.897999999999996</v>
      </c>
      <c r="E232" s="78">
        <v>47.616999999999997</v>
      </c>
      <c r="F232" s="52">
        <v>139.017</v>
      </c>
      <c r="G232" s="52">
        <v>175.667</v>
      </c>
      <c r="H232" s="52">
        <v>181.066</v>
      </c>
      <c r="I232" s="53">
        <f t="shared" si="82"/>
        <v>126.453</v>
      </c>
      <c r="J232" s="483"/>
      <c r="K232" s="456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Y232" s="2"/>
      <c r="Z232" s="1"/>
      <c r="AA232" s="1"/>
      <c r="AB232" s="1"/>
      <c r="AC232" s="1"/>
      <c r="AD232" s="1"/>
      <c r="AE232" s="1"/>
      <c r="AG232" s="2"/>
      <c r="AH232" s="1"/>
      <c r="AI232" s="1"/>
      <c r="AJ232" s="1"/>
      <c r="AK232" s="1"/>
      <c r="AL232" s="1"/>
      <c r="AU232" s="189"/>
      <c r="AV232" s="188"/>
      <c r="AW232" s="188"/>
      <c r="AX232" s="188"/>
      <c r="AY232" s="188"/>
      <c r="AZ232" s="188"/>
      <c r="BA232" s="188"/>
      <c r="BB232" s="188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x14ac:dyDescent="0.3">
      <c r="A233" s="375"/>
      <c r="B233" s="456"/>
      <c r="C233" s="51">
        <v>8</v>
      </c>
      <c r="D233" s="52">
        <v>116.598</v>
      </c>
      <c r="E233" s="78">
        <v>80.941000000000003</v>
      </c>
      <c r="F233" s="78">
        <v>74.209000000000003</v>
      </c>
      <c r="G233" s="78">
        <v>74.545000000000002</v>
      </c>
      <c r="H233" s="78">
        <v>70.891999999999996</v>
      </c>
      <c r="I233" s="55">
        <f t="shared" si="82"/>
        <v>83.436999999999998</v>
      </c>
      <c r="J233" s="483"/>
      <c r="K233" s="456"/>
      <c r="M233" s="2"/>
      <c r="N233" s="1"/>
      <c r="O233" s="1"/>
      <c r="P233" s="1"/>
      <c r="Q233" s="1"/>
      <c r="R233" s="1"/>
      <c r="S233" s="1"/>
      <c r="T233" s="1"/>
      <c r="U233" s="1"/>
      <c r="V233" s="1"/>
      <c r="W233" s="1"/>
      <c r="Y233" s="2"/>
      <c r="Z233" s="1"/>
      <c r="AA233" s="1"/>
      <c r="AB233" s="1"/>
      <c r="AC233" s="1"/>
      <c r="AD233" s="1"/>
      <c r="AE233" s="1"/>
      <c r="AG233" s="2"/>
      <c r="AH233" s="1"/>
      <c r="AI233" s="1"/>
      <c r="AJ233" s="1"/>
      <c r="AK233" s="1"/>
      <c r="AL233" s="1"/>
      <c r="AU233" s="189"/>
      <c r="AV233" s="188"/>
      <c r="AW233" s="188"/>
      <c r="AX233" s="188"/>
      <c r="AY233" s="188"/>
      <c r="AZ233" s="188"/>
      <c r="BA233" s="188"/>
      <c r="BB233" s="188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x14ac:dyDescent="0.3">
      <c r="A234" s="375"/>
      <c r="B234" s="456"/>
      <c r="C234" s="51">
        <v>9</v>
      </c>
      <c r="D234" s="78">
        <v>86.863</v>
      </c>
      <c r="E234" s="78">
        <v>88.897999999999996</v>
      </c>
      <c r="F234" s="52">
        <v>105.211</v>
      </c>
      <c r="G234" s="78">
        <v>86.811000000000007</v>
      </c>
      <c r="H234" s="52">
        <v>102.774</v>
      </c>
      <c r="I234" s="55">
        <f>AVERAGE(D234:H234)</f>
        <v>94.111400000000003</v>
      </c>
      <c r="J234" s="483"/>
      <c r="K234" s="456"/>
      <c r="M234" s="2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2"/>
      <c r="Z234" s="1"/>
      <c r="AA234" s="1"/>
      <c r="AB234" s="1"/>
      <c r="AC234" s="1"/>
      <c r="AD234" s="1"/>
      <c r="AE234" s="1"/>
      <c r="AG234" s="2"/>
      <c r="AH234" s="1"/>
      <c r="AI234" s="1"/>
      <c r="AJ234" s="1"/>
      <c r="AK234" s="1"/>
      <c r="AL234" s="1"/>
      <c r="AU234" s="189"/>
      <c r="AV234" s="188"/>
      <c r="AW234" s="188"/>
      <c r="AX234" s="188"/>
      <c r="AY234" s="188"/>
      <c r="AZ234" s="188"/>
      <c r="BA234" s="188"/>
      <c r="BB234" s="188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5" thickBot="1" x14ac:dyDescent="0.35">
      <c r="A235" s="375"/>
      <c r="B235" s="457"/>
      <c r="C235" s="56">
        <v>10</v>
      </c>
      <c r="D235" s="98">
        <v>81.734999999999999</v>
      </c>
      <c r="E235" s="98">
        <v>83.537000000000006</v>
      </c>
      <c r="F235" s="57">
        <v>111.268</v>
      </c>
      <c r="G235" s="57">
        <v>99.623999999999995</v>
      </c>
      <c r="H235" s="98">
        <v>82.668000000000006</v>
      </c>
      <c r="I235" s="59">
        <f t="shared" ref="I235" si="83">AVERAGE(D235:H235)</f>
        <v>91.766400000000004</v>
      </c>
      <c r="J235" s="484"/>
      <c r="K235" s="456"/>
      <c r="M235" s="2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2"/>
      <c r="Z235" s="1"/>
      <c r="AA235" s="1"/>
      <c r="AB235" s="1"/>
      <c r="AC235" s="1"/>
      <c r="AD235" s="1"/>
      <c r="AE235" s="1"/>
      <c r="AG235" s="2"/>
      <c r="AH235" s="1"/>
      <c r="AI235" s="1"/>
      <c r="AJ235" s="1"/>
      <c r="AK235" s="1"/>
      <c r="AL235" s="1"/>
      <c r="AU235" s="189"/>
      <c r="AV235" s="188"/>
      <c r="AW235" s="188"/>
      <c r="AX235" s="188"/>
      <c r="AY235" s="188"/>
      <c r="AZ235" s="188"/>
      <c r="BA235" s="188"/>
      <c r="BB235" s="188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x14ac:dyDescent="0.3">
      <c r="A236" s="375"/>
      <c r="B236" s="455">
        <v>2</v>
      </c>
      <c r="C236" s="47">
        <v>1</v>
      </c>
      <c r="D236" s="76">
        <v>98.46</v>
      </c>
      <c r="E236" s="76">
        <v>96.698999999999998</v>
      </c>
      <c r="F236" s="76">
        <v>96.756</v>
      </c>
      <c r="G236" s="76">
        <v>89.852999999999994</v>
      </c>
      <c r="H236" s="48">
        <v>117.05</v>
      </c>
      <c r="I236" s="49">
        <f>AVERAGE(D236:H236)</f>
        <v>99.763599999999997</v>
      </c>
      <c r="J236" s="482">
        <f>AVERAGE(I236:I245)</f>
        <v>108.00373999999999</v>
      </c>
      <c r="K236" s="456"/>
      <c r="M236" s="2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2"/>
      <c r="Z236" s="1"/>
      <c r="AA236" s="1"/>
      <c r="AB236" s="1"/>
      <c r="AC236" s="1"/>
      <c r="AD236" s="1"/>
      <c r="AE236" s="1"/>
      <c r="AG236" s="2"/>
      <c r="AH236" s="1"/>
      <c r="AI236" s="1"/>
      <c r="AJ236" s="1"/>
      <c r="AK236" s="1"/>
      <c r="AL236" s="1"/>
      <c r="AU236" s="189"/>
      <c r="AV236" s="188"/>
      <c r="AW236" s="188"/>
      <c r="AX236" s="188"/>
      <c r="AY236" s="188"/>
      <c r="AZ236" s="188"/>
      <c r="BA236" s="188"/>
      <c r="BB236" s="188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x14ac:dyDescent="0.3">
      <c r="A237" s="375"/>
      <c r="B237" s="456"/>
      <c r="C237" s="51">
        <v>2</v>
      </c>
      <c r="D237" s="78">
        <v>70.316999999999993</v>
      </c>
      <c r="E237" s="78">
        <v>94.637</v>
      </c>
      <c r="F237" s="52">
        <v>125.593</v>
      </c>
      <c r="G237" s="52">
        <v>135.90199999999999</v>
      </c>
      <c r="H237" s="52">
        <v>143.21899999999999</v>
      </c>
      <c r="I237" s="53">
        <f>AVERAGE(D237:H237)</f>
        <v>113.9336</v>
      </c>
      <c r="J237" s="483"/>
      <c r="K237" s="456"/>
      <c r="M237" s="2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2"/>
      <c r="Z237" s="1"/>
      <c r="AA237" s="1"/>
      <c r="AB237" s="1"/>
      <c r="AC237" s="1"/>
      <c r="AD237" s="1"/>
      <c r="AE237" s="1"/>
      <c r="AG237" s="2"/>
      <c r="AH237" s="1"/>
      <c r="AI237" s="1"/>
      <c r="AJ237" s="1"/>
      <c r="AK237" s="1"/>
      <c r="AL237" s="1"/>
      <c r="AU237" s="189"/>
      <c r="AV237" s="188"/>
      <c r="AW237" s="188"/>
      <c r="AX237" s="188"/>
      <c r="AY237" s="188"/>
      <c r="AZ237" s="188"/>
      <c r="BA237" s="188"/>
      <c r="BB237" s="188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x14ac:dyDescent="0.3">
      <c r="A238" s="375"/>
      <c r="B238" s="456"/>
      <c r="C238" s="51">
        <v>3</v>
      </c>
      <c r="D238" s="78">
        <v>82.748000000000005</v>
      </c>
      <c r="E238" s="52">
        <v>107.29300000000001</v>
      </c>
      <c r="F238" s="52">
        <v>128.06800000000001</v>
      </c>
      <c r="G238" s="52">
        <v>131.06700000000001</v>
      </c>
      <c r="H238" s="52">
        <v>127.009</v>
      </c>
      <c r="I238" s="53">
        <f t="shared" ref="I238:I243" si="84">AVERAGE(D238:H238)</f>
        <v>115.23700000000001</v>
      </c>
      <c r="J238" s="483"/>
      <c r="K238" s="456"/>
      <c r="M238" s="2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2"/>
      <c r="Z238" s="1"/>
      <c r="AA238" s="1"/>
      <c r="AB238" s="1"/>
      <c r="AC238" s="1"/>
      <c r="AD238" s="1"/>
      <c r="AE238" s="1"/>
      <c r="AG238" s="2"/>
      <c r="AH238" s="1"/>
      <c r="AI238" s="1"/>
      <c r="AJ238" s="1"/>
      <c r="AK238" s="1"/>
      <c r="AL238" s="1"/>
      <c r="AU238" s="189"/>
      <c r="AV238" s="188"/>
      <c r="AW238" s="188"/>
      <c r="AX238" s="188"/>
      <c r="AY238" s="188"/>
      <c r="AZ238" s="188"/>
      <c r="BA238" s="188"/>
      <c r="BB238" s="188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x14ac:dyDescent="0.3">
      <c r="A239" s="375"/>
      <c r="B239" s="456"/>
      <c r="C239" s="51">
        <v>4</v>
      </c>
      <c r="D239" s="78">
        <v>81.180999999999997</v>
      </c>
      <c r="E239" s="52">
        <v>101.67</v>
      </c>
      <c r="F239" s="52">
        <v>112.355</v>
      </c>
      <c r="G239" s="52">
        <v>126.711</v>
      </c>
      <c r="H239" s="78">
        <v>98.072000000000003</v>
      </c>
      <c r="I239" s="53">
        <f t="shared" si="84"/>
        <v>103.99780000000001</v>
      </c>
      <c r="J239" s="483"/>
      <c r="K239" s="456"/>
      <c r="M239" s="2"/>
      <c r="N239" s="1"/>
      <c r="O239" s="1"/>
      <c r="P239" s="1"/>
      <c r="Q239" s="1"/>
      <c r="R239" s="1"/>
      <c r="S239" s="1"/>
      <c r="T239" s="1"/>
      <c r="U239" s="1"/>
      <c r="V239" s="1"/>
      <c r="W239" s="1"/>
      <c r="Y239" s="2"/>
      <c r="Z239" s="1"/>
      <c r="AA239" s="1"/>
      <c r="AB239" s="1"/>
      <c r="AC239" s="1"/>
      <c r="AD239" s="1"/>
      <c r="AE239" s="1"/>
      <c r="AG239" s="2"/>
      <c r="AH239" s="1"/>
      <c r="AI239" s="1"/>
      <c r="AJ239" s="1"/>
      <c r="AK239" s="1"/>
      <c r="AL239" s="1"/>
      <c r="AU239" s="189"/>
      <c r="AV239" s="188"/>
      <c r="AW239" s="188"/>
      <c r="AX239" s="188"/>
      <c r="AY239" s="188"/>
      <c r="AZ239" s="188"/>
      <c r="BA239" s="188"/>
      <c r="BB239" s="188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x14ac:dyDescent="0.3">
      <c r="A240" s="375"/>
      <c r="B240" s="456"/>
      <c r="C240" s="51">
        <v>5</v>
      </c>
      <c r="D240" s="78">
        <v>95.441000000000003</v>
      </c>
      <c r="E240" s="78">
        <v>81.875</v>
      </c>
      <c r="F240" s="52">
        <v>111.43300000000001</v>
      </c>
      <c r="G240" s="52">
        <v>142.88900000000001</v>
      </c>
      <c r="H240" s="52">
        <v>126.75700000000001</v>
      </c>
      <c r="I240" s="53">
        <f t="shared" si="84"/>
        <v>111.679</v>
      </c>
      <c r="J240" s="483"/>
      <c r="K240" s="456"/>
      <c r="M240" s="2"/>
      <c r="N240" s="1"/>
      <c r="O240" s="1"/>
      <c r="P240" s="1"/>
      <c r="Q240" s="1"/>
      <c r="R240" s="1"/>
      <c r="S240" s="1"/>
      <c r="T240" s="1"/>
      <c r="U240" s="1"/>
      <c r="V240" s="1"/>
      <c r="W240" s="1"/>
      <c r="Y240" s="2"/>
      <c r="Z240" s="1"/>
      <c r="AA240" s="1"/>
      <c r="AB240" s="1"/>
      <c r="AC240" s="1"/>
      <c r="AD240" s="1"/>
      <c r="AE240" s="1"/>
      <c r="AG240" s="2"/>
      <c r="AH240" s="1"/>
      <c r="AI240" s="1"/>
      <c r="AJ240" s="1"/>
      <c r="AK240" s="1"/>
      <c r="AL240" s="1"/>
      <c r="AU240" s="189"/>
      <c r="AV240" s="188"/>
      <c r="AW240" s="188"/>
      <c r="AX240" s="188"/>
      <c r="AY240" s="188"/>
      <c r="AZ240" s="188"/>
      <c r="BA240" s="188"/>
      <c r="BB240" s="188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x14ac:dyDescent="0.3">
      <c r="A241" s="375"/>
      <c r="B241" s="456"/>
      <c r="C241" s="51">
        <v>6</v>
      </c>
      <c r="D241" s="78">
        <v>95.79</v>
      </c>
      <c r="E241" s="52">
        <v>122.545</v>
      </c>
      <c r="F241" s="52">
        <v>122.443</v>
      </c>
      <c r="G241" s="52">
        <v>141.81399999999999</v>
      </c>
      <c r="H241" s="52">
        <v>131.96199999999999</v>
      </c>
      <c r="I241" s="53">
        <f t="shared" si="84"/>
        <v>122.91079999999999</v>
      </c>
      <c r="J241" s="483"/>
      <c r="K241" s="456"/>
      <c r="M241" s="2"/>
      <c r="N241" s="1"/>
      <c r="O241" s="1"/>
      <c r="P241" s="1"/>
      <c r="Q241" s="1"/>
      <c r="R241" s="1"/>
      <c r="S241" s="1"/>
      <c r="T241" s="1"/>
      <c r="U241" s="1"/>
      <c r="V241" s="1"/>
      <c r="W241" s="1"/>
      <c r="Y241" s="2"/>
      <c r="Z241" s="1"/>
      <c r="AA241" s="1"/>
      <c r="AB241" s="1"/>
      <c r="AC241" s="1"/>
      <c r="AD241" s="1"/>
      <c r="AE241" s="1"/>
      <c r="AG241" s="2"/>
      <c r="AH241" s="1"/>
      <c r="AI241" s="1"/>
      <c r="AJ241" s="1"/>
      <c r="AK241" s="1"/>
      <c r="AL241" s="1"/>
      <c r="AU241" s="189"/>
      <c r="AV241" s="188"/>
      <c r="AW241" s="188"/>
      <c r="AX241" s="188"/>
      <c r="AY241" s="188"/>
      <c r="AZ241" s="188"/>
      <c r="BA241" s="188"/>
      <c r="BB241" s="188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x14ac:dyDescent="0.3">
      <c r="A242" s="375"/>
      <c r="B242" s="456"/>
      <c r="C242" s="51">
        <v>7</v>
      </c>
      <c r="D242" s="78">
        <v>90.2</v>
      </c>
      <c r="E242" s="78">
        <v>91.325000000000003</v>
      </c>
      <c r="F242" s="78">
        <v>87.659000000000006</v>
      </c>
      <c r="G242" s="78">
        <v>64.102000000000004</v>
      </c>
      <c r="H242" s="78">
        <v>76.602999999999994</v>
      </c>
      <c r="I242" s="55">
        <f t="shared" si="84"/>
        <v>81.977800000000016</v>
      </c>
      <c r="J242" s="483"/>
      <c r="K242" s="456"/>
      <c r="M242" s="2"/>
      <c r="N242" s="1"/>
      <c r="O242" s="1"/>
      <c r="P242" s="1"/>
      <c r="Q242" s="1"/>
      <c r="R242" s="1"/>
      <c r="S242" s="1"/>
      <c r="T242" s="1"/>
      <c r="U242" s="1"/>
      <c r="V242" s="1"/>
      <c r="W242" s="1"/>
      <c r="Y242" s="2"/>
      <c r="Z242" s="1"/>
      <c r="AA242" s="1"/>
      <c r="AB242" s="1"/>
      <c r="AC242" s="1"/>
      <c r="AD242" s="1"/>
      <c r="AE242" s="1"/>
      <c r="AG242" s="2"/>
      <c r="AH242" s="1"/>
      <c r="AI242" s="1"/>
      <c r="AJ242" s="1"/>
      <c r="AK242" s="1"/>
      <c r="AL242" s="1"/>
      <c r="AU242" s="189"/>
      <c r="AV242" s="188"/>
      <c r="AW242" s="188"/>
      <c r="AX242" s="188"/>
      <c r="AY242" s="188"/>
      <c r="AZ242" s="188"/>
      <c r="BA242" s="188"/>
      <c r="BB242" s="188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x14ac:dyDescent="0.3">
      <c r="A243" s="375"/>
      <c r="B243" s="456"/>
      <c r="C243" s="51">
        <v>8</v>
      </c>
      <c r="D243" s="52">
        <v>122.247</v>
      </c>
      <c r="E243" s="78">
        <v>90.981999999999999</v>
      </c>
      <c r="F243" s="52">
        <v>135.50800000000001</v>
      </c>
      <c r="G243" s="52">
        <v>131.226</v>
      </c>
      <c r="H243" s="52">
        <v>112.80800000000001</v>
      </c>
      <c r="I243" s="53">
        <f t="shared" si="84"/>
        <v>118.55419999999999</v>
      </c>
      <c r="J243" s="483"/>
      <c r="K243" s="456"/>
      <c r="M243" s="2"/>
      <c r="N243" s="1"/>
      <c r="O243" s="1"/>
      <c r="P243" s="1"/>
      <c r="Q243" s="1"/>
      <c r="R243" s="1"/>
      <c r="S243" s="1"/>
      <c r="T243" s="1"/>
      <c r="U243" s="1"/>
      <c r="V243" s="1"/>
      <c r="W243" s="1"/>
      <c r="Y243" s="2"/>
      <c r="Z243" s="1"/>
      <c r="AA243" s="1"/>
      <c r="AB243" s="1"/>
      <c r="AC243" s="1"/>
      <c r="AD243" s="1"/>
      <c r="AE243" s="1"/>
      <c r="AG243" s="2"/>
      <c r="AH243" s="1"/>
      <c r="AI243" s="1"/>
      <c r="AJ243" s="1"/>
      <c r="AK243" s="1"/>
      <c r="AL243" s="1"/>
      <c r="AU243" s="189"/>
      <c r="AV243" s="188"/>
      <c r="AW243" s="188"/>
      <c r="AX243" s="188"/>
      <c r="AY243" s="188"/>
      <c r="AZ243" s="188"/>
      <c r="BA243" s="188"/>
      <c r="BB243" s="188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x14ac:dyDescent="0.3">
      <c r="A244" s="375"/>
      <c r="B244" s="456"/>
      <c r="C244" s="51">
        <v>9</v>
      </c>
      <c r="D244" s="78">
        <v>90.2</v>
      </c>
      <c r="E244" s="78">
        <v>90.94</v>
      </c>
      <c r="F244" s="78">
        <v>88.332999999999998</v>
      </c>
      <c r="G244" s="52">
        <v>130.55699999999999</v>
      </c>
      <c r="H244" s="52">
        <v>110.91200000000001</v>
      </c>
      <c r="I244" s="53">
        <f>AVERAGE(D244:H244)</f>
        <v>102.1884</v>
      </c>
      <c r="J244" s="483"/>
      <c r="K244" s="456"/>
      <c r="M244" s="2"/>
      <c r="N244" s="1"/>
      <c r="O244" s="1"/>
      <c r="P244" s="1"/>
      <c r="Q244" s="1"/>
      <c r="R244" s="1"/>
      <c r="S244" s="1"/>
      <c r="T244" s="1"/>
      <c r="U244" s="1"/>
      <c r="V244" s="1"/>
      <c r="W244" s="1"/>
      <c r="Y244" s="2"/>
      <c r="Z244" s="1"/>
      <c r="AA244" s="1"/>
      <c r="AB244" s="1"/>
      <c r="AC244" s="1"/>
      <c r="AD244" s="1"/>
      <c r="AE244" s="1"/>
      <c r="AG244" s="2"/>
      <c r="AH244" s="1"/>
      <c r="AI244" s="1"/>
      <c r="AJ244" s="1"/>
      <c r="AK244" s="1"/>
      <c r="AL244" s="1"/>
      <c r="AU244" s="189"/>
      <c r="AV244" s="188"/>
      <c r="AW244" s="188"/>
      <c r="AX244" s="188"/>
      <c r="AY244" s="188"/>
      <c r="AZ244" s="188"/>
      <c r="BA244" s="188"/>
      <c r="BB244" s="188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5" thickBot="1" x14ac:dyDescent="0.35">
      <c r="A245" s="375"/>
      <c r="B245" s="457"/>
      <c r="C245" s="56">
        <v>10</v>
      </c>
      <c r="D245" s="98">
        <v>96.756</v>
      </c>
      <c r="E245" s="57">
        <v>104.01</v>
      </c>
      <c r="F245" s="57">
        <v>109.27200000000001</v>
      </c>
      <c r="G245" s="57">
        <v>116.169</v>
      </c>
      <c r="H245" s="57">
        <v>122.76900000000001</v>
      </c>
      <c r="I245" s="58">
        <f t="shared" ref="I245" si="85">AVERAGE(D245:H245)</f>
        <v>109.79519999999999</v>
      </c>
      <c r="J245" s="484"/>
      <c r="K245" s="456"/>
      <c r="M245" s="2"/>
      <c r="N245" s="1"/>
      <c r="O245" s="1"/>
      <c r="P245" s="1"/>
      <c r="Q245" s="1"/>
      <c r="R245" s="1"/>
      <c r="S245" s="1"/>
      <c r="T245" s="1"/>
      <c r="U245" s="1"/>
      <c r="V245" s="1"/>
      <c r="W245" s="1"/>
      <c r="Y245" s="2"/>
      <c r="Z245" s="1"/>
      <c r="AA245" s="1"/>
      <c r="AB245" s="1"/>
      <c r="AC245" s="1"/>
      <c r="AD245" s="1"/>
      <c r="AE245" s="1"/>
      <c r="AG245" s="2"/>
      <c r="AH245" s="1"/>
      <c r="AI245" s="1"/>
      <c r="AJ245" s="1"/>
      <c r="AK245" s="1"/>
      <c r="AL245" s="1"/>
      <c r="AU245" s="189"/>
      <c r="AV245" s="188"/>
      <c r="AW245" s="188"/>
      <c r="AX245" s="188"/>
      <c r="AY245" s="188"/>
      <c r="AZ245" s="188"/>
      <c r="BA245" s="188"/>
      <c r="BB245" s="188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x14ac:dyDescent="0.3">
      <c r="A246" s="375"/>
      <c r="B246" s="455">
        <v>3</v>
      </c>
      <c r="C246" s="47">
        <v>1</v>
      </c>
      <c r="D246" s="48">
        <v>192.101</v>
      </c>
      <c r="E246" s="48">
        <v>174.71600000000001</v>
      </c>
      <c r="F246" s="48">
        <v>174.55099999999999</v>
      </c>
      <c r="G246" s="48">
        <v>150.22399999999999</v>
      </c>
      <c r="H246" s="48">
        <v>156.465</v>
      </c>
      <c r="I246" s="49">
        <f>AVERAGE(D246:H246)</f>
        <v>169.61139999999997</v>
      </c>
      <c r="J246" s="482">
        <f>AVERAGE(I246:I255)</f>
        <v>174.81807999999998</v>
      </c>
      <c r="K246" s="456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2"/>
      <c r="Z246" s="1"/>
      <c r="AA246" s="1"/>
      <c r="AB246" s="1"/>
      <c r="AC246" s="1"/>
      <c r="AD246" s="1"/>
      <c r="AE246" s="1"/>
      <c r="AG246" s="2"/>
      <c r="AH246" s="1"/>
      <c r="AI246" s="1"/>
      <c r="AJ246" s="1"/>
      <c r="AK246" s="1"/>
      <c r="AL246" s="1"/>
      <c r="AU246" s="189"/>
      <c r="AV246" s="188"/>
      <c r="AW246" s="188"/>
      <c r="AX246" s="188"/>
      <c r="AY246" s="188"/>
      <c r="AZ246" s="188"/>
      <c r="BA246" s="188"/>
      <c r="BB246" s="188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x14ac:dyDescent="0.3">
      <c r="A247" s="375"/>
      <c r="B247" s="456"/>
      <c r="C247" s="51">
        <v>2</v>
      </c>
      <c r="D247" s="52">
        <v>152.40700000000001</v>
      </c>
      <c r="E247" s="52">
        <v>175.709</v>
      </c>
      <c r="F247" s="52">
        <v>158.31100000000001</v>
      </c>
      <c r="G247" s="52">
        <v>161.69200000000001</v>
      </c>
      <c r="H247" s="52">
        <v>212.13200000000001</v>
      </c>
      <c r="I247" s="53">
        <f>AVERAGE(D247:H247)</f>
        <v>172.05019999999999</v>
      </c>
      <c r="J247" s="483"/>
      <c r="K247" s="456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2"/>
      <c r="Z247" s="1"/>
      <c r="AA247" s="1"/>
      <c r="AB247" s="1"/>
      <c r="AC247" s="1"/>
      <c r="AD247" s="1"/>
      <c r="AE247" s="1"/>
      <c r="AG247" s="2"/>
      <c r="AH247" s="1"/>
      <c r="AI247" s="1"/>
      <c r="AJ247" s="1"/>
      <c r="AK247" s="1"/>
      <c r="AL247" s="1"/>
      <c r="AU247" s="189"/>
      <c r="AV247" s="188"/>
      <c r="AW247" s="188"/>
      <c r="AX247" s="188"/>
      <c r="AY247" s="188"/>
      <c r="AZ247" s="188"/>
      <c r="BA247" s="188"/>
      <c r="BB247" s="188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x14ac:dyDescent="0.3">
      <c r="A248" s="375"/>
      <c r="B248" s="456"/>
      <c r="C248" s="51">
        <v>3</v>
      </c>
      <c r="D248" s="52">
        <v>191.851</v>
      </c>
      <c r="E248" s="52">
        <v>178.8</v>
      </c>
      <c r="F248" s="52">
        <v>157.167</v>
      </c>
      <c r="G248" s="52">
        <v>182.51499999999999</v>
      </c>
      <c r="H248" s="52">
        <v>196.70400000000001</v>
      </c>
      <c r="I248" s="53">
        <f t="shared" ref="I248:I253" si="86">AVERAGE(D248:H248)</f>
        <v>181.4074</v>
      </c>
      <c r="J248" s="483"/>
      <c r="K248" s="456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2"/>
      <c r="Z248" s="1"/>
      <c r="AA248" s="1"/>
      <c r="AB248" s="1"/>
      <c r="AC248" s="1"/>
      <c r="AD248" s="1"/>
      <c r="AE248" s="1"/>
      <c r="AG248" s="2"/>
      <c r="AH248" s="1"/>
      <c r="AI248" s="1"/>
      <c r="AJ248" s="1"/>
      <c r="AK248" s="1"/>
      <c r="AL248" s="1"/>
      <c r="AU248" s="189"/>
      <c r="AV248" s="188"/>
      <c r="AW248" s="188"/>
      <c r="AX248" s="188"/>
      <c r="AY248" s="188"/>
      <c r="AZ248" s="188"/>
      <c r="BA248" s="188"/>
      <c r="BB248" s="188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x14ac:dyDescent="0.3">
      <c r="A249" s="375"/>
      <c r="B249" s="456"/>
      <c r="C249" s="51">
        <v>4</v>
      </c>
      <c r="D249" s="52">
        <v>208.98699999999999</v>
      </c>
      <c r="E249" s="52">
        <v>167.881</v>
      </c>
      <c r="F249" s="52">
        <v>182.233</v>
      </c>
      <c r="G249" s="52">
        <v>194.71100000000001</v>
      </c>
      <c r="H249" s="52">
        <v>172.87200000000001</v>
      </c>
      <c r="I249" s="53">
        <f t="shared" si="86"/>
        <v>185.33679999999998</v>
      </c>
      <c r="J249" s="483"/>
      <c r="K249" s="456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Y249" s="2"/>
      <c r="Z249" s="1"/>
      <c r="AA249" s="1"/>
      <c r="AB249" s="1"/>
      <c r="AC249" s="1"/>
      <c r="AD249" s="1"/>
      <c r="AE249" s="1"/>
      <c r="AG249" s="2"/>
      <c r="AH249" s="1"/>
      <c r="AI249" s="1"/>
      <c r="AJ249" s="1"/>
      <c r="AK249" s="1"/>
      <c r="AL249" s="1"/>
      <c r="AU249" s="189"/>
      <c r="AV249" s="188"/>
      <c r="AW249" s="188"/>
      <c r="AX249" s="188"/>
      <c r="AY249" s="188"/>
      <c r="AZ249" s="188"/>
      <c r="BA249" s="188"/>
      <c r="BB249" s="188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x14ac:dyDescent="0.3">
      <c r="A250" s="375"/>
      <c r="B250" s="456"/>
      <c r="C250" s="51">
        <v>5</v>
      </c>
      <c r="D250" s="52">
        <v>117.645</v>
      </c>
      <c r="E250" s="52">
        <v>112.651</v>
      </c>
      <c r="F250" s="52">
        <v>85.85</v>
      </c>
      <c r="G250" s="52">
        <v>121.94</v>
      </c>
      <c r="H250" s="52">
        <v>130.81200000000001</v>
      </c>
      <c r="I250" s="53">
        <f t="shared" si="86"/>
        <v>113.77959999999999</v>
      </c>
      <c r="J250" s="483"/>
      <c r="K250" s="456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Y250" s="2"/>
      <c r="Z250" s="1"/>
      <c r="AA250" s="1"/>
      <c r="AB250" s="1"/>
      <c r="AC250" s="1"/>
      <c r="AD250" s="1"/>
      <c r="AE250" s="1"/>
      <c r="AG250" s="2"/>
      <c r="AH250" s="1"/>
      <c r="AI250" s="1"/>
      <c r="AJ250" s="1"/>
      <c r="AK250" s="1"/>
      <c r="AL250" s="1"/>
      <c r="AU250" s="189"/>
      <c r="AV250" s="188"/>
      <c r="AW250" s="188"/>
      <c r="AX250" s="188"/>
      <c r="AY250" s="188"/>
      <c r="AZ250" s="188"/>
      <c r="BA250" s="188"/>
      <c r="BB250" s="188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x14ac:dyDescent="0.3">
      <c r="A251" s="375"/>
      <c r="B251" s="456"/>
      <c r="C251" s="51">
        <v>6</v>
      </c>
      <c r="D251" s="52">
        <v>166.93700000000001</v>
      </c>
      <c r="E251" s="52">
        <v>174.10499999999999</v>
      </c>
      <c r="F251" s="52">
        <v>185.86099999999999</v>
      </c>
      <c r="G251" s="52">
        <v>190.69</v>
      </c>
      <c r="H251" s="52">
        <v>204.697</v>
      </c>
      <c r="I251" s="53">
        <f t="shared" si="86"/>
        <v>184.45800000000003</v>
      </c>
      <c r="J251" s="483"/>
      <c r="K251" s="456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Y251" s="2"/>
      <c r="Z251" s="1"/>
      <c r="AA251" s="1"/>
      <c r="AB251" s="1"/>
      <c r="AC251" s="1"/>
      <c r="AD251" s="1"/>
      <c r="AE251" s="1"/>
      <c r="AG251" s="2"/>
      <c r="AH251" s="1"/>
      <c r="AI251" s="1"/>
      <c r="AJ251" s="1"/>
      <c r="AK251" s="1"/>
      <c r="AL251" s="1"/>
      <c r="AU251" s="189"/>
      <c r="AV251" s="188"/>
      <c r="AW251" s="188"/>
      <c r="AX251" s="188"/>
      <c r="AY251" s="188"/>
      <c r="AZ251" s="188"/>
      <c r="BA251" s="188"/>
      <c r="BB251" s="188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x14ac:dyDescent="0.3">
      <c r="A252" s="375"/>
      <c r="B252" s="456"/>
      <c r="C252" s="51">
        <v>7</v>
      </c>
      <c r="D252" s="52">
        <v>196.07300000000001</v>
      </c>
      <c r="E252" s="52">
        <v>178.732</v>
      </c>
      <c r="F252" s="52">
        <v>214.71700000000001</v>
      </c>
      <c r="G252" s="52">
        <v>279.137</v>
      </c>
      <c r="H252" s="52">
        <v>286.58600000000001</v>
      </c>
      <c r="I252" s="53">
        <f t="shared" si="86"/>
        <v>231.04900000000004</v>
      </c>
      <c r="J252" s="483"/>
      <c r="K252" s="456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Y252" s="2"/>
      <c r="Z252" s="1"/>
      <c r="AA252" s="1"/>
      <c r="AB252" s="1"/>
      <c r="AC252" s="1"/>
      <c r="AD252" s="1"/>
      <c r="AE252" s="1"/>
      <c r="AG252" s="2"/>
      <c r="AH252" s="1"/>
      <c r="AI252" s="1"/>
      <c r="AJ252" s="1"/>
      <c r="AK252" s="1"/>
      <c r="AL252" s="1"/>
      <c r="AU252" s="189"/>
      <c r="AV252" s="188"/>
      <c r="AW252" s="188"/>
      <c r="AX252" s="188"/>
      <c r="AY252" s="188"/>
      <c r="AZ252" s="188"/>
      <c r="BA252" s="188"/>
      <c r="BB252" s="188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x14ac:dyDescent="0.3">
      <c r="A253" s="375"/>
      <c r="B253" s="456"/>
      <c r="C253" s="51">
        <v>8</v>
      </c>
      <c r="D253" s="78">
        <v>97.698999999999998</v>
      </c>
      <c r="E253" s="78">
        <v>88.100999999999999</v>
      </c>
      <c r="F253" s="52">
        <v>121.761</v>
      </c>
      <c r="G253" s="52">
        <v>128.78200000000001</v>
      </c>
      <c r="H253" s="78">
        <v>95.135000000000005</v>
      </c>
      <c r="I253" s="53">
        <f t="shared" si="86"/>
        <v>106.29560000000001</v>
      </c>
      <c r="J253" s="483"/>
      <c r="K253" s="456"/>
      <c r="M253" s="2"/>
      <c r="N253" s="1"/>
      <c r="O253" s="1"/>
      <c r="P253" s="1"/>
      <c r="Q253" s="1"/>
      <c r="R253" s="1"/>
      <c r="S253" s="1"/>
      <c r="T253" s="1"/>
      <c r="U253" s="1"/>
      <c r="V253" s="1"/>
      <c r="W253" s="1"/>
      <c r="Y253" s="2"/>
      <c r="Z253" s="1"/>
      <c r="AA253" s="1"/>
      <c r="AB253" s="1"/>
      <c r="AC253" s="1"/>
      <c r="AD253" s="1"/>
      <c r="AE253" s="1"/>
      <c r="AG253" s="2"/>
      <c r="AH253" s="1"/>
      <c r="AI253" s="1"/>
      <c r="AJ253" s="1"/>
      <c r="AK253" s="1"/>
      <c r="AL253" s="1"/>
      <c r="AU253" s="189"/>
      <c r="AV253" s="188"/>
      <c r="AW253" s="188"/>
      <c r="AX253" s="188"/>
      <c r="AY253" s="188"/>
      <c r="AZ253" s="188"/>
      <c r="BA253" s="188"/>
      <c r="BB253" s="188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x14ac:dyDescent="0.3">
      <c r="A254" s="375"/>
      <c r="B254" s="456"/>
      <c r="C254" s="51">
        <v>9</v>
      </c>
      <c r="D254" s="52">
        <v>169.22200000000001</v>
      </c>
      <c r="E254" s="52">
        <v>206.18899999999999</v>
      </c>
      <c r="F254" s="52">
        <v>196.541</v>
      </c>
      <c r="G254" s="52">
        <v>232.52799999999999</v>
      </c>
      <c r="H254" s="52">
        <v>210.8</v>
      </c>
      <c r="I254" s="53">
        <f>AVERAGE(D254:H254)</f>
        <v>203.05599999999998</v>
      </c>
      <c r="J254" s="483"/>
      <c r="K254" s="456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Y254" s="2"/>
      <c r="Z254" s="1"/>
      <c r="AA254" s="1"/>
      <c r="AB254" s="1"/>
      <c r="AC254" s="1"/>
      <c r="AD254" s="1"/>
      <c r="AE254" s="1"/>
      <c r="AG254" s="2"/>
      <c r="AH254" s="1"/>
      <c r="AI254" s="1"/>
      <c r="AJ254" s="1"/>
      <c r="AK254" s="1"/>
      <c r="AL254" s="1"/>
      <c r="AU254" s="189"/>
      <c r="AV254" s="188"/>
      <c r="AW254" s="188"/>
      <c r="AX254" s="188"/>
      <c r="AY254" s="188"/>
      <c r="AZ254" s="188"/>
      <c r="BA254" s="188"/>
      <c r="BB254" s="188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5" thickBot="1" x14ac:dyDescent="0.35">
      <c r="A255" s="376"/>
      <c r="B255" s="457"/>
      <c r="C255" s="56">
        <v>10</v>
      </c>
      <c r="D255" s="57">
        <v>263.78899999999999</v>
      </c>
      <c r="E255" s="57">
        <v>191.44399999999999</v>
      </c>
      <c r="F255" s="57">
        <v>191.63800000000001</v>
      </c>
      <c r="G255" s="57">
        <v>205.36199999999999</v>
      </c>
      <c r="H255" s="57">
        <v>153.45099999999999</v>
      </c>
      <c r="I255" s="58">
        <f t="shared" ref="I255" si="87">AVERAGE(D255:H255)</f>
        <v>201.13679999999999</v>
      </c>
      <c r="J255" s="484"/>
      <c r="K255" s="457"/>
      <c r="M255" s="2"/>
      <c r="N255" s="1"/>
      <c r="O255" s="1"/>
      <c r="P255" s="1"/>
      <c r="Q255" s="1"/>
      <c r="R255" s="1"/>
      <c r="S255" s="1"/>
      <c r="T255" s="1"/>
      <c r="U255" s="1"/>
      <c r="V255" s="1"/>
      <c r="W255" s="1"/>
      <c r="Y255" s="2"/>
      <c r="Z255" s="1"/>
      <c r="AA255" s="1"/>
      <c r="AB255" s="1"/>
      <c r="AC255" s="1"/>
      <c r="AD255" s="1"/>
      <c r="AE255" s="1"/>
      <c r="AG255" s="2"/>
      <c r="AH255" s="1"/>
      <c r="AI255" s="1"/>
      <c r="AJ255" s="1"/>
      <c r="AK255" s="1"/>
      <c r="AL255" s="1"/>
      <c r="AU255" s="189"/>
      <c r="AV255" s="188"/>
      <c r="AW255" s="188"/>
      <c r="AX255" s="188"/>
      <c r="AY255" s="188"/>
      <c r="AZ255" s="188"/>
      <c r="BA255" s="188"/>
      <c r="BB255" s="188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x14ac:dyDescent="0.3">
      <c r="A256" s="377" t="s">
        <v>33</v>
      </c>
      <c r="B256" s="431" t="s">
        <v>30</v>
      </c>
      <c r="C256" s="35">
        <v>1</v>
      </c>
      <c r="D256" s="36" t="s">
        <v>30</v>
      </c>
      <c r="E256" s="36" t="s">
        <v>30</v>
      </c>
      <c r="F256" s="36" t="s">
        <v>30</v>
      </c>
      <c r="G256" s="36" t="s">
        <v>30</v>
      </c>
      <c r="H256" s="36" t="s">
        <v>30</v>
      </c>
      <c r="I256" s="37" t="s">
        <v>30</v>
      </c>
      <c r="J256" s="325" t="s">
        <v>30</v>
      </c>
      <c r="K256" s="431" t="s">
        <v>30</v>
      </c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Y256" s="2"/>
      <c r="Z256" s="1"/>
      <c r="AA256" s="1"/>
      <c r="AB256" s="1"/>
      <c r="AC256" s="1"/>
      <c r="AD256" s="1"/>
      <c r="AE256" s="1"/>
      <c r="AG256" s="2"/>
      <c r="AH256" s="1"/>
      <c r="AI256" s="1"/>
      <c r="AJ256" s="1"/>
      <c r="AK256" s="1"/>
      <c r="AL256" s="1"/>
      <c r="AU256" s="189"/>
      <c r="AV256" s="188"/>
      <c r="AW256" s="188"/>
      <c r="AX256" s="188"/>
      <c r="AY256" s="188"/>
      <c r="AZ256" s="188"/>
      <c r="BA256" s="188"/>
      <c r="BB256" s="188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x14ac:dyDescent="0.3">
      <c r="A257" s="378"/>
      <c r="B257" s="432"/>
      <c r="C257" s="40">
        <v>2</v>
      </c>
      <c r="D257" s="94" t="s">
        <v>30</v>
      </c>
      <c r="E257" s="41" t="s">
        <v>30</v>
      </c>
      <c r="F257" s="41" t="s">
        <v>30</v>
      </c>
      <c r="G257" s="41" t="s">
        <v>30</v>
      </c>
      <c r="H257" s="41" t="s">
        <v>30</v>
      </c>
      <c r="I257" s="42" t="s">
        <v>30</v>
      </c>
      <c r="J257" s="326"/>
      <c r="K257" s="432"/>
      <c r="M257" s="2"/>
      <c r="N257" s="1"/>
      <c r="O257" s="1"/>
      <c r="P257" s="1"/>
      <c r="Q257" s="1"/>
      <c r="R257" s="1"/>
      <c r="S257" s="1"/>
      <c r="T257" s="1"/>
      <c r="U257" s="1"/>
      <c r="V257" s="1"/>
      <c r="W257" s="1"/>
      <c r="Y257" s="2"/>
      <c r="Z257" s="1"/>
      <c r="AA257" s="1"/>
      <c r="AB257" s="1"/>
      <c r="AC257" s="1"/>
      <c r="AD257" s="1"/>
      <c r="AE257" s="1"/>
      <c r="AG257" s="2"/>
      <c r="AH257" s="1"/>
      <c r="AI257" s="1"/>
      <c r="AJ257" s="1"/>
      <c r="AK257" s="1"/>
      <c r="AL257" s="1"/>
      <c r="AU257" s="189"/>
      <c r="AV257" s="188"/>
      <c r="AW257" s="188"/>
      <c r="AX257" s="188"/>
      <c r="AY257" s="188"/>
      <c r="AZ257" s="188"/>
      <c r="BA257" s="188"/>
      <c r="BB257" s="188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x14ac:dyDescent="0.3">
      <c r="A258" s="378"/>
      <c r="B258" s="432"/>
      <c r="C258" s="40">
        <v>3</v>
      </c>
      <c r="D258" s="41" t="s">
        <v>30</v>
      </c>
      <c r="E258" s="41" t="s">
        <v>30</v>
      </c>
      <c r="F258" s="41" t="s">
        <v>30</v>
      </c>
      <c r="G258" s="41" t="s">
        <v>30</v>
      </c>
      <c r="H258" s="41" t="s">
        <v>30</v>
      </c>
      <c r="I258" s="42" t="s">
        <v>30</v>
      </c>
      <c r="J258" s="326"/>
      <c r="K258" s="432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Y258" s="2"/>
      <c r="Z258" s="1"/>
      <c r="AA258" s="1"/>
      <c r="AB258" s="1"/>
      <c r="AC258" s="1"/>
      <c r="AD258" s="1"/>
      <c r="AE258" s="1"/>
      <c r="AG258" s="2"/>
      <c r="AH258" s="1"/>
      <c r="AI258" s="1"/>
      <c r="AJ258" s="1"/>
      <c r="AK258" s="1"/>
      <c r="AL258" s="1"/>
      <c r="AU258" s="189"/>
      <c r="AV258" s="188"/>
      <c r="AW258" s="188"/>
      <c r="AX258" s="188"/>
      <c r="AY258" s="188"/>
      <c r="AZ258" s="188"/>
      <c r="BA258" s="188"/>
      <c r="BB258" s="188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x14ac:dyDescent="0.3">
      <c r="A259" s="378"/>
      <c r="B259" s="432"/>
      <c r="C259" s="40">
        <v>4</v>
      </c>
      <c r="D259" s="41" t="s">
        <v>30</v>
      </c>
      <c r="E259" s="41" t="s">
        <v>30</v>
      </c>
      <c r="F259" s="41" t="s">
        <v>30</v>
      </c>
      <c r="G259" s="41" t="s">
        <v>30</v>
      </c>
      <c r="H259" s="41" t="s">
        <v>30</v>
      </c>
      <c r="I259" s="42" t="s">
        <v>30</v>
      </c>
      <c r="J259" s="326"/>
      <c r="K259" s="432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Y259" s="2"/>
      <c r="Z259" s="1"/>
      <c r="AA259" s="1"/>
      <c r="AB259" s="1"/>
      <c r="AC259" s="1"/>
      <c r="AD259" s="1"/>
      <c r="AE259" s="1"/>
      <c r="AG259" s="2"/>
      <c r="AH259" s="1"/>
      <c r="AI259" s="1"/>
      <c r="AJ259" s="1"/>
      <c r="AK259" s="1"/>
      <c r="AL259" s="1"/>
      <c r="AU259" s="189"/>
      <c r="AV259" s="188"/>
      <c r="AW259" s="188"/>
      <c r="AX259" s="188"/>
      <c r="AY259" s="188"/>
      <c r="AZ259" s="188"/>
      <c r="BA259" s="188"/>
      <c r="BB259" s="188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x14ac:dyDescent="0.3">
      <c r="A260" s="378"/>
      <c r="B260" s="432"/>
      <c r="C260" s="40">
        <v>5</v>
      </c>
      <c r="D260" s="41" t="s">
        <v>30</v>
      </c>
      <c r="E260" s="41" t="s">
        <v>30</v>
      </c>
      <c r="F260" s="41" t="s">
        <v>30</v>
      </c>
      <c r="G260" s="41" t="s">
        <v>30</v>
      </c>
      <c r="H260" s="41" t="s">
        <v>30</v>
      </c>
      <c r="I260" s="42" t="s">
        <v>30</v>
      </c>
      <c r="J260" s="326"/>
      <c r="K260" s="432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Y260" s="2"/>
      <c r="Z260" s="1"/>
      <c r="AA260" s="1"/>
      <c r="AB260" s="1"/>
      <c r="AC260" s="1"/>
      <c r="AD260" s="1"/>
      <c r="AE260" s="1"/>
      <c r="AU260" s="189"/>
      <c r="AV260" s="188"/>
      <c r="AW260" s="188"/>
      <c r="AX260" s="188"/>
      <c r="AY260" s="188"/>
      <c r="AZ260" s="188"/>
      <c r="BA260" s="188"/>
      <c r="BB260" s="188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x14ac:dyDescent="0.3">
      <c r="A261" s="378"/>
      <c r="B261" s="432"/>
      <c r="C261" s="40">
        <v>6</v>
      </c>
      <c r="D261" s="41" t="s">
        <v>30</v>
      </c>
      <c r="E261" s="41" t="s">
        <v>30</v>
      </c>
      <c r="F261" s="41" t="s">
        <v>30</v>
      </c>
      <c r="G261" s="41" t="s">
        <v>30</v>
      </c>
      <c r="H261" s="41" t="s">
        <v>30</v>
      </c>
      <c r="I261" s="42" t="s">
        <v>30</v>
      </c>
      <c r="J261" s="326"/>
      <c r="K261" s="432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Y261" s="2"/>
      <c r="Z261" s="1"/>
      <c r="AA261" s="1"/>
      <c r="AB261" s="1"/>
      <c r="AC261" s="1"/>
      <c r="AD261" s="1"/>
      <c r="AE261" s="1"/>
      <c r="AU261" s="189"/>
      <c r="AV261" s="188"/>
      <c r="AW261" s="188"/>
      <c r="AX261" s="188"/>
      <c r="AY261" s="188"/>
      <c r="AZ261" s="188"/>
      <c r="BA261" s="188"/>
      <c r="BB261" s="188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x14ac:dyDescent="0.3">
      <c r="A262" s="378"/>
      <c r="B262" s="432"/>
      <c r="C262" s="40">
        <v>7</v>
      </c>
      <c r="D262" s="41" t="s">
        <v>30</v>
      </c>
      <c r="E262" s="41" t="s">
        <v>30</v>
      </c>
      <c r="F262" s="41" t="s">
        <v>30</v>
      </c>
      <c r="G262" s="41" t="s">
        <v>30</v>
      </c>
      <c r="H262" s="41" t="s">
        <v>30</v>
      </c>
      <c r="I262" s="42" t="s">
        <v>30</v>
      </c>
      <c r="J262" s="326"/>
      <c r="K262" s="432"/>
      <c r="M262" s="2"/>
      <c r="N262" s="1"/>
      <c r="O262" s="1"/>
      <c r="P262" s="1"/>
      <c r="Q262" s="1"/>
      <c r="R262" s="1"/>
      <c r="S262" s="1"/>
      <c r="T262" s="1"/>
      <c r="U262" s="1"/>
      <c r="V262" s="1"/>
      <c r="W262" s="1"/>
      <c r="Y262" s="2"/>
      <c r="Z262" s="1"/>
      <c r="AA262" s="1"/>
      <c r="AB262" s="1"/>
      <c r="AC262" s="1"/>
      <c r="AD262" s="1"/>
      <c r="AE262" s="1"/>
      <c r="AU262" s="189"/>
      <c r="AV262" s="188"/>
      <c r="AW262" s="188"/>
      <c r="AX262" s="188"/>
      <c r="AY262" s="188"/>
      <c r="AZ262" s="188"/>
      <c r="BA262" s="188"/>
      <c r="BB262" s="188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x14ac:dyDescent="0.3">
      <c r="A263" s="378"/>
      <c r="B263" s="432"/>
      <c r="C263" s="40">
        <v>8</v>
      </c>
      <c r="D263" s="41" t="s">
        <v>30</v>
      </c>
      <c r="E263" s="41" t="s">
        <v>30</v>
      </c>
      <c r="F263" s="41" t="s">
        <v>30</v>
      </c>
      <c r="G263" s="41" t="s">
        <v>30</v>
      </c>
      <c r="H263" s="41" t="s">
        <v>30</v>
      </c>
      <c r="I263" s="42" t="s">
        <v>30</v>
      </c>
      <c r="J263" s="326"/>
      <c r="K263" s="432"/>
      <c r="M263" s="2"/>
      <c r="N263" s="1"/>
      <c r="O263" s="1"/>
      <c r="P263" s="1"/>
      <c r="Q263" s="1"/>
      <c r="R263" s="1"/>
      <c r="S263" s="1"/>
      <c r="T263" s="1"/>
      <c r="U263" s="1"/>
      <c r="V263" s="1"/>
      <c r="W263" s="1"/>
      <c r="Y263" s="2"/>
      <c r="Z263" s="1"/>
      <c r="AA263" s="1"/>
      <c r="AB263" s="1"/>
      <c r="AC263" s="1"/>
      <c r="AD263" s="1"/>
      <c r="AE263" s="1"/>
      <c r="AU263" s="189"/>
      <c r="AV263" s="188"/>
      <c r="AW263" s="188"/>
      <c r="AX263" s="188"/>
      <c r="AY263" s="188"/>
      <c r="AZ263" s="188"/>
      <c r="BA263" s="188"/>
      <c r="BB263" s="188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x14ac:dyDescent="0.3">
      <c r="A264" s="378"/>
      <c r="B264" s="432"/>
      <c r="C264" s="40">
        <v>9</v>
      </c>
      <c r="D264" s="41" t="s">
        <v>30</v>
      </c>
      <c r="E264" s="41" t="s">
        <v>30</v>
      </c>
      <c r="F264" s="41" t="s">
        <v>30</v>
      </c>
      <c r="G264" s="41" t="s">
        <v>30</v>
      </c>
      <c r="H264" s="41" t="s">
        <v>30</v>
      </c>
      <c r="I264" s="42" t="s">
        <v>30</v>
      </c>
      <c r="J264" s="326"/>
      <c r="K264" s="432"/>
      <c r="M264" s="2"/>
      <c r="N264" s="1"/>
      <c r="O264" s="1"/>
      <c r="P264" s="1"/>
      <c r="Q264" s="1"/>
      <c r="R264" s="1"/>
      <c r="S264" s="1"/>
      <c r="T264" s="1"/>
      <c r="U264" s="1"/>
      <c r="V264" s="1"/>
      <c r="W264" s="1"/>
      <c r="Y264" s="2"/>
      <c r="Z264" s="1"/>
      <c r="AA264" s="1"/>
      <c r="AB264" s="1"/>
      <c r="AC264" s="1"/>
      <c r="AD264" s="1"/>
      <c r="AE264" s="1"/>
      <c r="AU264" s="189"/>
      <c r="AV264" s="188"/>
      <c r="AW264" s="188"/>
      <c r="AX264" s="188"/>
      <c r="AY264" s="188"/>
      <c r="AZ264" s="188"/>
      <c r="BA264" s="188"/>
      <c r="BB264" s="188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5" thickBot="1" x14ac:dyDescent="0.35">
      <c r="A265" s="379"/>
      <c r="B265" s="433"/>
      <c r="C265" s="44">
        <v>10</v>
      </c>
      <c r="D265" s="45" t="s">
        <v>30</v>
      </c>
      <c r="E265" s="45" t="s">
        <v>30</v>
      </c>
      <c r="F265" s="45" t="s">
        <v>30</v>
      </c>
      <c r="G265" s="45" t="s">
        <v>30</v>
      </c>
      <c r="H265" s="45" t="s">
        <v>30</v>
      </c>
      <c r="I265" s="46" t="s">
        <v>30</v>
      </c>
      <c r="J265" s="327"/>
      <c r="K265" s="433"/>
      <c r="M265" s="2"/>
      <c r="N265" s="1"/>
      <c r="O265" s="1"/>
      <c r="P265" s="1"/>
      <c r="Q265" s="1"/>
      <c r="R265" s="1"/>
      <c r="S265" s="1"/>
      <c r="T265" s="1"/>
      <c r="U265" s="1"/>
      <c r="V265" s="1"/>
      <c r="W265" s="1"/>
      <c r="Y265" s="2"/>
      <c r="Z265" s="1"/>
      <c r="AA265" s="1"/>
      <c r="AB265" s="1"/>
      <c r="AC265" s="1"/>
      <c r="AD265" s="1"/>
      <c r="AE265" s="1"/>
      <c r="AU265" s="189"/>
      <c r="AV265" s="188"/>
      <c r="AW265" s="188"/>
      <c r="AX265" s="188"/>
      <c r="AY265" s="188"/>
      <c r="AZ265" s="188"/>
      <c r="BA265" s="188"/>
      <c r="BB265" s="188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x14ac:dyDescent="0.3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Y266" s="2"/>
      <c r="Z266" s="1"/>
      <c r="AA266" s="1"/>
      <c r="AB266" s="1"/>
      <c r="AC266" s="1"/>
      <c r="AD266" s="1"/>
      <c r="AE266" s="1"/>
      <c r="AU266" s="189"/>
      <c r="AV266" s="188"/>
      <c r="AW266" s="188"/>
      <c r="AX266" s="188"/>
      <c r="AY266" s="188"/>
      <c r="AZ266" s="188"/>
      <c r="BA266" s="188"/>
      <c r="BB266" s="188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x14ac:dyDescent="0.3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Y267" s="2"/>
      <c r="Z267" s="1"/>
      <c r="AA267" s="1"/>
      <c r="AB267" s="1"/>
      <c r="AC267" s="1"/>
      <c r="AD267" s="1"/>
      <c r="AE267" s="1"/>
      <c r="AU267" s="189"/>
      <c r="AV267" s="188"/>
      <c r="AW267" s="188"/>
      <c r="AX267" s="188"/>
      <c r="AY267" s="188"/>
      <c r="AZ267" s="188"/>
      <c r="BA267" s="188"/>
      <c r="BB267" s="188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x14ac:dyDescent="0.3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Y268" s="2"/>
      <c r="Z268" s="1"/>
      <c r="AA268" s="1"/>
      <c r="AB268" s="1"/>
      <c r="AC268" s="1"/>
      <c r="AD268" s="1"/>
      <c r="AE268" s="1"/>
      <c r="AU268" s="189"/>
      <c r="AV268" s="188"/>
      <c r="AW268" s="188"/>
      <c r="AX268" s="188"/>
      <c r="AY268" s="188"/>
      <c r="AZ268" s="188"/>
      <c r="BA268" s="188"/>
      <c r="BB268" s="188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x14ac:dyDescent="0.3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Y269" s="2"/>
      <c r="Z269" s="1"/>
      <c r="AA269" s="1"/>
      <c r="AB269" s="1"/>
      <c r="AC269" s="1"/>
      <c r="AD269" s="1"/>
      <c r="AE269" s="1"/>
      <c r="AU269" s="189"/>
      <c r="AV269" s="188"/>
      <c r="AW269" s="188"/>
      <c r="AX269" s="188"/>
      <c r="AY269" s="188"/>
      <c r="AZ269" s="188"/>
      <c r="BA269" s="188"/>
      <c r="BB269" s="188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x14ac:dyDescent="0.3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Y270" s="2"/>
      <c r="Z270" s="1"/>
      <c r="AA270" s="1"/>
      <c r="AB270" s="1"/>
      <c r="AC270" s="1"/>
      <c r="AD270" s="1"/>
      <c r="AE270" s="1"/>
      <c r="AU270" s="189"/>
      <c r="AV270" s="188"/>
      <c r="AW270" s="188"/>
      <c r="AX270" s="188"/>
      <c r="AY270" s="188"/>
      <c r="AZ270" s="188"/>
      <c r="BA270" s="188"/>
      <c r="BB270" s="188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x14ac:dyDescent="0.3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Y271" s="2"/>
      <c r="Z271" s="1"/>
      <c r="AA271" s="1"/>
      <c r="AB271" s="1"/>
      <c r="AC271" s="1"/>
      <c r="AD271" s="1"/>
      <c r="AE271" s="1"/>
      <c r="AU271" s="189"/>
      <c r="AV271" s="188"/>
      <c r="AW271" s="188"/>
      <c r="AX271" s="188"/>
      <c r="AY271" s="188"/>
      <c r="AZ271" s="188"/>
      <c r="BA271" s="188"/>
      <c r="BB271" s="188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x14ac:dyDescent="0.3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2"/>
      <c r="N272" s="1"/>
      <c r="O272" s="1"/>
      <c r="P272" s="1"/>
      <c r="Q272" s="1"/>
      <c r="R272" s="1"/>
      <c r="S272" s="1"/>
      <c r="T272" s="1"/>
      <c r="U272" s="1"/>
      <c r="V272" s="1"/>
      <c r="W272" s="1"/>
      <c r="Y272" s="2"/>
      <c r="Z272" s="1"/>
      <c r="AA272" s="1"/>
      <c r="AB272" s="1"/>
      <c r="AC272" s="1"/>
      <c r="AD272" s="1"/>
      <c r="AE272" s="1"/>
      <c r="AU272" s="189"/>
      <c r="AV272" s="188"/>
      <c r="AW272" s="188"/>
      <c r="AX272" s="188"/>
      <c r="AY272" s="188"/>
      <c r="AZ272" s="188"/>
      <c r="BA272" s="188"/>
      <c r="BB272" s="188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x14ac:dyDescent="0.3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Y273" s="2"/>
      <c r="Z273" s="1"/>
      <c r="AA273" s="1"/>
      <c r="AB273" s="1"/>
      <c r="AC273" s="1"/>
      <c r="AD273" s="1"/>
      <c r="AE273" s="1"/>
      <c r="AU273" s="189"/>
      <c r="AV273" s="188"/>
      <c r="AW273" s="188"/>
      <c r="AX273" s="188"/>
      <c r="AY273" s="188"/>
      <c r="AZ273" s="188"/>
      <c r="BA273" s="188"/>
      <c r="BB273" s="188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x14ac:dyDescent="0.3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2"/>
      <c r="N274" s="1"/>
      <c r="O274" s="1"/>
      <c r="P274" s="1"/>
      <c r="Q274" s="1"/>
      <c r="R274" s="1"/>
      <c r="S274" s="1"/>
      <c r="T274" s="1"/>
      <c r="U274" s="1"/>
      <c r="V274" s="1"/>
      <c r="W274" s="1"/>
      <c r="Y274" s="2"/>
      <c r="Z274" s="1"/>
      <c r="AA274" s="1"/>
      <c r="AB274" s="1"/>
      <c r="AC274" s="1"/>
      <c r="AD274" s="1"/>
      <c r="AE274" s="1"/>
      <c r="AU274" s="189"/>
      <c r="AV274" s="188"/>
      <c r="AW274" s="188"/>
      <c r="AX274" s="188"/>
      <c r="AY274" s="188"/>
      <c r="AZ274" s="188"/>
      <c r="BA274" s="188"/>
      <c r="BB274" s="188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x14ac:dyDescent="0.3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2"/>
      <c r="N275" s="1"/>
      <c r="O275" s="1"/>
      <c r="P275" s="1"/>
      <c r="Q275" s="1"/>
      <c r="R275" s="1"/>
      <c r="S275" s="1"/>
      <c r="T275" s="1"/>
      <c r="U275" s="1"/>
      <c r="V275" s="1"/>
      <c r="W275" s="1"/>
      <c r="Y275" s="2"/>
      <c r="Z275" s="1"/>
      <c r="AA275" s="1"/>
      <c r="AB275" s="1"/>
      <c r="AC275" s="1"/>
      <c r="AD275" s="1"/>
      <c r="AE275" s="1"/>
      <c r="AU275" s="189"/>
      <c r="AV275" s="188"/>
      <c r="AW275" s="188"/>
      <c r="AX275" s="188"/>
      <c r="AY275" s="188"/>
      <c r="AZ275" s="188"/>
      <c r="BA275" s="188"/>
      <c r="BB275" s="188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x14ac:dyDescent="0.3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2"/>
      <c r="N276" s="1"/>
      <c r="O276" s="1"/>
      <c r="P276" s="1"/>
      <c r="Q276" s="1"/>
      <c r="R276" s="1"/>
      <c r="S276" s="1"/>
      <c r="T276" s="1"/>
      <c r="U276" s="1"/>
      <c r="V276" s="1"/>
      <c r="W276" s="1"/>
      <c r="Y276" s="2"/>
      <c r="Z276" s="1"/>
      <c r="AA276" s="1"/>
      <c r="AB276" s="1"/>
      <c r="AC276" s="1"/>
      <c r="AD276" s="1"/>
      <c r="AE276" s="1"/>
      <c r="AU276" s="189"/>
      <c r="AV276" s="188"/>
      <c r="AW276" s="188"/>
      <c r="AX276" s="188"/>
      <c r="AY276" s="188"/>
      <c r="AZ276" s="188"/>
      <c r="BA276" s="188"/>
      <c r="BB276" s="188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x14ac:dyDescent="0.3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2"/>
      <c r="N277" s="1"/>
      <c r="O277" s="1"/>
      <c r="P277" s="1"/>
      <c r="Q277" s="1"/>
      <c r="R277" s="1"/>
      <c r="S277" s="1"/>
      <c r="T277" s="1"/>
      <c r="U277" s="1"/>
      <c r="V277" s="1"/>
      <c r="W277" s="1"/>
      <c r="Y277" s="2"/>
      <c r="Z277" s="1"/>
      <c r="AA277" s="1"/>
      <c r="AB277" s="1"/>
      <c r="AC277" s="1"/>
      <c r="AD277" s="1"/>
      <c r="AE277" s="1"/>
      <c r="AU277" s="189"/>
      <c r="AV277" s="188"/>
      <c r="AW277" s="188"/>
      <c r="AX277" s="188"/>
      <c r="AY277" s="188"/>
      <c r="AZ277" s="188"/>
      <c r="BA277" s="188"/>
      <c r="BB277" s="188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x14ac:dyDescent="0.3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Y278" s="2"/>
      <c r="Z278" s="1"/>
      <c r="AA278" s="1"/>
      <c r="AB278" s="1"/>
      <c r="AC278" s="1"/>
      <c r="AD278" s="1"/>
      <c r="AE278" s="1"/>
      <c r="AU278" s="189"/>
      <c r="AV278" s="188"/>
      <c r="AW278" s="188"/>
      <c r="AX278" s="188"/>
      <c r="AY278" s="188"/>
      <c r="AZ278" s="188"/>
      <c r="BA278" s="188"/>
      <c r="BB278" s="188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x14ac:dyDescent="0.3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2"/>
      <c r="N279" s="1"/>
      <c r="O279" s="1"/>
      <c r="P279" s="1"/>
      <c r="Q279" s="1"/>
      <c r="R279" s="1"/>
      <c r="S279" s="1"/>
      <c r="T279" s="1"/>
      <c r="U279" s="1"/>
      <c r="V279" s="1"/>
      <c r="W279" s="1"/>
      <c r="Y279" s="2"/>
      <c r="Z279" s="1"/>
      <c r="AA279" s="1"/>
      <c r="AB279" s="1"/>
      <c r="AC279" s="1"/>
      <c r="AD279" s="1"/>
      <c r="AE279" s="1"/>
      <c r="AU279" s="189"/>
      <c r="AV279" s="188"/>
      <c r="AW279" s="188"/>
      <c r="AX279" s="188"/>
      <c r="AY279" s="188"/>
      <c r="AZ279" s="188"/>
      <c r="BA279" s="188"/>
      <c r="BB279" s="188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x14ac:dyDescent="0.3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2"/>
      <c r="N280" s="1"/>
      <c r="O280" s="1"/>
      <c r="P280" s="1"/>
      <c r="Q280" s="1"/>
      <c r="R280" s="1"/>
      <c r="S280" s="1"/>
      <c r="T280" s="1"/>
      <c r="U280" s="1"/>
      <c r="V280" s="1"/>
      <c r="W280" s="1"/>
      <c r="Y280" s="2"/>
      <c r="Z280" s="1"/>
      <c r="AA280" s="1"/>
      <c r="AB280" s="1"/>
      <c r="AC280" s="1"/>
      <c r="AD280" s="1"/>
      <c r="AE280" s="1"/>
      <c r="AU280" s="189"/>
      <c r="AV280" s="188"/>
      <c r="AW280" s="188"/>
      <c r="AX280" s="188"/>
      <c r="AY280" s="188"/>
      <c r="AZ280" s="188"/>
      <c r="BA280" s="188"/>
      <c r="BB280" s="188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x14ac:dyDescent="0.3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2"/>
      <c r="N281" s="1"/>
      <c r="O281" s="1"/>
      <c r="P281" s="1"/>
      <c r="Q281" s="1"/>
      <c r="R281" s="1"/>
      <c r="S281" s="1"/>
      <c r="T281" s="1"/>
      <c r="U281" s="1"/>
      <c r="V281" s="1"/>
      <c r="W281" s="1"/>
      <c r="Y281" s="2"/>
      <c r="Z281" s="1"/>
      <c r="AA281" s="1"/>
      <c r="AB281" s="1"/>
      <c r="AC281" s="1"/>
      <c r="AD281" s="1"/>
      <c r="AE281" s="1"/>
      <c r="AU281" s="189"/>
      <c r="AV281" s="188"/>
      <c r="AW281" s="188"/>
      <c r="AX281" s="188"/>
      <c r="AY281" s="188"/>
      <c r="AZ281" s="188"/>
      <c r="BA281" s="188"/>
      <c r="BB281" s="188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x14ac:dyDescent="0.3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Y282" s="2"/>
      <c r="Z282" s="1"/>
      <c r="AA282" s="1"/>
      <c r="AB282" s="1"/>
      <c r="AC282" s="1"/>
      <c r="AD282" s="1"/>
      <c r="AE282" s="1"/>
      <c r="AU282" s="189"/>
      <c r="AV282" s="188"/>
      <c r="AW282" s="188"/>
      <c r="AX282" s="188"/>
      <c r="AY282" s="188"/>
      <c r="AZ282" s="188"/>
      <c r="BA282" s="188"/>
      <c r="BB282" s="188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x14ac:dyDescent="0.3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2"/>
      <c r="N283" s="1"/>
      <c r="O283" s="1"/>
      <c r="P283" s="1"/>
      <c r="Q283" s="1"/>
      <c r="R283" s="1"/>
      <c r="S283" s="1"/>
      <c r="T283" s="1"/>
      <c r="U283" s="1"/>
      <c r="V283" s="1"/>
      <c r="W283" s="1"/>
      <c r="Y283" s="2"/>
      <c r="Z283" s="1"/>
      <c r="AA283" s="1"/>
      <c r="AB283" s="1"/>
      <c r="AC283" s="1"/>
      <c r="AD283" s="1"/>
      <c r="AE283" s="1"/>
      <c r="AU283" s="189"/>
      <c r="AV283" s="188"/>
      <c r="AW283" s="188"/>
      <c r="AX283" s="188"/>
      <c r="AY283" s="188"/>
      <c r="AZ283" s="188"/>
      <c r="BA283" s="188"/>
      <c r="BB283" s="188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x14ac:dyDescent="0.3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2"/>
      <c r="N284" s="1"/>
      <c r="O284" s="1"/>
      <c r="P284" s="1"/>
      <c r="Q284" s="1"/>
      <c r="R284" s="1"/>
      <c r="S284" s="1"/>
      <c r="T284" s="1"/>
      <c r="U284" s="1"/>
      <c r="V284" s="1"/>
      <c r="W284" s="1"/>
      <c r="Y284" s="2"/>
      <c r="Z284" s="1"/>
      <c r="AA284" s="1"/>
      <c r="AB284" s="1"/>
      <c r="AC284" s="1"/>
      <c r="AD284" s="1"/>
      <c r="AE284" s="1"/>
      <c r="AU284" s="189"/>
      <c r="AV284" s="188"/>
      <c r="AW284" s="188"/>
      <c r="AX284" s="188"/>
      <c r="AY284" s="188"/>
      <c r="AZ284" s="188"/>
      <c r="BA284" s="188"/>
      <c r="BB284" s="188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x14ac:dyDescent="0.3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2"/>
      <c r="N285" s="1"/>
      <c r="O285" s="1"/>
      <c r="P285" s="1"/>
      <c r="Q285" s="1"/>
      <c r="R285" s="1"/>
      <c r="S285" s="1"/>
      <c r="T285" s="1"/>
      <c r="U285" s="1"/>
      <c r="V285" s="1"/>
      <c r="W285" s="1"/>
      <c r="Y285" s="2"/>
      <c r="Z285" s="1"/>
      <c r="AA285" s="1"/>
      <c r="AB285" s="1"/>
      <c r="AC285" s="1"/>
      <c r="AD285" s="1"/>
      <c r="AE285" s="1"/>
      <c r="AU285" s="189"/>
      <c r="AV285" s="188"/>
      <c r="AW285" s="188"/>
      <c r="AX285" s="188"/>
      <c r="AY285" s="188"/>
      <c r="AZ285" s="188"/>
      <c r="BA285" s="188"/>
      <c r="BB285" s="188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x14ac:dyDescent="0.3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2"/>
      <c r="N286" s="1"/>
      <c r="O286" s="1"/>
      <c r="P286" s="1"/>
      <c r="Q286" s="1"/>
      <c r="R286" s="1"/>
      <c r="S286" s="1"/>
      <c r="T286" s="1"/>
      <c r="U286" s="1"/>
      <c r="V286" s="1"/>
      <c r="W286" s="1"/>
      <c r="Y286" s="2"/>
      <c r="Z286" s="1"/>
      <c r="AA286" s="1"/>
      <c r="AB286" s="1"/>
      <c r="AC286" s="1"/>
      <c r="AD286" s="1"/>
      <c r="AE286" s="1"/>
      <c r="AU286" s="189"/>
      <c r="AV286" s="188"/>
      <c r="AW286" s="188"/>
      <c r="AX286" s="188"/>
      <c r="AY286" s="188"/>
      <c r="AZ286" s="188"/>
      <c r="BA286" s="188"/>
      <c r="BB286" s="188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x14ac:dyDescent="0.3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2"/>
      <c r="N287" s="1"/>
      <c r="O287" s="1"/>
      <c r="P287" s="1"/>
      <c r="Q287" s="1"/>
      <c r="R287" s="1"/>
      <c r="S287" s="1"/>
      <c r="T287" s="1"/>
      <c r="U287" s="1"/>
      <c r="V287" s="1"/>
      <c r="W287" s="1"/>
      <c r="Y287" s="2"/>
      <c r="Z287" s="1"/>
      <c r="AA287" s="1"/>
      <c r="AB287" s="1"/>
      <c r="AC287" s="1"/>
      <c r="AD287" s="1"/>
      <c r="AE287" s="1"/>
      <c r="AU287" s="189"/>
      <c r="AV287" s="188"/>
      <c r="AW287" s="188"/>
      <c r="AX287" s="188"/>
      <c r="AY287" s="188"/>
      <c r="AZ287" s="188"/>
      <c r="BA287" s="188"/>
      <c r="BB287" s="188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x14ac:dyDescent="0.3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2"/>
      <c r="N288" s="1"/>
      <c r="O288" s="1"/>
      <c r="P288" s="1"/>
      <c r="Q288" s="1"/>
      <c r="R288" s="1"/>
      <c r="S288" s="1"/>
      <c r="T288" s="1"/>
      <c r="U288" s="1"/>
      <c r="V288" s="1"/>
      <c r="W288" s="1"/>
      <c r="Y288" s="2"/>
      <c r="Z288" s="1"/>
      <c r="AA288" s="1"/>
      <c r="AB288" s="1"/>
      <c r="AC288" s="1"/>
      <c r="AD288" s="1"/>
      <c r="AE288" s="1"/>
      <c r="AU288" s="189"/>
      <c r="AV288" s="188"/>
      <c r="AW288" s="188"/>
      <c r="AX288" s="188"/>
      <c r="AY288" s="188"/>
      <c r="AZ288" s="188"/>
      <c r="BA288" s="188"/>
      <c r="BB288" s="188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x14ac:dyDescent="0.3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2"/>
      <c r="N289" s="1"/>
      <c r="O289" s="1"/>
      <c r="P289" s="1"/>
      <c r="Q289" s="1"/>
      <c r="R289" s="1"/>
      <c r="S289" s="1"/>
      <c r="T289" s="1"/>
      <c r="U289" s="1"/>
      <c r="V289" s="1"/>
      <c r="W289" s="1"/>
      <c r="Y289" s="2"/>
      <c r="Z289" s="1"/>
      <c r="AA289" s="1"/>
      <c r="AB289" s="1"/>
      <c r="AC289" s="1"/>
      <c r="AD289" s="1"/>
      <c r="AE289" s="1"/>
      <c r="AU289" s="189"/>
      <c r="AV289" s="188"/>
      <c r="AW289" s="188"/>
      <c r="AX289" s="188"/>
      <c r="AY289" s="188"/>
      <c r="AZ289" s="188"/>
      <c r="BA289" s="188"/>
      <c r="BB289" s="188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x14ac:dyDescent="0.3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2"/>
      <c r="N290" s="1"/>
      <c r="O290" s="1"/>
      <c r="P290" s="1"/>
      <c r="Q290" s="1"/>
      <c r="R290" s="1"/>
      <c r="S290" s="1"/>
      <c r="T290" s="1"/>
      <c r="U290" s="1"/>
      <c r="V290" s="1"/>
      <c r="W290" s="1"/>
      <c r="Y290" s="2"/>
      <c r="Z290" s="1"/>
      <c r="AA290" s="1"/>
      <c r="AB290" s="1"/>
      <c r="AC290" s="1"/>
      <c r="AD290" s="1"/>
      <c r="AE290" s="1"/>
      <c r="AU290" s="189"/>
      <c r="AV290" s="188"/>
      <c r="AW290" s="188"/>
      <c r="AX290" s="188"/>
      <c r="AY290" s="188"/>
      <c r="AZ290" s="188"/>
      <c r="BA290" s="188"/>
      <c r="BB290" s="188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x14ac:dyDescent="0.3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2"/>
      <c r="N291" s="1"/>
      <c r="O291" s="1"/>
      <c r="P291" s="1"/>
      <c r="Q291" s="1"/>
      <c r="R291" s="1"/>
      <c r="S291" s="1"/>
      <c r="T291" s="1"/>
      <c r="U291" s="1"/>
      <c r="V291" s="1"/>
      <c r="W291" s="1"/>
      <c r="Y291" s="2"/>
      <c r="Z291" s="1"/>
      <c r="AA291" s="1"/>
      <c r="AB291" s="1"/>
      <c r="AC291" s="1"/>
      <c r="AD291" s="1"/>
      <c r="AE291" s="1"/>
      <c r="AU291" s="189"/>
      <c r="AV291" s="188"/>
      <c r="AW291" s="188"/>
      <c r="AX291" s="188"/>
      <c r="AY291" s="188"/>
      <c r="AZ291" s="188"/>
      <c r="BA291" s="188"/>
      <c r="BB291" s="188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x14ac:dyDescent="0.3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2"/>
      <c r="N292" s="1"/>
      <c r="O292" s="1"/>
      <c r="P292" s="1"/>
      <c r="Q292" s="1"/>
      <c r="R292" s="1"/>
      <c r="S292" s="1"/>
      <c r="T292" s="1"/>
      <c r="U292" s="1"/>
      <c r="V292" s="1"/>
      <c r="W292" s="1"/>
      <c r="Y292" s="2"/>
      <c r="Z292" s="1"/>
      <c r="AA292" s="1"/>
      <c r="AB292" s="1"/>
      <c r="AC292" s="1"/>
      <c r="AD292" s="1"/>
      <c r="AE292" s="1"/>
      <c r="AU292" s="189"/>
      <c r="AV292" s="188"/>
      <c r="AW292" s="188"/>
      <c r="AX292" s="188"/>
      <c r="AY292" s="188"/>
      <c r="AZ292" s="188"/>
      <c r="BA292" s="188"/>
      <c r="BB292" s="188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x14ac:dyDescent="0.3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2"/>
      <c r="N293" s="1"/>
      <c r="O293" s="1"/>
      <c r="P293" s="1"/>
      <c r="Q293" s="1"/>
      <c r="R293" s="1"/>
      <c r="S293" s="1"/>
      <c r="T293" s="1"/>
      <c r="U293" s="1"/>
      <c r="V293" s="1"/>
      <c r="W293" s="1"/>
      <c r="Y293" s="2"/>
      <c r="Z293" s="1"/>
      <c r="AA293" s="1"/>
      <c r="AB293" s="1"/>
      <c r="AC293" s="1"/>
      <c r="AD293" s="1"/>
      <c r="AE293" s="1"/>
      <c r="AU293" s="189"/>
      <c r="AV293" s="188"/>
      <c r="AW293" s="188"/>
      <c r="AX293" s="188"/>
      <c r="AY293" s="188"/>
      <c r="AZ293" s="188"/>
      <c r="BA293" s="188"/>
      <c r="BB293" s="188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x14ac:dyDescent="0.3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Y294" s="2"/>
      <c r="Z294" s="1"/>
      <c r="AA294" s="1"/>
      <c r="AB294" s="1"/>
      <c r="AC294" s="1"/>
      <c r="AD294" s="1"/>
      <c r="AE294" s="1"/>
      <c r="AU294" s="189"/>
      <c r="AV294" s="188"/>
      <c r="AW294" s="188"/>
      <c r="AX294" s="188"/>
      <c r="AY294" s="188"/>
      <c r="AZ294" s="188"/>
      <c r="BA294" s="188"/>
      <c r="BB294" s="188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x14ac:dyDescent="0.3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Y295" s="2"/>
      <c r="Z295" s="1"/>
      <c r="AA295" s="1"/>
      <c r="AB295" s="1"/>
      <c r="AC295" s="1"/>
      <c r="AD295" s="1"/>
      <c r="AE295" s="1"/>
      <c r="AU295" s="189"/>
      <c r="AV295" s="188"/>
      <c r="AW295" s="188"/>
      <c r="AX295" s="188"/>
      <c r="AY295" s="188"/>
      <c r="AZ295" s="188"/>
      <c r="BA295" s="188"/>
      <c r="BB295" s="188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x14ac:dyDescent="0.3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Y296" s="2"/>
      <c r="Z296" s="1"/>
      <c r="AA296" s="1"/>
      <c r="AB296" s="1"/>
      <c r="AC296" s="1"/>
      <c r="AD296" s="1"/>
      <c r="AE296" s="1"/>
      <c r="AU296" s="189"/>
      <c r="AV296" s="188"/>
      <c r="AW296" s="188"/>
      <c r="AX296" s="188"/>
      <c r="AY296" s="188"/>
      <c r="AZ296" s="188"/>
      <c r="BA296" s="188"/>
      <c r="BB296" s="188"/>
    </row>
    <row r="297" spans="1:64" x14ac:dyDescent="0.3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Y297" s="2"/>
      <c r="Z297" s="1"/>
      <c r="AA297" s="1"/>
      <c r="AB297" s="1"/>
      <c r="AC297" s="1"/>
      <c r="AD297" s="1"/>
      <c r="AE297" s="1"/>
      <c r="AU297" s="189"/>
      <c r="AV297" s="188"/>
      <c r="AW297" s="188"/>
      <c r="AX297" s="188"/>
      <c r="AY297" s="188"/>
      <c r="AZ297" s="188"/>
      <c r="BA297" s="188"/>
      <c r="BB297" s="188"/>
    </row>
    <row r="298" spans="1:64" x14ac:dyDescent="0.3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Y298" s="2"/>
      <c r="Z298" s="1"/>
      <c r="AA298" s="1"/>
      <c r="AB298" s="1"/>
      <c r="AC298" s="1"/>
      <c r="AD298" s="1"/>
      <c r="AE298" s="1"/>
      <c r="AU298" s="189"/>
      <c r="AV298" s="188"/>
      <c r="AW298" s="188"/>
      <c r="AX298" s="188"/>
      <c r="AY298" s="188"/>
      <c r="AZ298" s="188"/>
      <c r="BA298" s="188"/>
      <c r="BB298" s="188"/>
    </row>
    <row r="299" spans="1:64" x14ac:dyDescent="0.3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Y299" s="2"/>
      <c r="Z299" s="1"/>
      <c r="AA299" s="1"/>
      <c r="AB299" s="1"/>
      <c r="AC299" s="1"/>
      <c r="AD299" s="1"/>
      <c r="AE299" s="1"/>
      <c r="AU299" s="189"/>
      <c r="AV299" s="188"/>
      <c r="AW299" s="188"/>
      <c r="AX299" s="188"/>
      <c r="AY299" s="188"/>
      <c r="AZ299" s="188"/>
      <c r="BA299" s="188"/>
      <c r="BB299" s="188"/>
    </row>
    <row r="300" spans="1:64" x14ac:dyDescent="0.3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Y300" s="2"/>
      <c r="Z300" s="1"/>
      <c r="AA300" s="1"/>
      <c r="AB300" s="1"/>
      <c r="AC300" s="1"/>
      <c r="AD300" s="1"/>
      <c r="AE300" s="1"/>
      <c r="AU300" s="189"/>
      <c r="AV300" s="188"/>
      <c r="AW300" s="188"/>
      <c r="AX300" s="188"/>
      <c r="AY300" s="188"/>
      <c r="AZ300" s="188"/>
      <c r="BA300" s="188"/>
      <c r="BB300" s="188"/>
    </row>
    <row r="301" spans="1:64" x14ac:dyDescent="0.3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Y301" s="2"/>
      <c r="Z301" s="1"/>
      <c r="AA301" s="1"/>
      <c r="AB301" s="1"/>
      <c r="AC301" s="1"/>
      <c r="AD301" s="1"/>
      <c r="AE301" s="1"/>
      <c r="AU301" s="189"/>
      <c r="AV301" s="188"/>
      <c r="AW301" s="188"/>
      <c r="AX301" s="188"/>
      <c r="AY301" s="188"/>
      <c r="AZ301" s="188"/>
      <c r="BA301" s="188"/>
      <c r="BB301" s="188"/>
    </row>
    <row r="302" spans="1:64" x14ac:dyDescent="0.3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Y302" s="2"/>
      <c r="Z302" s="1"/>
      <c r="AA302" s="1"/>
      <c r="AB302" s="1"/>
      <c r="AC302" s="1"/>
      <c r="AD302" s="1"/>
      <c r="AE302" s="1"/>
      <c r="AU302" s="189"/>
      <c r="AV302" s="188"/>
      <c r="AW302" s="188"/>
      <c r="AX302" s="188"/>
      <c r="AY302" s="188"/>
      <c r="AZ302" s="188"/>
      <c r="BA302" s="188"/>
      <c r="BB302" s="188"/>
    </row>
    <row r="303" spans="1:64" x14ac:dyDescent="0.3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Y303" s="2"/>
      <c r="Z303" s="1"/>
      <c r="AA303" s="1"/>
      <c r="AB303" s="1"/>
      <c r="AC303" s="1"/>
      <c r="AD303" s="1"/>
      <c r="AE303" s="1"/>
      <c r="AU303" s="189"/>
      <c r="AV303" s="188"/>
      <c r="AW303" s="188"/>
      <c r="AX303" s="188"/>
      <c r="AY303" s="188"/>
      <c r="AZ303" s="188"/>
      <c r="BA303" s="188"/>
      <c r="BB303" s="188"/>
    </row>
    <row r="304" spans="1:64" x14ac:dyDescent="0.3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Y304" s="2"/>
      <c r="Z304" s="1"/>
      <c r="AA304" s="1"/>
      <c r="AB304" s="1"/>
      <c r="AC304" s="1"/>
      <c r="AD304" s="1"/>
      <c r="AE304" s="1"/>
      <c r="AU304" s="189"/>
      <c r="AV304" s="188"/>
      <c r="AW304" s="188"/>
      <c r="AX304" s="188"/>
      <c r="AY304" s="188"/>
      <c r="AZ304" s="188"/>
      <c r="BA304" s="188"/>
      <c r="BB304" s="188"/>
    </row>
    <row r="305" spans="1:54" x14ac:dyDescent="0.3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Y305" s="2"/>
      <c r="Z305" s="1"/>
      <c r="AA305" s="1"/>
      <c r="AB305" s="1"/>
      <c r="AC305" s="1"/>
      <c r="AD305" s="1"/>
      <c r="AE305" s="1"/>
      <c r="AU305" s="189"/>
      <c r="AV305" s="188"/>
      <c r="AW305" s="188"/>
      <c r="AX305" s="188"/>
      <c r="AY305" s="188"/>
      <c r="AZ305" s="188"/>
      <c r="BA305" s="188"/>
      <c r="BB305" s="188"/>
    </row>
    <row r="306" spans="1:54" x14ac:dyDescent="0.3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Y306" s="2"/>
      <c r="Z306" s="1"/>
      <c r="AA306" s="1"/>
      <c r="AB306" s="1"/>
      <c r="AC306" s="1"/>
      <c r="AD306" s="1"/>
      <c r="AE306" s="1"/>
      <c r="AU306" s="189"/>
      <c r="AV306" s="188"/>
      <c r="AW306" s="188"/>
      <c r="AX306" s="188"/>
      <c r="AY306" s="188"/>
      <c r="AZ306" s="188"/>
      <c r="BA306" s="188"/>
      <c r="BB306" s="188"/>
    </row>
    <row r="307" spans="1:54" x14ac:dyDescent="0.3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Y307" s="2"/>
      <c r="Z307" s="1"/>
      <c r="AA307" s="1"/>
      <c r="AB307" s="1"/>
      <c r="AC307" s="1"/>
      <c r="AD307" s="1"/>
      <c r="AE307" s="1"/>
      <c r="AU307" s="189"/>
      <c r="AV307" s="188"/>
      <c r="AW307" s="188"/>
      <c r="AX307" s="188"/>
      <c r="AY307" s="188"/>
      <c r="AZ307" s="188"/>
      <c r="BA307" s="188"/>
      <c r="BB307" s="188"/>
    </row>
    <row r="308" spans="1:54" x14ac:dyDescent="0.3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Y308" s="2"/>
      <c r="Z308" s="1"/>
      <c r="AA308" s="1"/>
      <c r="AB308" s="1"/>
      <c r="AC308" s="1"/>
      <c r="AD308" s="1"/>
      <c r="AE308" s="1"/>
      <c r="AU308" s="189"/>
      <c r="AV308" s="188"/>
      <c r="AW308" s="188"/>
      <c r="AX308" s="188"/>
      <c r="AY308" s="188"/>
      <c r="AZ308" s="188"/>
      <c r="BA308" s="188"/>
      <c r="BB308" s="188"/>
    </row>
    <row r="309" spans="1:54" x14ac:dyDescent="0.3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Y309" s="2"/>
      <c r="Z309" s="1"/>
      <c r="AA309" s="1"/>
      <c r="AB309" s="1"/>
      <c r="AC309" s="1"/>
      <c r="AD309" s="1"/>
      <c r="AE309" s="1"/>
      <c r="AU309" s="189"/>
      <c r="AV309" s="188"/>
      <c r="AW309" s="188"/>
      <c r="AX309" s="188"/>
      <c r="AY309" s="188"/>
      <c r="AZ309" s="188"/>
      <c r="BA309" s="188"/>
      <c r="BB309" s="188"/>
    </row>
    <row r="310" spans="1:54" x14ac:dyDescent="0.3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2"/>
      <c r="N310" s="1"/>
      <c r="O310" s="1"/>
      <c r="P310" s="1"/>
      <c r="Q310" s="1"/>
      <c r="R310" s="1"/>
      <c r="S310" s="1"/>
      <c r="T310" s="1"/>
      <c r="U310" s="1"/>
      <c r="V310" s="1"/>
      <c r="W310" s="1"/>
      <c r="Y310" s="2"/>
      <c r="Z310" s="1"/>
      <c r="AA310" s="1"/>
      <c r="AB310" s="1"/>
      <c r="AC310" s="1"/>
      <c r="AD310" s="1"/>
      <c r="AE310" s="1"/>
      <c r="AU310" s="189"/>
      <c r="AV310" s="188"/>
      <c r="AW310" s="188"/>
      <c r="AX310" s="188"/>
      <c r="AY310" s="188"/>
      <c r="AZ310" s="188"/>
      <c r="BA310" s="188"/>
      <c r="BB310" s="188"/>
    </row>
    <row r="311" spans="1:54" x14ac:dyDescent="0.3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Y311" s="2"/>
      <c r="Z311" s="1"/>
      <c r="AA311" s="1"/>
      <c r="AB311" s="1"/>
      <c r="AC311" s="1"/>
      <c r="AD311" s="1"/>
      <c r="AE311" s="1"/>
      <c r="AU311" s="189"/>
      <c r="AV311" s="188"/>
      <c r="AW311" s="188"/>
      <c r="AX311" s="188"/>
      <c r="AY311" s="188"/>
      <c r="AZ311" s="188"/>
      <c r="BA311" s="188"/>
      <c r="BB311" s="188"/>
    </row>
    <row r="312" spans="1:54" x14ac:dyDescent="0.3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Y312" s="2"/>
      <c r="Z312" s="1"/>
      <c r="AA312" s="1"/>
      <c r="AB312" s="1"/>
      <c r="AC312" s="1"/>
      <c r="AD312" s="1"/>
      <c r="AE312" s="1"/>
      <c r="AU312" s="189"/>
      <c r="AV312" s="188"/>
      <c r="AW312" s="188"/>
      <c r="AX312" s="188"/>
      <c r="AY312" s="188"/>
      <c r="AZ312" s="188"/>
      <c r="BA312" s="188"/>
      <c r="BB312" s="188"/>
    </row>
    <row r="313" spans="1:54" x14ac:dyDescent="0.3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2"/>
      <c r="N313" s="1"/>
      <c r="O313" s="1"/>
      <c r="P313" s="1"/>
      <c r="Q313" s="1"/>
      <c r="R313" s="1"/>
      <c r="S313" s="1"/>
      <c r="T313" s="1"/>
      <c r="U313" s="1"/>
      <c r="V313" s="1"/>
      <c r="W313" s="1"/>
      <c r="Y313" s="2"/>
      <c r="Z313" s="1"/>
      <c r="AA313" s="1"/>
      <c r="AB313" s="1"/>
      <c r="AC313" s="1"/>
      <c r="AD313" s="1"/>
      <c r="AE313" s="1"/>
      <c r="AU313" s="189"/>
      <c r="AV313" s="188"/>
      <c r="AW313" s="188"/>
      <c r="AX313" s="188"/>
      <c r="AY313" s="188"/>
      <c r="AZ313" s="188"/>
      <c r="BA313" s="188"/>
      <c r="BB313" s="188"/>
    </row>
    <row r="314" spans="1:54" x14ac:dyDescent="0.3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2"/>
      <c r="N314" s="1"/>
      <c r="O314" s="1"/>
      <c r="P314" s="1"/>
      <c r="Q314" s="1"/>
      <c r="R314" s="1"/>
      <c r="S314" s="1"/>
      <c r="T314" s="1"/>
      <c r="U314" s="1"/>
      <c r="V314" s="1"/>
      <c r="W314" s="1"/>
      <c r="Y314" s="2"/>
      <c r="Z314" s="1"/>
      <c r="AA314" s="1"/>
      <c r="AB314" s="1"/>
      <c r="AC314" s="1"/>
      <c r="AD314" s="1"/>
      <c r="AE314" s="1"/>
      <c r="AU314" s="189"/>
      <c r="AV314" s="188"/>
      <c r="AW314" s="188"/>
      <c r="AX314" s="188"/>
      <c r="AY314" s="188"/>
      <c r="AZ314" s="188"/>
      <c r="BA314" s="188"/>
      <c r="BB314" s="188"/>
    </row>
    <row r="315" spans="1:54" x14ac:dyDescent="0.3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2"/>
      <c r="N315" s="1"/>
      <c r="O315" s="1"/>
      <c r="P315" s="1"/>
      <c r="Q315" s="1"/>
      <c r="R315" s="1"/>
      <c r="S315" s="1"/>
      <c r="T315" s="1"/>
      <c r="U315" s="1"/>
      <c r="V315" s="1"/>
      <c r="W315" s="1"/>
      <c r="Y315" s="2"/>
      <c r="Z315" s="1"/>
      <c r="AA315" s="1"/>
      <c r="AB315" s="1"/>
      <c r="AC315" s="1"/>
      <c r="AD315" s="1"/>
      <c r="AE315" s="1"/>
      <c r="AU315" s="189"/>
      <c r="AV315" s="188"/>
      <c r="AW315" s="188"/>
      <c r="AX315" s="188"/>
      <c r="AY315" s="188"/>
      <c r="AZ315" s="188"/>
      <c r="BA315" s="188"/>
      <c r="BB315" s="188"/>
    </row>
    <row r="316" spans="1:54" x14ac:dyDescent="0.3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2"/>
      <c r="N316" s="1"/>
      <c r="O316" s="1"/>
      <c r="P316" s="1"/>
      <c r="Q316" s="1"/>
      <c r="R316" s="1"/>
      <c r="S316" s="1"/>
      <c r="T316" s="1"/>
      <c r="U316" s="1"/>
      <c r="V316" s="1"/>
      <c r="W316" s="1"/>
      <c r="Y316" s="2"/>
      <c r="Z316" s="1"/>
      <c r="AA316" s="1"/>
      <c r="AB316" s="1"/>
      <c r="AC316" s="1"/>
      <c r="AD316" s="1"/>
      <c r="AE316" s="1"/>
      <c r="AU316" s="189"/>
      <c r="AV316" s="188"/>
      <c r="AW316" s="188"/>
      <c r="AX316" s="188"/>
      <c r="AY316" s="188"/>
      <c r="AZ316" s="188"/>
      <c r="BA316" s="188"/>
      <c r="BB316" s="188"/>
    </row>
    <row r="317" spans="1:54" x14ac:dyDescent="0.3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2"/>
      <c r="N317" s="1"/>
      <c r="O317" s="1"/>
      <c r="P317" s="1"/>
      <c r="Q317" s="1"/>
      <c r="R317" s="1"/>
      <c r="S317" s="1"/>
      <c r="T317" s="1"/>
      <c r="U317" s="1"/>
      <c r="V317" s="1"/>
      <c r="W317" s="1"/>
      <c r="Y317" s="2"/>
      <c r="Z317" s="1"/>
      <c r="AA317" s="1"/>
      <c r="AB317" s="1"/>
      <c r="AC317" s="1"/>
      <c r="AD317" s="1"/>
      <c r="AE317" s="1"/>
      <c r="AU317" s="189"/>
      <c r="AV317" s="188"/>
      <c r="AW317" s="188"/>
      <c r="AX317" s="188"/>
      <c r="AY317" s="188"/>
      <c r="AZ317" s="188"/>
      <c r="BA317" s="188"/>
      <c r="BB317" s="188"/>
    </row>
    <row r="318" spans="1:54" x14ac:dyDescent="0.3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2"/>
      <c r="N318" s="1"/>
      <c r="O318" s="1"/>
      <c r="P318" s="1"/>
      <c r="Q318" s="1"/>
      <c r="R318" s="1"/>
      <c r="S318" s="1"/>
      <c r="T318" s="1"/>
      <c r="U318" s="1"/>
      <c r="V318" s="1"/>
      <c r="W318" s="1"/>
      <c r="Y318" s="2"/>
      <c r="Z318" s="1"/>
      <c r="AA318" s="1"/>
      <c r="AB318" s="1"/>
      <c r="AC318" s="1"/>
      <c r="AD318" s="1"/>
      <c r="AE318" s="1"/>
      <c r="AU318" s="189"/>
      <c r="AV318" s="188"/>
      <c r="AW318" s="188"/>
      <c r="AX318" s="188"/>
      <c r="AY318" s="188"/>
      <c r="AZ318" s="188"/>
      <c r="BA318" s="188"/>
      <c r="BB318" s="188"/>
    </row>
    <row r="319" spans="1:54" x14ac:dyDescent="0.3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2"/>
      <c r="N319" s="1"/>
      <c r="O319" s="1"/>
      <c r="P319" s="1"/>
      <c r="Q319" s="1"/>
      <c r="R319" s="1"/>
      <c r="S319" s="1"/>
      <c r="T319" s="1"/>
      <c r="U319" s="1"/>
      <c r="V319" s="1"/>
      <c r="W319" s="1"/>
      <c r="Y319" s="2"/>
      <c r="Z319" s="1"/>
      <c r="AA319" s="1"/>
      <c r="AB319" s="1"/>
      <c r="AC319" s="1"/>
      <c r="AD319" s="1"/>
      <c r="AE319" s="1"/>
      <c r="AU319" s="189"/>
      <c r="AV319" s="188"/>
      <c r="AW319" s="188"/>
      <c r="AX319" s="188"/>
      <c r="AY319" s="188"/>
      <c r="AZ319" s="188"/>
      <c r="BA319" s="188"/>
      <c r="BB319" s="188"/>
    </row>
    <row r="320" spans="1:54" x14ac:dyDescent="0.3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2"/>
      <c r="N320" s="1"/>
      <c r="O320" s="1"/>
      <c r="P320" s="1"/>
      <c r="Q320" s="1"/>
      <c r="R320" s="1"/>
      <c r="S320" s="1"/>
      <c r="T320" s="1"/>
      <c r="U320" s="1"/>
      <c r="V320" s="1"/>
      <c r="W320" s="1"/>
      <c r="Y320" s="2"/>
      <c r="Z320" s="1"/>
      <c r="AA320" s="1"/>
      <c r="AB320" s="1"/>
      <c r="AC320" s="1"/>
      <c r="AD320" s="1"/>
      <c r="AE320" s="1"/>
      <c r="AU320" s="189"/>
      <c r="AV320" s="188"/>
      <c r="AW320" s="188"/>
      <c r="AX320" s="188"/>
      <c r="AY320" s="188"/>
      <c r="AZ320" s="188"/>
      <c r="BA320" s="188"/>
      <c r="BB320" s="188"/>
    </row>
    <row r="321" spans="1:54" x14ac:dyDescent="0.3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2"/>
      <c r="N321" s="1"/>
      <c r="O321" s="1"/>
      <c r="P321" s="1"/>
      <c r="Q321" s="1"/>
      <c r="R321" s="1"/>
      <c r="S321" s="1"/>
      <c r="T321" s="1"/>
      <c r="U321" s="1"/>
      <c r="V321" s="1"/>
      <c r="W321" s="1"/>
      <c r="Y321" s="2"/>
      <c r="Z321" s="1"/>
      <c r="AA321" s="1"/>
      <c r="AB321" s="1"/>
      <c r="AC321" s="1"/>
      <c r="AD321" s="1"/>
      <c r="AE321" s="1"/>
      <c r="AU321" s="189"/>
      <c r="AV321" s="188"/>
      <c r="AW321" s="188"/>
      <c r="AX321" s="188"/>
      <c r="AY321" s="188"/>
      <c r="AZ321" s="188"/>
      <c r="BA321" s="188"/>
      <c r="BB321" s="188"/>
    </row>
    <row r="322" spans="1:54" x14ac:dyDescent="0.3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2"/>
      <c r="N322" s="1"/>
      <c r="O322" s="1"/>
      <c r="P322" s="1"/>
      <c r="Q322" s="1"/>
      <c r="R322" s="1"/>
      <c r="S322" s="1"/>
      <c r="T322" s="1"/>
      <c r="U322" s="1"/>
      <c r="V322" s="1"/>
      <c r="W322" s="1"/>
      <c r="Y322" s="2"/>
      <c r="Z322" s="1"/>
      <c r="AA322" s="1"/>
      <c r="AB322" s="1"/>
      <c r="AC322" s="1"/>
      <c r="AD322" s="1"/>
      <c r="AE322" s="1"/>
      <c r="AU322" s="189"/>
      <c r="AV322" s="188"/>
      <c r="AW322" s="188"/>
      <c r="AX322" s="188"/>
      <c r="AY322" s="188"/>
      <c r="AZ322" s="188"/>
      <c r="BA322" s="188"/>
      <c r="BB322" s="188"/>
    </row>
    <row r="323" spans="1:54" x14ac:dyDescent="0.3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2"/>
      <c r="N323" s="1"/>
      <c r="O323" s="1"/>
      <c r="P323" s="1"/>
      <c r="Q323" s="1"/>
      <c r="R323" s="1"/>
      <c r="S323" s="1"/>
      <c r="T323" s="1"/>
      <c r="U323" s="1"/>
      <c r="V323" s="1"/>
      <c r="W323" s="1"/>
      <c r="Y323" s="2"/>
      <c r="Z323" s="1"/>
      <c r="AA323" s="1"/>
      <c r="AB323" s="1"/>
      <c r="AC323" s="1"/>
      <c r="AD323" s="1"/>
      <c r="AE323" s="1"/>
      <c r="AU323" s="189"/>
      <c r="AV323" s="188"/>
      <c r="AW323" s="188"/>
      <c r="AX323" s="188"/>
      <c r="AY323" s="188"/>
      <c r="AZ323" s="188"/>
      <c r="BA323" s="188"/>
      <c r="BB323" s="188"/>
    </row>
    <row r="324" spans="1:54" x14ac:dyDescent="0.3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2"/>
      <c r="N324" s="1"/>
      <c r="O324" s="1"/>
      <c r="P324" s="1"/>
      <c r="Q324" s="1"/>
      <c r="R324" s="1"/>
      <c r="S324" s="1"/>
      <c r="T324" s="1"/>
      <c r="U324" s="1"/>
      <c r="V324" s="1"/>
      <c r="W324" s="1"/>
      <c r="Y324" s="2"/>
      <c r="Z324" s="1"/>
      <c r="AA324" s="1"/>
      <c r="AB324" s="1"/>
      <c r="AC324" s="1"/>
      <c r="AD324" s="1"/>
      <c r="AE324" s="1"/>
      <c r="AU324" s="189"/>
      <c r="AV324" s="188"/>
      <c r="AW324" s="188"/>
      <c r="AX324" s="188"/>
      <c r="AY324" s="188"/>
      <c r="AZ324" s="188"/>
      <c r="BA324" s="188"/>
      <c r="BB324" s="188"/>
    </row>
    <row r="325" spans="1:54" x14ac:dyDescent="0.3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2"/>
      <c r="N325" s="1"/>
      <c r="O325" s="1"/>
      <c r="P325" s="1"/>
      <c r="Q325" s="1"/>
      <c r="R325" s="1"/>
      <c r="S325" s="1"/>
      <c r="T325" s="1"/>
      <c r="U325" s="1"/>
      <c r="V325" s="1"/>
      <c r="W325" s="1"/>
      <c r="Y325" s="2"/>
      <c r="Z325" s="1"/>
      <c r="AA325" s="1"/>
      <c r="AB325" s="1"/>
      <c r="AC325" s="1"/>
      <c r="AD325" s="1"/>
      <c r="AE325" s="1"/>
      <c r="AU325" s="189"/>
      <c r="AV325" s="188"/>
      <c r="AW325" s="188"/>
      <c r="AX325" s="188"/>
      <c r="AY325" s="188"/>
      <c r="AZ325" s="188"/>
      <c r="BA325" s="188"/>
      <c r="BB325" s="188"/>
    </row>
    <row r="326" spans="1:54" x14ac:dyDescent="0.3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2"/>
      <c r="N326" s="1"/>
      <c r="O326" s="1"/>
      <c r="P326" s="1"/>
      <c r="Q326" s="1"/>
      <c r="R326" s="1"/>
      <c r="S326" s="1"/>
      <c r="T326" s="1"/>
      <c r="U326" s="1"/>
      <c r="V326" s="1"/>
      <c r="W326" s="1"/>
      <c r="Y326" s="2"/>
      <c r="Z326" s="1"/>
      <c r="AA326" s="1"/>
      <c r="AB326" s="1"/>
      <c r="AC326" s="1"/>
      <c r="AD326" s="1"/>
      <c r="AE326" s="1"/>
      <c r="AU326" s="189"/>
      <c r="AV326" s="188"/>
      <c r="AW326" s="188"/>
      <c r="AX326" s="188"/>
      <c r="AY326" s="188"/>
      <c r="AZ326" s="188"/>
      <c r="BA326" s="188"/>
      <c r="BB326" s="188"/>
    </row>
    <row r="327" spans="1:54" x14ac:dyDescent="0.3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2"/>
      <c r="N327" s="1"/>
      <c r="O327" s="1"/>
      <c r="P327" s="1"/>
      <c r="Q327" s="1"/>
      <c r="R327" s="1"/>
      <c r="S327" s="1"/>
      <c r="T327" s="1"/>
      <c r="U327" s="1"/>
      <c r="V327" s="1"/>
      <c r="W327" s="1"/>
      <c r="Y327" s="2"/>
      <c r="Z327" s="1"/>
      <c r="AA327" s="1"/>
      <c r="AB327" s="1"/>
      <c r="AC327" s="1"/>
      <c r="AD327" s="1"/>
      <c r="AE327" s="1"/>
      <c r="AU327" s="189"/>
      <c r="AV327" s="188"/>
      <c r="AW327" s="188"/>
      <c r="AX327" s="188"/>
      <c r="AY327" s="188"/>
      <c r="AZ327" s="188"/>
      <c r="BA327" s="188"/>
      <c r="BB327" s="188"/>
    </row>
    <row r="328" spans="1:54" x14ac:dyDescent="0.3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2"/>
      <c r="N328" s="1"/>
      <c r="O328" s="1"/>
      <c r="P328" s="1"/>
      <c r="Q328" s="1"/>
      <c r="R328" s="1"/>
      <c r="S328" s="1"/>
      <c r="T328" s="1"/>
      <c r="U328" s="1"/>
      <c r="V328" s="1"/>
      <c r="W328" s="1"/>
      <c r="Y328" s="2"/>
      <c r="Z328" s="1"/>
      <c r="AA328" s="1"/>
      <c r="AB328" s="1"/>
      <c r="AC328" s="1"/>
      <c r="AD328" s="1"/>
      <c r="AE328" s="1"/>
      <c r="AU328" s="189"/>
      <c r="AV328" s="188"/>
      <c r="AW328" s="188"/>
      <c r="AX328" s="188"/>
      <c r="AY328" s="188"/>
      <c r="AZ328" s="188"/>
      <c r="BA328" s="188"/>
      <c r="BB328" s="188"/>
    </row>
    <row r="329" spans="1:54" x14ac:dyDescent="0.3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Y329" s="2"/>
      <c r="Z329" s="1"/>
      <c r="AA329" s="1"/>
      <c r="AB329" s="1"/>
      <c r="AC329" s="1"/>
      <c r="AD329" s="1"/>
      <c r="AE329" s="1"/>
      <c r="AU329" s="189"/>
      <c r="AV329" s="188"/>
      <c r="AW329" s="188"/>
      <c r="AX329" s="188"/>
      <c r="AY329" s="188"/>
      <c r="AZ329" s="188"/>
      <c r="BA329" s="188"/>
      <c r="BB329" s="188"/>
    </row>
    <row r="330" spans="1:54" x14ac:dyDescent="0.3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2"/>
      <c r="N330" s="1"/>
      <c r="O330" s="1"/>
      <c r="P330" s="1"/>
      <c r="Q330" s="1"/>
      <c r="R330" s="1"/>
      <c r="S330" s="1"/>
      <c r="T330" s="1"/>
      <c r="U330" s="1"/>
      <c r="V330" s="1"/>
      <c r="W330" s="1"/>
      <c r="Y330" s="2"/>
      <c r="Z330" s="1"/>
      <c r="AA330" s="1"/>
      <c r="AB330" s="1"/>
      <c r="AC330" s="1"/>
      <c r="AD330" s="1"/>
      <c r="AE330" s="1"/>
      <c r="AU330" s="189"/>
      <c r="AV330" s="188"/>
      <c r="AW330" s="188"/>
      <c r="AX330" s="188"/>
      <c r="AY330" s="188"/>
      <c r="AZ330" s="188"/>
      <c r="BA330" s="188"/>
      <c r="BB330" s="188"/>
    </row>
    <row r="331" spans="1:54" x14ac:dyDescent="0.3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2"/>
      <c r="N331" s="1"/>
      <c r="O331" s="1"/>
      <c r="P331" s="1"/>
      <c r="Q331" s="1"/>
      <c r="R331" s="1"/>
      <c r="S331" s="1"/>
      <c r="T331" s="1"/>
      <c r="U331" s="1"/>
      <c r="V331" s="1"/>
      <c r="W331" s="1"/>
      <c r="Y331" s="2"/>
      <c r="Z331" s="1"/>
      <c r="AA331" s="1"/>
      <c r="AB331" s="1"/>
      <c r="AC331" s="1"/>
      <c r="AD331" s="1"/>
      <c r="AE331" s="1"/>
      <c r="AU331" s="189"/>
      <c r="AV331" s="188"/>
      <c r="AW331" s="188"/>
      <c r="AX331" s="188"/>
      <c r="AY331" s="188"/>
      <c r="AZ331" s="188"/>
      <c r="BA331" s="188"/>
      <c r="BB331" s="188"/>
    </row>
    <row r="332" spans="1:54" x14ac:dyDescent="0.3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"/>
      <c r="Y332" s="2"/>
      <c r="Z332" s="1"/>
      <c r="AA332" s="1"/>
      <c r="AB332" s="1"/>
      <c r="AC332" s="1"/>
      <c r="AD332" s="1"/>
      <c r="AE332" s="1"/>
      <c r="AU332" s="189"/>
      <c r="AV332" s="188"/>
      <c r="AW332" s="188"/>
      <c r="AX332" s="188"/>
      <c r="AY332" s="188"/>
      <c r="AZ332" s="188"/>
      <c r="BA332" s="188"/>
      <c r="BB332" s="188"/>
    </row>
    <row r="333" spans="1:54" x14ac:dyDescent="0.3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Y333" s="2"/>
      <c r="Z333" s="1"/>
      <c r="AA333" s="1"/>
      <c r="AB333" s="1"/>
      <c r="AC333" s="1"/>
      <c r="AD333" s="1"/>
      <c r="AE333" s="1"/>
      <c r="AU333" s="189"/>
      <c r="AV333" s="188"/>
      <c r="AW333" s="188"/>
      <c r="AX333" s="188"/>
      <c r="AY333" s="188"/>
      <c r="AZ333" s="188"/>
      <c r="BA333" s="188"/>
      <c r="BB333" s="188"/>
    </row>
    <row r="334" spans="1:54" x14ac:dyDescent="0.3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Y334" s="2"/>
      <c r="Z334" s="1"/>
      <c r="AA334" s="1"/>
      <c r="AB334" s="1"/>
      <c r="AC334" s="1"/>
      <c r="AD334" s="1"/>
      <c r="AE334" s="1"/>
      <c r="AU334" s="189"/>
      <c r="AV334" s="188"/>
      <c r="AW334" s="188"/>
      <c r="AX334" s="188"/>
      <c r="AY334" s="188"/>
      <c r="AZ334" s="188"/>
      <c r="BA334" s="188"/>
      <c r="BB334" s="188"/>
    </row>
    <row r="335" spans="1:54" x14ac:dyDescent="0.3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Y335" s="2"/>
      <c r="Z335" s="1"/>
      <c r="AA335" s="1"/>
      <c r="AB335" s="1"/>
      <c r="AC335" s="1"/>
      <c r="AD335" s="1"/>
      <c r="AE335" s="1"/>
      <c r="AU335" s="189"/>
      <c r="AV335" s="188"/>
      <c r="AW335" s="188"/>
      <c r="AX335" s="188"/>
      <c r="AY335" s="188"/>
      <c r="AZ335" s="188"/>
      <c r="BA335" s="188"/>
      <c r="BB335" s="188"/>
    </row>
    <row r="336" spans="1:54" x14ac:dyDescent="0.3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Y336" s="2"/>
      <c r="Z336" s="1"/>
      <c r="AA336" s="1"/>
      <c r="AB336" s="1"/>
      <c r="AC336" s="1"/>
      <c r="AD336" s="1"/>
      <c r="AE336" s="1"/>
      <c r="AU336" s="189"/>
      <c r="AV336" s="188"/>
      <c r="AW336" s="188"/>
      <c r="AX336" s="188"/>
      <c r="AY336" s="188"/>
      <c r="AZ336" s="188"/>
      <c r="BA336" s="188"/>
      <c r="BB336" s="188"/>
    </row>
    <row r="337" spans="1:54" x14ac:dyDescent="0.3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Y337" s="2"/>
      <c r="Z337" s="1"/>
      <c r="AA337" s="1"/>
      <c r="AB337" s="1"/>
      <c r="AC337" s="1"/>
      <c r="AD337" s="1"/>
      <c r="AE337" s="1"/>
      <c r="AU337" s="189"/>
      <c r="AV337" s="188"/>
      <c r="AW337" s="188"/>
      <c r="AX337" s="188"/>
      <c r="AY337" s="188"/>
      <c r="AZ337" s="188"/>
      <c r="BA337" s="188"/>
      <c r="BB337" s="188"/>
    </row>
    <row r="338" spans="1:54" x14ac:dyDescent="0.3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Y338" s="2"/>
      <c r="Z338" s="1"/>
      <c r="AA338" s="1"/>
      <c r="AB338" s="1"/>
      <c r="AC338" s="1"/>
      <c r="AD338" s="1"/>
      <c r="AE338" s="1"/>
      <c r="AU338" s="189"/>
      <c r="AV338" s="188"/>
      <c r="AW338" s="188"/>
      <c r="AX338" s="188"/>
      <c r="AY338" s="188"/>
      <c r="AZ338" s="188"/>
      <c r="BA338" s="188"/>
      <c r="BB338" s="188"/>
    </row>
    <row r="339" spans="1:54" x14ac:dyDescent="0.3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Y339" s="2"/>
      <c r="Z339" s="1"/>
      <c r="AA339" s="1"/>
      <c r="AB339" s="1"/>
      <c r="AC339" s="1"/>
      <c r="AD339" s="1"/>
      <c r="AE339" s="1"/>
      <c r="AU339" s="189"/>
      <c r="AV339" s="188"/>
      <c r="AW339" s="188"/>
      <c r="AX339" s="188"/>
      <c r="AY339" s="188"/>
      <c r="AZ339" s="188"/>
      <c r="BA339" s="188"/>
      <c r="BB339" s="188"/>
    </row>
    <row r="340" spans="1:54" x14ac:dyDescent="0.3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2"/>
      <c r="N340" s="1"/>
      <c r="O340" s="1"/>
      <c r="P340" s="1"/>
      <c r="Q340" s="1"/>
      <c r="R340" s="1"/>
      <c r="S340" s="1"/>
      <c r="T340" s="1"/>
      <c r="U340" s="1"/>
      <c r="V340" s="1"/>
      <c r="W340" s="1"/>
      <c r="Y340" s="2"/>
      <c r="Z340" s="1"/>
      <c r="AA340" s="1"/>
      <c r="AB340" s="1"/>
      <c r="AC340" s="1"/>
      <c r="AD340" s="1"/>
      <c r="AE340" s="1"/>
      <c r="AU340" s="189"/>
      <c r="AV340" s="188"/>
      <c r="AW340" s="188"/>
      <c r="AX340" s="188"/>
      <c r="AY340" s="188"/>
      <c r="AZ340" s="188"/>
      <c r="BA340" s="188"/>
      <c r="BB340" s="188"/>
    </row>
    <row r="341" spans="1:54" x14ac:dyDescent="0.3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2"/>
      <c r="N341" s="1"/>
      <c r="O341" s="1"/>
      <c r="P341" s="1"/>
      <c r="Q341" s="1"/>
      <c r="R341" s="1"/>
      <c r="S341" s="1"/>
      <c r="T341" s="1"/>
      <c r="U341" s="1"/>
      <c r="V341" s="1"/>
      <c r="W341" s="1"/>
      <c r="Y341" s="2"/>
      <c r="Z341" s="1"/>
      <c r="AA341" s="1"/>
      <c r="AB341" s="1"/>
      <c r="AC341" s="1"/>
      <c r="AD341" s="1"/>
      <c r="AE341" s="1"/>
      <c r="AU341" s="189"/>
      <c r="AV341" s="188"/>
      <c r="AW341" s="188"/>
      <c r="AX341" s="188"/>
      <c r="AY341" s="188"/>
      <c r="AZ341" s="188"/>
      <c r="BA341" s="188"/>
      <c r="BB341" s="188"/>
    </row>
    <row r="342" spans="1:54" x14ac:dyDescent="0.3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2"/>
      <c r="N342" s="1"/>
      <c r="O342" s="1"/>
      <c r="P342" s="1"/>
      <c r="Q342" s="1"/>
      <c r="R342" s="1"/>
      <c r="S342" s="1"/>
      <c r="T342" s="1"/>
      <c r="U342" s="1"/>
      <c r="V342" s="1"/>
      <c r="W342" s="1"/>
      <c r="Y342" s="2"/>
      <c r="Z342" s="1"/>
      <c r="AA342" s="1"/>
      <c r="AB342" s="1"/>
      <c r="AC342" s="1"/>
      <c r="AD342" s="1"/>
      <c r="AE342" s="1"/>
      <c r="AU342" s="189"/>
      <c r="AV342" s="188"/>
      <c r="AW342" s="188"/>
      <c r="AX342" s="188"/>
      <c r="AY342" s="188"/>
      <c r="AZ342" s="188"/>
      <c r="BA342" s="188"/>
      <c r="BB342" s="188"/>
    </row>
    <row r="343" spans="1:54" x14ac:dyDescent="0.3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Y343" s="2"/>
      <c r="Z343" s="1"/>
      <c r="AA343" s="1"/>
      <c r="AB343" s="1"/>
      <c r="AC343" s="1"/>
      <c r="AD343" s="1"/>
      <c r="AE343" s="1"/>
      <c r="AU343" s="189"/>
      <c r="AV343" s="188"/>
      <c r="AW343" s="188"/>
      <c r="AX343" s="188"/>
      <c r="AY343" s="188"/>
      <c r="AZ343" s="188"/>
      <c r="BA343" s="188"/>
      <c r="BB343" s="188"/>
    </row>
    <row r="344" spans="1:54" x14ac:dyDescent="0.3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2"/>
      <c r="N344" s="1"/>
      <c r="O344" s="1"/>
      <c r="P344" s="1"/>
      <c r="Q344" s="1"/>
      <c r="R344" s="1"/>
      <c r="S344" s="1"/>
      <c r="T344" s="1"/>
      <c r="U344" s="1"/>
      <c r="V344" s="1"/>
      <c r="W344" s="1"/>
      <c r="Y344" s="2"/>
      <c r="Z344" s="1"/>
      <c r="AA344" s="1"/>
      <c r="AB344" s="1"/>
      <c r="AC344" s="1"/>
      <c r="AD344" s="1"/>
      <c r="AE344" s="1"/>
      <c r="AU344" s="189"/>
      <c r="AV344" s="188"/>
      <c r="AW344" s="188"/>
      <c r="AX344" s="188"/>
      <c r="AY344" s="188"/>
      <c r="AZ344" s="188"/>
      <c r="BA344" s="188"/>
      <c r="BB344" s="188"/>
    </row>
    <row r="345" spans="1:54" x14ac:dyDescent="0.3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2"/>
      <c r="N345" s="1"/>
      <c r="O345" s="1"/>
      <c r="P345" s="1"/>
      <c r="Q345" s="1"/>
      <c r="R345" s="1"/>
      <c r="S345" s="1"/>
      <c r="T345" s="1"/>
      <c r="U345" s="1"/>
      <c r="V345" s="1"/>
      <c r="W345" s="1"/>
      <c r="Y345" s="2"/>
      <c r="Z345" s="1"/>
      <c r="AA345" s="1"/>
      <c r="AB345" s="1"/>
      <c r="AC345" s="1"/>
      <c r="AD345" s="1"/>
      <c r="AE345" s="1"/>
      <c r="AU345" s="189"/>
      <c r="AV345" s="188"/>
      <c r="AW345" s="188"/>
      <c r="AX345" s="188"/>
      <c r="AY345" s="188"/>
      <c r="AZ345" s="188"/>
      <c r="BA345" s="188"/>
      <c r="BB345" s="188"/>
    </row>
    <row r="346" spans="1:54" x14ac:dyDescent="0.3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Y346" s="2"/>
      <c r="Z346" s="1"/>
      <c r="AA346" s="1"/>
      <c r="AB346" s="1"/>
      <c r="AC346" s="1"/>
      <c r="AD346" s="1"/>
      <c r="AE346" s="1"/>
      <c r="AU346" s="189"/>
      <c r="AV346" s="188"/>
      <c r="AW346" s="188"/>
      <c r="AX346" s="188"/>
      <c r="AY346" s="188"/>
      <c r="AZ346" s="188"/>
      <c r="BA346" s="188"/>
      <c r="BB346" s="188"/>
    </row>
    <row r="347" spans="1:54" x14ac:dyDescent="0.3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2"/>
      <c r="N347" s="1"/>
      <c r="O347" s="1"/>
      <c r="P347" s="1"/>
      <c r="Q347" s="1"/>
      <c r="R347" s="1"/>
      <c r="S347" s="1"/>
      <c r="T347" s="1"/>
      <c r="U347" s="1"/>
      <c r="V347" s="1"/>
      <c r="W347" s="1"/>
      <c r="Y347" s="2"/>
      <c r="Z347" s="1"/>
      <c r="AA347" s="1"/>
      <c r="AB347" s="1"/>
      <c r="AC347" s="1"/>
      <c r="AD347" s="1"/>
      <c r="AE347" s="1"/>
      <c r="AU347" s="189"/>
      <c r="AV347" s="188"/>
      <c r="AW347" s="188"/>
      <c r="AX347" s="188"/>
      <c r="AY347" s="188"/>
      <c r="AZ347" s="188"/>
      <c r="BA347" s="188"/>
      <c r="BB347" s="188"/>
    </row>
    <row r="348" spans="1:54" x14ac:dyDescent="0.3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Y348" s="2"/>
      <c r="Z348" s="1"/>
      <c r="AA348" s="1"/>
      <c r="AB348" s="1"/>
      <c r="AC348" s="1"/>
      <c r="AD348" s="1"/>
      <c r="AE348" s="1"/>
      <c r="AU348" s="189"/>
      <c r="AV348" s="188"/>
      <c r="AW348" s="188"/>
      <c r="AX348" s="188"/>
      <c r="AY348" s="188"/>
      <c r="AZ348" s="188"/>
      <c r="BA348" s="188"/>
      <c r="BB348" s="188"/>
    </row>
    <row r="349" spans="1:54" x14ac:dyDescent="0.3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Y349" s="2"/>
      <c r="Z349" s="1"/>
      <c r="AA349" s="1"/>
      <c r="AB349" s="1"/>
      <c r="AC349" s="1"/>
      <c r="AD349" s="1"/>
      <c r="AE349" s="1"/>
      <c r="AU349" s="189"/>
      <c r="AV349" s="188"/>
      <c r="AW349" s="188"/>
      <c r="AX349" s="188"/>
      <c r="AY349" s="188"/>
      <c r="AZ349" s="188"/>
      <c r="BA349" s="188"/>
      <c r="BB349" s="188"/>
    </row>
    <row r="350" spans="1:54" x14ac:dyDescent="0.3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Y350" s="2"/>
      <c r="Z350" s="1"/>
      <c r="AA350" s="1"/>
      <c r="AB350" s="1"/>
      <c r="AC350" s="1"/>
      <c r="AD350" s="1"/>
      <c r="AE350" s="1"/>
      <c r="AU350" s="189"/>
      <c r="AV350" s="188"/>
      <c r="AW350" s="188"/>
      <c r="AX350" s="188"/>
      <c r="AY350" s="188"/>
      <c r="AZ350" s="188"/>
      <c r="BA350" s="188"/>
      <c r="BB350" s="188"/>
    </row>
    <row r="351" spans="1:54" x14ac:dyDescent="0.3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Y351" s="2"/>
      <c r="Z351" s="1"/>
      <c r="AA351" s="1"/>
      <c r="AB351" s="1"/>
      <c r="AC351" s="1"/>
      <c r="AD351" s="1"/>
      <c r="AE351" s="1"/>
      <c r="AU351" s="189"/>
      <c r="AV351" s="188"/>
      <c r="AW351" s="188"/>
      <c r="AX351" s="188"/>
      <c r="AY351" s="188"/>
      <c r="AZ351" s="188"/>
      <c r="BA351" s="188"/>
      <c r="BB351" s="188"/>
    </row>
    <row r="352" spans="1:54" x14ac:dyDescent="0.3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Y352" s="2"/>
      <c r="Z352" s="1"/>
      <c r="AA352" s="1"/>
      <c r="AB352" s="1"/>
      <c r="AC352" s="1"/>
      <c r="AD352" s="1"/>
      <c r="AE352" s="1"/>
      <c r="AU352" s="189"/>
      <c r="AV352" s="188"/>
      <c r="AW352" s="188"/>
      <c r="AX352" s="188"/>
      <c r="AY352" s="188"/>
      <c r="AZ352" s="188"/>
      <c r="BA352" s="188"/>
      <c r="BB352" s="188"/>
    </row>
    <row r="353" spans="1:54" x14ac:dyDescent="0.3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Y353" s="2"/>
      <c r="Z353" s="1"/>
      <c r="AA353" s="1"/>
      <c r="AB353" s="1"/>
      <c r="AC353" s="1"/>
      <c r="AD353" s="1"/>
      <c r="AE353" s="1"/>
      <c r="AU353" s="189"/>
      <c r="AV353" s="188"/>
      <c r="AW353" s="188"/>
      <c r="AX353" s="188"/>
      <c r="AY353" s="188"/>
      <c r="AZ353" s="188"/>
      <c r="BA353" s="188"/>
      <c r="BB353" s="188"/>
    </row>
    <row r="354" spans="1:54" x14ac:dyDescent="0.3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Y354" s="2"/>
      <c r="Z354" s="1"/>
      <c r="AA354" s="1"/>
      <c r="AB354" s="1"/>
      <c r="AC354" s="1"/>
      <c r="AD354" s="1"/>
      <c r="AE354" s="1"/>
      <c r="AU354" s="189"/>
      <c r="AV354" s="188"/>
      <c r="AW354" s="188"/>
      <c r="AX354" s="188"/>
      <c r="AY354" s="188"/>
      <c r="AZ354" s="188"/>
      <c r="BA354" s="188"/>
      <c r="BB354" s="188"/>
    </row>
    <row r="355" spans="1:54" x14ac:dyDescent="0.3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2"/>
      <c r="N355" s="1"/>
      <c r="O355" s="1"/>
      <c r="P355" s="1"/>
      <c r="Q355" s="1"/>
      <c r="R355" s="1"/>
      <c r="S355" s="1"/>
      <c r="T355" s="1"/>
      <c r="U355" s="1"/>
      <c r="V355" s="1"/>
      <c r="W355" s="1"/>
      <c r="Y355" s="2"/>
      <c r="Z355" s="1"/>
      <c r="AA355" s="1"/>
      <c r="AB355" s="1"/>
      <c r="AC355" s="1"/>
      <c r="AD355" s="1"/>
      <c r="AE355" s="1"/>
      <c r="AU355" s="189"/>
      <c r="AV355" s="188"/>
      <c r="AW355" s="188"/>
      <c r="AX355" s="188"/>
      <c r="AY355" s="188"/>
      <c r="AZ355" s="188"/>
      <c r="BA355" s="188"/>
      <c r="BB355" s="188"/>
    </row>
    <row r="356" spans="1:54" x14ac:dyDescent="0.3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2"/>
      <c r="N356" s="1"/>
      <c r="O356" s="1"/>
      <c r="P356" s="1"/>
      <c r="Q356" s="1"/>
      <c r="R356" s="1"/>
      <c r="S356" s="1"/>
      <c r="T356" s="1"/>
      <c r="U356" s="1"/>
      <c r="V356" s="1"/>
      <c r="W356" s="1"/>
      <c r="Y356" s="2"/>
      <c r="Z356" s="1"/>
      <c r="AA356" s="1"/>
      <c r="AB356" s="1"/>
      <c r="AC356" s="1"/>
      <c r="AD356" s="1"/>
      <c r="AE356" s="1"/>
      <c r="AU356" s="189"/>
      <c r="AV356" s="188"/>
      <c r="AW356" s="188"/>
      <c r="AX356" s="188"/>
      <c r="AY356" s="188"/>
      <c r="AZ356" s="188"/>
      <c r="BA356" s="188"/>
      <c r="BB356" s="188"/>
    </row>
    <row r="357" spans="1:54" x14ac:dyDescent="0.3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2"/>
      <c r="N357" s="1"/>
      <c r="O357" s="1"/>
      <c r="P357" s="1"/>
      <c r="Q357" s="1"/>
      <c r="R357" s="1"/>
      <c r="S357" s="1"/>
      <c r="T357" s="1"/>
      <c r="U357" s="1"/>
      <c r="V357" s="1"/>
      <c r="W357" s="1"/>
      <c r="Y357" s="2"/>
      <c r="Z357" s="1"/>
      <c r="AA357" s="1"/>
      <c r="AB357" s="1"/>
      <c r="AC357" s="1"/>
      <c r="AD357" s="1"/>
      <c r="AE357" s="1"/>
      <c r="AU357" s="189"/>
      <c r="AV357" s="188"/>
      <c r="AW357" s="188"/>
      <c r="AX357" s="188"/>
      <c r="AY357" s="188"/>
      <c r="AZ357" s="188"/>
      <c r="BA357" s="188"/>
      <c r="BB357" s="188"/>
    </row>
    <row r="358" spans="1:54" x14ac:dyDescent="0.3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2"/>
      <c r="N358" s="1"/>
      <c r="O358" s="1"/>
      <c r="P358" s="1"/>
      <c r="Q358" s="1"/>
      <c r="R358" s="1"/>
      <c r="S358" s="1"/>
      <c r="T358" s="1"/>
      <c r="U358" s="1"/>
      <c r="V358" s="1"/>
      <c r="W358" s="1"/>
      <c r="Y358" s="2"/>
      <c r="Z358" s="1"/>
      <c r="AA358" s="1"/>
      <c r="AB358" s="1"/>
      <c r="AC358" s="1"/>
      <c r="AD358" s="1"/>
      <c r="AE358" s="1"/>
      <c r="AU358" s="189"/>
      <c r="AV358" s="188"/>
      <c r="AW358" s="188"/>
      <c r="AX358" s="188"/>
      <c r="AY358" s="188"/>
      <c r="AZ358" s="188"/>
      <c r="BA358" s="188"/>
      <c r="BB358" s="188"/>
    </row>
    <row r="359" spans="1:54" x14ac:dyDescent="0.3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2"/>
      <c r="N359" s="1"/>
      <c r="O359" s="1"/>
      <c r="P359" s="1"/>
      <c r="Q359" s="1"/>
      <c r="R359" s="1"/>
      <c r="S359" s="1"/>
      <c r="T359" s="1"/>
      <c r="U359" s="1"/>
      <c r="V359" s="1"/>
      <c r="W359" s="1"/>
      <c r="Y359" s="2"/>
      <c r="Z359" s="1"/>
      <c r="AA359" s="1"/>
      <c r="AB359" s="1"/>
      <c r="AC359" s="1"/>
      <c r="AD359" s="1"/>
      <c r="AE359" s="1"/>
      <c r="AU359" s="189"/>
      <c r="AV359" s="188"/>
      <c r="AW359" s="188"/>
      <c r="AX359" s="188"/>
      <c r="AY359" s="188"/>
      <c r="AZ359" s="188"/>
      <c r="BA359" s="188"/>
      <c r="BB359" s="188"/>
    </row>
    <row r="360" spans="1:54" x14ac:dyDescent="0.3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Y360" s="2"/>
      <c r="Z360" s="1"/>
      <c r="AA360" s="1"/>
      <c r="AB360" s="1"/>
      <c r="AC360" s="1"/>
      <c r="AD360" s="1"/>
      <c r="AE360" s="1"/>
      <c r="AU360" s="189"/>
      <c r="AV360" s="188"/>
      <c r="AW360" s="188"/>
      <c r="AX360" s="188"/>
      <c r="AY360" s="188"/>
      <c r="AZ360" s="188"/>
      <c r="BA360" s="188"/>
      <c r="BB360" s="188"/>
    </row>
    <row r="361" spans="1:54" x14ac:dyDescent="0.3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Y361" s="2"/>
      <c r="Z361" s="1"/>
      <c r="AA361" s="1"/>
      <c r="AB361" s="1"/>
      <c r="AC361" s="1"/>
      <c r="AD361" s="1"/>
      <c r="AE361" s="1"/>
      <c r="AU361" s="189"/>
      <c r="AV361" s="188"/>
      <c r="AW361" s="188"/>
      <c r="AX361" s="188"/>
      <c r="AY361" s="188"/>
      <c r="AZ361" s="188"/>
      <c r="BA361" s="188"/>
      <c r="BB361" s="188"/>
    </row>
    <row r="362" spans="1:54" x14ac:dyDescent="0.3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Y362" s="2"/>
      <c r="Z362" s="1"/>
      <c r="AA362" s="1"/>
      <c r="AB362" s="1"/>
      <c r="AC362" s="1"/>
      <c r="AD362" s="1"/>
      <c r="AE362" s="1"/>
      <c r="AU362" s="189"/>
      <c r="AV362" s="188"/>
      <c r="AW362" s="188"/>
      <c r="AX362" s="188"/>
      <c r="AY362" s="188"/>
      <c r="AZ362" s="188"/>
      <c r="BA362" s="188"/>
      <c r="BB362" s="188"/>
    </row>
    <row r="363" spans="1:54" x14ac:dyDescent="0.3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2"/>
      <c r="N363" s="1"/>
      <c r="O363" s="1"/>
      <c r="P363" s="1"/>
      <c r="Q363" s="1"/>
      <c r="R363" s="1"/>
      <c r="S363" s="1"/>
      <c r="T363" s="1"/>
      <c r="U363" s="1"/>
      <c r="V363" s="1"/>
      <c r="W363" s="1"/>
      <c r="Y363" s="2"/>
      <c r="Z363" s="1"/>
      <c r="AA363" s="1"/>
      <c r="AB363" s="1"/>
      <c r="AC363" s="1"/>
      <c r="AD363" s="1"/>
      <c r="AE363" s="1"/>
      <c r="AU363" s="189"/>
      <c r="AV363" s="188"/>
      <c r="AW363" s="188"/>
      <c r="AX363" s="188"/>
      <c r="AY363" s="188"/>
      <c r="AZ363" s="188"/>
      <c r="BA363" s="188"/>
      <c r="BB363" s="188"/>
    </row>
    <row r="364" spans="1:54" x14ac:dyDescent="0.3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Y364" s="2"/>
      <c r="Z364" s="1"/>
      <c r="AA364" s="1"/>
      <c r="AB364" s="1"/>
      <c r="AC364" s="1"/>
      <c r="AD364" s="1"/>
      <c r="AE364" s="1"/>
      <c r="AU364" s="189"/>
      <c r="AV364" s="188"/>
      <c r="AW364" s="188"/>
      <c r="AX364" s="188"/>
      <c r="AY364" s="188"/>
      <c r="AZ364" s="188"/>
      <c r="BA364" s="188"/>
      <c r="BB364" s="188"/>
    </row>
    <row r="365" spans="1:54" x14ac:dyDescent="0.3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Y365" s="2"/>
      <c r="Z365" s="1"/>
      <c r="AA365" s="1"/>
      <c r="AB365" s="1"/>
      <c r="AC365" s="1"/>
      <c r="AD365" s="1"/>
      <c r="AE365" s="1"/>
      <c r="AU365" s="189"/>
      <c r="AV365" s="188"/>
      <c r="AW365" s="188"/>
      <c r="AX365" s="188"/>
      <c r="AY365" s="188"/>
      <c r="AZ365" s="188"/>
      <c r="BA365" s="188"/>
      <c r="BB365" s="188"/>
    </row>
    <row r="366" spans="1:54" x14ac:dyDescent="0.3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Y366" s="2"/>
      <c r="Z366" s="1"/>
      <c r="AA366" s="1"/>
      <c r="AB366" s="1"/>
      <c r="AC366" s="1"/>
      <c r="AD366" s="1"/>
      <c r="AE366" s="1"/>
      <c r="AU366" s="189"/>
      <c r="AV366" s="188"/>
      <c r="AW366" s="188"/>
      <c r="AX366" s="188"/>
      <c r="AY366" s="188"/>
      <c r="AZ366" s="188"/>
      <c r="BA366" s="188"/>
      <c r="BB366" s="188"/>
    </row>
    <row r="367" spans="1:54" x14ac:dyDescent="0.3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Y367" s="2"/>
      <c r="Z367" s="1"/>
      <c r="AA367" s="1"/>
      <c r="AB367" s="1"/>
      <c r="AC367" s="1"/>
      <c r="AD367" s="1"/>
      <c r="AE367" s="1"/>
      <c r="AU367" s="189"/>
      <c r="AV367" s="188"/>
      <c r="AW367" s="188"/>
      <c r="AX367" s="188"/>
      <c r="AY367" s="188"/>
      <c r="AZ367" s="188"/>
      <c r="BA367" s="188"/>
      <c r="BB367" s="188"/>
    </row>
    <row r="368" spans="1:54" x14ac:dyDescent="0.3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Y368" s="2"/>
      <c r="Z368" s="1"/>
      <c r="AA368" s="1"/>
      <c r="AB368" s="1"/>
      <c r="AC368" s="1"/>
      <c r="AD368" s="1"/>
      <c r="AE368" s="1"/>
      <c r="AU368" s="189"/>
      <c r="AV368" s="188"/>
      <c r="AW368" s="188"/>
      <c r="AX368" s="188"/>
      <c r="AY368" s="188"/>
      <c r="AZ368" s="188"/>
      <c r="BA368" s="188"/>
      <c r="BB368" s="188"/>
    </row>
    <row r="369" spans="1:54" x14ac:dyDescent="0.3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Y369" s="2"/>
      <c r="Z369" s="1"/>
      <c r="AA369" s="1"/>
      <c r="AB369" s="1"/>
      <c r="AC369" s="1"/>
      <c r="AD369" s="1"/>
      <c r="AE369" s="1"/>
      <c r="AU369" s="189"/>
      <c r="AV369" s="188"/>
      <c r="AW369" s="188"/>
      <c r="AX369" s="188"/>
      <c r="AY369" s="188"/>
      <c r="AZ369" s="188"/>
      <c r="BA369" s="188"/>
      <c r="BB369" s="188"/>
    </row>
    <row r="370" spans="1:54" x14ac:dyDescent="0.3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Y370" s="2"/>
      <c r="Z370" s="1"/>
      <c r="AA370" s="1"/>
      <c r="AB370" s="1"/>
      <c r="AC370" s="1"/>
      <c r="AD370" s="1"/>
      <c r="AE370" s="1"/>
      <c r="AU370" s="189"/>
      <c r="AV370" s="188"/>
      <c r="AW370" s="188"/>
      <c r="AX370" s="188"/>
      <c r="AY370" s="188"/>
      <c r="AZ370" s="188"/>
      <c r="BA370" s="188"/>
      <c r="BB370" s="188"/>
    </row>
    <row r="371" spans="1:54" x14ac:dyDescent="0.3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2"/>
      <c r="N371" s="1"/>
      <c r="O371" s="1"/>
      <c r="P371" s="1"/>
      <c r="Q371" s="1"/>
      <c r="R371" s="1"/>
      <c r="S371" s="1"/>
      <c r="T371" s="1"/>
      <c r="U371" s="1"/>
      <c r="V371" s="1"/>
      <c r="W371" s="1"/>
      <c r="Y371" s="2"/>
      <c r="Z371" s="1"/>
      <c r="AA371" s="1"/>
      <c r="AB371" s="1"/>
      <c r="AC371" s="1"/>
      <c r="AD371" s="1"/>
      <c r="AE371" s="1"/>
      <c r="AU371" s="189"/>
      <c r="AV371" s="188"/>
      <c r="AW371" s="188"/>
      <c r="AX371" s="188"/>
      <c r="AY371" s="188"/>
      <c r="AZ371" s="188"/>
      <c r="BA371" s="188"/>
      <c r="BB371" s="188"/>
    </row>
    <row r="372" spans="1:54" x14ac:dyDescent="0.3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2"/>
      <c r="N372" s="1"/>
      <c r="O372" s="1"/>
      <c r="P372" s="1"/>
      <c r="Q372" s="1"/>
      <c r="R372" s="1"/>
      <c r="S372" s="1"/>
      <c r="T372" s="1"/>
      <c r="U372" s="1"/>
      <c r="V372" s="1"/>
      <c r="W372" s="1"/>
      <c r="Y372" s="2"/>
      <c r="Z372" s="1"/>
      <c r="AA372" s="1"/>
      <c r="AB372" s="1"/>
      <c r="AC372" s="1"/>
      <c r="AD372" s="1"/>
      <c r="AE372" s="1"/>
      <c r="AU372" s="189"/>
      <c r="AV372" s="188"/>
      <c r="AW372" s="188"/>
      <c r="AX372" s="188"/>
      <c r="AY372" s="188"/>
      <c r="AZ372" s="188"/>
      <c r="BA372" s="188"/>
      <c r="BB372" s="188"/>
    </row>
    <row r="373" spans="1:54" x14ac:dyDescent="0.3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2"/>
      <c r="N373" s="1"/>
      <c r="O373" s="1"/>
      <c r="P373" s="1"/>
      <c r="Q373" s="1"/>
      <c r="R373" s="1"/>
      <c r="S373" s="1"/>
      <c r="T373" s="1"/>
      <c r="U373" s="1"/>
      <c r="V373" s="1"/>
      <c r="W373" s="1"/>
      <c r="Y373" s="2"/>
      <c r="Z373" s="1"/>
      <c r="AA373" s="1"/>
      <c r="AB373" s="1"/>
      <c r="AC373" s="1"/>
      <c r="AD373" s="1"/>
      <c r="AE373" s="1"/>
      <c r="AU373" s="189"/>
      <c r="AV373" s="188"/>
      <c r="AW373" s="188"/>
      <c r="AX373" s="188"/>
      <c r="AY373" s="188"/>
      <c r="AZ373" s="188"/>
      <c r="BA373" s="188"/>
      <c r="BB373" s="188"/>
    </row>
    <row r="374" spans="1:54" x14ac:dyDescent="0.3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2"/>
      <c r="N374" s="1"/>
      <c r="O374" s="1"/>
      <c r="P374" s="1"/>
      <c r="Q374" s="1"/>
      <c r="R374" s="1"/>
      <c r="S374" s="1"/>
      <c r="T374" s="1"/>
      <c r="U374" s="1"/>
      <c r="V374" s="1"/>
      <c r="W374" s="1"/>
      <c r="Y374" s="2"/>
      <c r="Z374" s="1"/>
      <c r="AA374" s="1"/>
      <c r="AB374" s="1"/>
      <c r="AC374" s="1"/>
      <c r="AD374" s="1"/>
      <c r="AE374" s="1"/>
    </row>
    <row r="375" spans="1:54" x14ac:dyDescent="0.3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2"/>
      <c r="N375" s="1"/>
      <c r="O375" s="1"/>
      <c r="P375" s="1"/>
      <c r="Q375" s="1"/>
      <c r="R375" s="1"/>
      <c r="S375" s="1"/>
      <c r="T375" s="1"/>
      <c r="U375" s="1"/>
      <c r="V375" s="1"/>
      <c r="W375" s="1"/>
      <c r="Y375" s="2"/>
      <c r="Z375" s="1"/>
      <c r="AA375" s="1"/>
      <c r="AB375" s="1"/>
      <c r="AC375" s="1"/>
      <c r="AD375" s="1"/>
      <c r="AE375" s="1"/>
    </row>
    <row r="376" spans="1:54" x14ac:dyDescent="0.3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2"/>
      <c r="N376" s="1"/>
      <c r="O376" s="1"/>
      <c r="P376" s="1"/>
      <c r="Q376" s="1"/>
      <c r="R376" s="1"/>
      <c r="S376" s="1"/>
      <c r="T376" s="1"/>
      <c r="U376" s="1"/>
      <c r="V376" s="1"/>
      <c r="W376" s="1"/>
      <c r="Y376" s="2"/>
      <c r="Z376" s="1"/>
      <c r="AA376" s="1"/>
      <c r="AB376" s="1"/>
      <c r="AC376" s="1"/>
      <c r="AD376" s="1"/>
      <c r="AE376" s="1"/>
    </row>
    <row r="377" spans="1:54" x14ac:dyDescent="0.3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2"/>
      <c r="N377" s="1"/>
      <c r="O377" s="1"/>
      <c r="P377" s="1"/>
      <c r="Q377" s="1"/>
      <c r="R377" s="1"/>
      <c r="S377" s="1"/>
      <c r="T377" s="1"/>
      <c r="U377" s="1"/>
      <c r="V377" s="1"/>
      <c r="W377" s="1"/>
      <c r="Y377" s="2"/>
      <c r="Z377" s="1"/>
      <c r="AA377" s="1"/>
      <c r="AB377" s="1"/>
      <c r="AC377" s="1"/>
      <c r="AD377" s="1"/>
      <c r="AE377" s="1"/>
    </row>
    <row r="378" spans="1:54" x14ac:dyDescent="0.3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Y378" s="2"/>
      <c r="Z378" s="1"/>
      <c r="AA378" s="1"/>
      <c r="AB378" s="1"/>
      <c r="AC378" s="1"/>
      <c r="AD378" s="1"/>
      <c r="AE378" s="1"/>
    </row>
    <row r="379" spans="1:54" x14ac:dyDescent="0.3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Y379" s="2"/>
      <c r="Z379" s="1"/>
      <c r="AA379" s="1"/>
      <c r="AB379" s="1"/>
      <c r="AC379" s="1"/>
      <c r="AD379" s="1"/>
      <c r="AE379" s="1"/>
    </row>
    <row r="380" spans="1:54" x14ac:dyDescent="0.3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Y380" s="2"/>
      <c r="Z380" s="1"/>
      <c r="AA380" s="1"/>
      <c r="AB380" s="1"/>
      <c r="AC380" s="1"/>
      <c r="AD380" s="1"/>
      <c r="AE380" s="1"/>
    </row>
    <row r="381" spans="1:54" x14ac:dyDescent="0.3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Y381" s="2"/>
      <c r="Z381" s="1"/>
      <c r="AA381" s="1"/>
      <c r="AB381" s="1"/>
      <c r="AC381" s="1"/>
      <c r="AD381" s="1"/>
      <c r="AE381" s="1"/>
    </row>
    <row r="382" spans="1:54" x14ac:dyDescent="0.3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Y382" s="2"/>
      <c r="Z382" s="1"/>
      <c r="AA382" s="1"/>
      <c r="AB382" s="1"/>
      <c r="AC382" s="1"/>
      <c r="AD382" s="1"/>
      <c r="AE382" s="1"/>
    </row>
    <row r="383" spans="1:54" x14ac:dyDescent="0.3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Y383" s="2"/>
      <c r="Z383" s="1"/>
      <c r="AA383" s="1"/>
      <c r="AB383" s="1"/>
      <c r="AC383" s="1"/>
      <c r="AD383" s="1"/>
      <c r="AE383" s="1"/>
    </row>
    <row r="384" spans="1:54" x14ac:dyDescent="0.3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Y384" s="2"/>
      <c r="Z384" s="1"/>
      <c r="AA384" s="1"/>
      <c r="AB384" s="1"/>
      <c r="AC384" s="1"/>
      <c r="AD384" s="1"/>
      <c r="AE384" s="1"/>
    </row>
    <row r="385" spans="1:31" x14ac:dyDescent="0.3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Y385" s="2"/>
      <c r="Z385" s="1"/>
      <c r="AA385" s="1"/>
      <c r="AB385" s="1"/>
      <c r="AC385" s="1"/>
      <c r="AD385" s="1"/>
      <c r="AE385" s="1"/>
    </row>
    <row r="386" spans="1:31" x14ac:dyDescent="0.3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Y386" s="2"/>
      <c r="Z386" s="1"/>
      <c r="AA386" s="1"/>
      <c r="AB386" s="1"/>
      <c r="AC386" s="1"/>
      <c r="AD386" s="1"/>
      <c r="AE386" s="1"/>
    </row>
    <row r="387" spans="1:31" x14ac:dyDescent="0.3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2"/>
      <c r="N387" s="1"/>
      <c r="O387" s="1"/>
      <c r="P387" s="1"/>
      <c r="Q387" s="1"/>
      <c r="R387" s="1"/>
      <c r="S387" s="1"/>
      <c r="T387" s="1"/>
      <c r="U387" s="1"/>
      <c r="V387" s="1"/>
      <c r="W387" s="1"/>
      <c r="Y387" s="2"/>
      <c r="Z387" s="1"/>
      <c r="AA387" s="1"/>
      <c r="AB387" s="1"/>
      <c r="AC387" s="1"/>
      <c r="AD387" s="1"/>
      <c r="AE387" s="1"/>
    </row>
    <row r="388" spans="1:31" x14ac:dyDescent="0.3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2"/>
      <c r="N388" s="1"/>
      <c r="O388" s="1"/>
      <c r="P388" s="1"/>
      <c r="Q388" s="1"/>
      <c r="R388" s="1"/>
      <c r="S388" s="1"/>
      <c r="T388" s="1"/>
      <c r="U388" s="1"/>
      <c r="V388" s="1"/>
      <c r="W388" s="1"/>
      <c r="Y388" s="2"/>
      <c r="Z388" s="1"/>
      <c r="AA388" s="1"/>
      <c r="AB388" s="1"/>
      <c r="AC388" s="1"/>
      <c r="AD388" s="1"/>
      <c r="AE388" s="1"/>
    </row>
    <row r="389" spans="1:31" x14ac:dyDescent="0.3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2"/>
      <c r="N389" s="1"/>
      <c r="O389" s="1"/>
      <c r="P389" s="1"/>
      <c r="Q389" s="1"/>
      <c r="R389" s="1"/>
      <c r="S389" s="1"/>
      <c r="T389" s="1"/>
      <c r="U389" s="1"/>
      <c r="V389" s="1"/>
      <c r="W389" s="1"/>
      <c r="Y389" s="2"/>
      <c r="Z389" s="1"/>
      <c r="AA389" s="1"/>
      <c r="AB389" s="1"/>
      <c r="AC389" s="1"/>
      <c r="AD389" s="1"/>
      <c r="AE389" s="1"/>
    </row>
    <row r="390" spans="1:31" x14ac:dyDescent="0.3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2"/>
      <c r="N390" s="1"/>
      <c r="O390" s="1"/>
      <c r="P390" s="1"/>
      <c r="Q390" s="1"/>
      <c r="R390" s="1"/>
      <c r="S390" s="1"/>
      <c r="T390" s="1"/>
      <c r="U390" s="1"/>
      <c r="V390" s="1"/>
      <c r="W390" s="1"/>
      <c r="Y390" s="2"/>
      <c r="Z390" s="1"/>
      <c r="AA390" s="1"/>
      <c r="AB390" s="1"/>
      <c r="AC390" s="1"/>
      <c r="AD390" s="1"/>
      <c r="AE390" s="1"/>
    </row>
    <row r="391" spans="1:31" x14ac:dyDescent="0.3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Y391" s="2"/>
      <c r="Z391" s="1"/>
      <c r="AA391" s="1"/>
      <c r="AB391" s="1"/>
      <c r="AC391" s="1"/>
      <c r="AD391" s="1"/>
      <c r="AE391" s="1"/>
    </row>
    <row r="392" spans="1:31" x14ac:dyDescent="0.3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2"/>
      <c r="N392" s="1"/>
      <c r="O392" s="1"/>
      <c r="P392" s="1"/>
      <c r="Q392" s="1"/>
      <c r="R392" s="1"/>
      <c r="S392" s="1"/>
      <c r="T392" s="1"/>
      <c r="U392" s="1"/>
      <c r="V392" s="1"/>
      <c r="W392" s="1"/>
      <c r="Y392" s="2"/>
      <c r="Z392" s="1"/>
      <c r="AA392" s="1"/>
      <c r="AB392" s="1"/>
      <c r="AC392" s="1"/>
      <c r="AD392" s="1"/>
      <c r="AE392" s="1"/>
    </row>
    <row r="393" spans="1:31" x14ac:dyDescent="0.3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2"/>
      <c r="N393" s="1"/>
      <c r="O393" s="1"/>
      <c r="P393" s="1"/>
      <c r="Q393" s="1"/>
      <c r="R393" s="1"/>
      <c r="S393" s="1"/>
      <c r="T393" s="1"/>
      <c r="U393" s="1"/>
      <c r="V393" s="1"/>
      <c r="W393" s="1"/>
      <c r="Y393" s="2"/>
      <c r="Z393" s="1"/>
      <c r="AA393" s="1"/>
      <c r="AB393" s="1"/>
      <c r="AC393" s="1"/>
      <c r="AD393" s="1"/>
      <c r="AE393" s="1"/>
    </row>
    <row r="394" spans="1:31" x14ac:dyDescent="0.3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2"/>
      <c r="N394" s="1"/>
      <c r="O394" s="1"/>
      <c r="P394" s="1"/>
      <c r="Q394" s="1"/>
      <c r="R394" s="1"/>
      <c r="S394" s="1"/>
      <c r="T394" s="1"/>
      <c r="U394" s="1"/>
      <c r="V394" s="1"/>
      <c r="W394" s="1"/>
      <c r="Y394" s="2"/>
      <c r="Z394" s="1"/>
      <c r="AA394" s="1"/>
      <c r="AB394" s="1"/>
      <c r="AC394" s="1"/>
      <c r="AD394" s="1"/>
      <c r="AE394" s="1"/>
    </row>
    <row r="395" spans="1:31" x14ac:dyDescent="0.3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Y395" s="2"/>
      <c r="Z395" s="1"/>
      <c r="AA395" s="1"/>
      <c r="AB395" s="1"/>
      <c r="AC395" s="1"/>
      <c r="AD395" s="1"/>
      <c r="AE395" s="1"/>
    </row>
    <row r="396" spans="1:31" x14ac:dyDescent="0.3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Y396" s="2"/>
      <c r="Z396" s="1"/>
      <c r="AA396" s="1"/>
      <c r="AB396" s="1"/>
      <c r="AC396" s="1"/>
      <c r="AD396" s="1"/>
      <c r="AE396" s="1"/>
    </row>
    <row r="397" spans="1:31" x14ac:dyDescent="0.3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Y397" s="2"/>
      <c r="Z397" s="1"/>
      <c r="AA397" s="1"/>
      <c r="AB397" s="1"/>
      <c r="AC397" s="1"/>
      <c r="AD397" s="1"/>
      <c r="AE397" s="1"/>
    </row>
    <row r="398" spans="1:31" x14ac:dyDescent="0.3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Y398" s="2"/>
      <c r="Z398" s="1"/>
      <c r="AA398" s="1"/>
      <c r="AB398" s="1"/>
      <c r="AC398" s="1"/>
      <c r="AD398" s="1"/>
      <c r="AE398" s="1"/>
    </row>
    <row r="399" spans="1:31" x14ac:dyDescent="0.3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Y399" s="2"/>
      <c r="Z399" s="1"/>
      <c r="AA399" s="1"/>
      <c r="AB399" s="1"/>
      <c r="AC399" s="1"/>
      <c r="AD399" s="1"/>
      <c r="AE399" s="1"/>
    </row>
    <row r="400" spans="1:31" x14ac:dyDescent="0.3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Y400" s="2"/>
      <c r="Z400" s="1"/>
      <c r="AA400" s="1"/>
      <c r="AB400" s="1"/>
      <c r="AC400" s="1"/>
      <c r="AD400" s="1"/>
      <c r="AE400" s="1"/>
    </row>
    <row r="401" spans="1:31" x14ac:dyDescent="0.3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Y401" s="2"/>
      <c r="Z401" s="1"/>
      <c r="AA401" s="1"/>
      <c r="AB401" s="1"/>
      <c r="AC401" s="1"/>
      <c r="AD401" s="1"/>
      <c r="AE401" s="1"/>
    </row>
    <row r="402" spans="1:31" x14ac:dyDescent="0.3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Y402" s="2"/>
      <c r="Z402" s="1"/>
      <c r="AA402" s="1"/>
      <c r="AB402" s="1"/>
      <c r="AC402" s="1"/>
      <c r="AD402" s="1"/>
      <c r="AE402" s="1"/>
    </row>
    <row r="403" spans="1:31" x14ac:dyDescent="0.3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Y403" s="2"/>
      <c r="Z403" s="1"/>
      <c r="AA403" s="1"/>
      <c r="AB403" s="1"/>
      <c r="AC403" s="1"/>
      <c r="AD403" s="1"/>
      <c r="AE403" s="1"/>
    </row>
    <row r="404" spans="1:31" x14ac:dyDescent="0.3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31" x14ac:dyDescent="0.3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31" x14ac:dyDescent="0.3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31" x14ac:dyDescent="0.3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31" x14ac:dyDescent="0.3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31" x14ac:dyDescent="0.3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31" x14ac:dyDescent="0.3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31" x14ac:dyDescent="0.3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31" x14ac:dyDescent="0.3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31" x14ac:dyDescent="0.3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31" x14ac:dyDescent="0.3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31" x14ac:dyDescent="0.3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31" x14ac:dyDescent="0.3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3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3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3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3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3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3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3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3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3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3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3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3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3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3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3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3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3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3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3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3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3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3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3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3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3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3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3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3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3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3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3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3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3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3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3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3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3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3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3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3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3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3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3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3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3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3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3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3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3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3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3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3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3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3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3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3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3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3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3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3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3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3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3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3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3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3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3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3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3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3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23" x14ac:dyDescent="0.3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23" x14ac:dyDescent="0.3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23" x14ac:dyDescent="0.3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23" x14ac:dyDescent="0.3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23" x14ac:dyDescent="0.3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23" x14ac:dyDescent="0.3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23" x14ac:dyDescent="0.3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23" x14ac:dyDescent="0.3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23" x14ac:dyDescent="0.3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23" x14ac:dyDescent="0.3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x14ac:dyDescent="0.3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x14ac:dyDescent="0.3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x14ac:dyDescent="0.3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x14ac:dyDescent="0.3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x14ac:dyDescent="0.3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x14ac:dyDescent="0.3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x14ac:dyDescent="0.3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x14ac:dyDescent="0.3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x14ac:dyDescent="0.3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x14ac:dyDescent="0.3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x14ac:dyDescent="0.3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x14ac:dyDescent="0.3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x14ac:dyDescent="0.3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x14ac:dyDescent="0.3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x14ac:dyDescent="0.3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x14ac:dyDescent="0.3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x14ac:dyDescent="0.3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x14ac:dyDescent="0.3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x14ac:dyDescent="0.3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x14ac:dyDescent="0.3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x14ac:dyDescent="0.3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x14ac:dyDescent="0.3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x14ac:dyDescent="0.3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x14ac:dyDescent="0.3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x14ac:dyDescent="0.3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x14ac:dyDescent="0.3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x14ac:dyDescent="0.3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</row>
  </sheetData>
  <mergeCells count="314">
    <mergeCell ref="AU44:AU55"/>
    <mergeCell ref="AZ44:AZ55"/>
    <mergeCell ref="BA44:BA55"/>
    <mergeCell ref="BB44:BB55"/>
    <mergeCell ref="AU56:AU60"/>
    <mergeCell ref="BB56:BB60"/>
    <mergeCell ref="BA56:BA60"/>
    <mergeCell ref="AZ56:AZ60"/>
    <mergeCell ref="AN4:AN5"/>
    <mergeCell ref="AO4:AO5"/>
    <mergeCell ref="AP4:AP5"/>
    <mergeCell ref="AN22:AN28"/>
    <mergeCell ref="AN15:AN21"/>
    <mergeCell ref="AN11:AN14"/>
    <mergeCell ref="AN6:AN10"/>
    <mergeCell ref="AS22:AS28"/>
    <mergeCell ref="AR22:AR28"/>
    <mergeCell ref="AS15:AS21"/>
    <mergeCell ref="AR15:AR21"/>
    <mergeCell ref="AS11:AS14"/>
    <mergeCell ref="AR11:AR14"/>
    <mergeCell ref="AS6:AS10"/>
    <mergeCell ref="AR6:AR10"/>
    <mergeCell ref="BA26:BA43"/>
    <mergeCell ref="AH1:AI1"/>
    <mergeCell ref="AO1:AP1"/>
    <mergeCell ref="AQ4:AQ5"/>
    <mergeCell ref="AR4:AR5"/>
    <mergeCell ref="AS4:AS5"/>
    <mergeCell ref="AH2:AI2"/>
    <mergeCell ref="AO2:AP2"/>
    <mergeCell ref="AH3:AI3"/>
    <mergeCell ref="AO3:AP3"/>
    <mergeCell ref="A4:A5"/>
    <mergeCell ref="Z1:AA1"/>
    <mergeCell ref="AD4:AD5"/>
    <mergeCell ref="AE4:AE5"/>
    <mergeCell ref="Z2:AA2"/>
    <mergeCell ref="Z3:AA3"/>
    <mergeCell ref="Y4:Y5"/>
    <mergeCell ref="Z4:Z5"/>
    <mergeCell ref="AA4:AA5"/>
    <mergeCell ref="AB4:AB5"/>
    <mergeCell ref="AC4:AC5"/>
    <mergeCell ref="B1:C1"/>
    <mergeCell ref="B2:C2"/>
    <mergeCell ref="B3:C3"/>
    <mergeCell ref="K4:K5"/>
    <mergeCell ref="W4:W5"/>
    <mergeCell ref="N1:O1"/>
    <mergeCell ref="N2:O2"/>
    <mergeCell ref="N3:O3"/>
    <mergeCell ref="I4:I5"/>
    <mergeCell ref="J4:J5"/>
    <mergeCell ref="D4:H4"/>
    <mergeCell ref="C4:C5"/>
    <mergeCell ref="B4:B5"/>
    <mergeCell ref="M4:M5"/>
    <mergeCell ref="N4:N5"/>
    <mergeCell ref="O4:O5"/>
    <mergeCell ref="P4:T4"/>
    <mergeCell ref="U4:U5"/>
    <mergeCell ref="V4:V5"/>
    <mergeCell ref="AL28:AL31"/>
    <mergeCell ref="AK28:AK31"/>
    <mergeCell ref="AL17:AL27"/>
    <mergeCell ref="AK17:AK27"/>
    <mergeCell ref="AL12:AL16"/>
    <mergeCell ref="AK12:AK16"/>
    <mergeCell ref="AL6:AL11"/>
    <mergeCell ref="AK6:AK11"/>
    <mergeCell ref="AG28:AG31"/>
    <mergeCell ref="AG17:AG27"/>
    <mergeCell ref="AG12:AG16"/>
    <mergeCell ref="AG6:AG11"/>
    <mergeCell ref="AG4:AG5"/>
    <mergeCell ref="AH4:AH5"/>
    <mergeCell ref="AI4:AI5"/>
    <mergeCell ref="AJ4:AJ5"/>
    <mergeCell ref="AK4:AK5"/>
    <mergeCell ref="AL4:AL5"/>
    <mergeCell ref="A6:A65"/>
    <mergeCell ref="B66:B75"/>
    <mergeCell ref="J66:J75"/>
    <mergeCell ref="B76:B85"/>
    <mergeCell ref="J76:J85"/>
    <mergeCell ref="A66:A115"/>
    <mergeCell ref="J6:J15"/>
    <mergeCell ref="B6:B15"/>
    <mergeCell ref="B16:B25"/>
    <mergeCell ref="J16:J25"/>
    <mergeCell ref="B26:B35"/>
    <mergeCell ref="J26:J35"/>
    <mergeCell ref="B36:B45"/>
    <mergeCell ref="J36:J45"/>
    <mergeCell ref="B106:B115"/>
    <mergeCell ref="J106:J115"/>
    <mergeCell ref="B116:B125"/>
    <mergeCell ref="J116:J125"/>
    <mergeCell ref="K66:K115"/>
    <mergeCell ref="B46:B55"/>
    <mergeCell ref="J46:J55"/>
    <mergeCell ref="B56:B65"/>
    <mergeCell ref="J56:J65"/>
    <mergeCell ref="K6:K65"/>
    <mergeCell ref="B256:B265"/>
    <mergeCell ref="J256:J265"/>
    <mergeCell ref="A226:A255"/>
    <mergeCell ref="K226:K255"/>
    <mergeCell ref="K256:K265"/>
    <mergeCell ref="A256:A265"/>
    <mergeCell ref="B176:B185"/>
    <mergeCell ref="J176:J185"/>
    <mergeCell ref="B186:B195"/>
    <mergeCell ref="J186:J195"/>
    <mergeCell ref="B196:B205"/>
    <mergeCell ref="J196:J205"/>
    <mergeCell ref="B206:B215"/>
    <mergeCell ref="J206:J215"/>
    <mergeCell ref="B216:B225"/>
    <mergeCell ref="J216:J225"/>
    <mergeCell ref="N36:N45"/>
    <mergeCell ref="V36:V45"/>
    <mergeCell ref="B226:B235"/>
    <mergeCell ref="J226:J235"/>
    <mergeCell ref="A116:A225"/>
    <mergeCell ref="K116:K225"/>
    <mergeCell ref="B236:B245"/>
    <mergeCell ref="J236:J245"/>
    <mergeCell ref="B246:B255"/>
    <mergeCell ref="J246:J255"/>
    <mergeCell ref="B126:B135"/>
    <mergeCell ref="J126:J135"/>
    <mergeCell ref="B136:B145"/>
    <mergeCell ref="J136:J145"/>
    <mergeCell ref="B146:B155"/>
    <mergeCell ref="J146:J155"/>
    <mergeCell ref="B156:B165"/>
    <mergeCell ref="J156:J165"/>
    <mergeCell ref="B166:B175"/>
    <mergeCell ref="J166:J175"/>
    <mergeCell ref="B86:B95"/>
    <mergeCell ref="J86:J95"/>
    <mergeCell ref="B96:B105"/>
    <mergeCell ref="J96:J105"/>
    <mergeCell ref="N86:N95"/>
    <mergeCell ref="V86:V95"/>
    <mergeCell ref="M56:M95"/>
    <mergeCell ref="W56:W95"/>
    <mergeCell ref="N96:N105"/>
    <mergeCell ref="V96:V105"/>
    <mergeCell ref="N106:N115"/>
    <mergeCell ref="V106:V115"/>
    <mergeCell ref="N46:N55"/>
    <mergeCell ref="V46:V55"/>
    <mergeCell ref="N56:N65"/>
    <mergeCell ref="V56:V65"/>
    <mergeCell ref="M6:M55"/>
    <mergeCell ref="W6:W55"/>
    <mergeCell ref="N66:N75"/>
    <mergeCell ref="V66:V75"/>
    <mergeCell ref="N76:N85"/>
    <mergeCell ref="V76:V85"/>
    <mergeCell ref="N6:N15"/>
    <mergeCell ref="V6:V15"/>
    <mergeCell ref="N16:N25"/>
    <mergeCell ref="V16:V25"/>
    <mergeCell ref="N26:N35"/>
    <mergeCell ref="V26:V35"/>
    <mergeCell ref="N166:N175"/>
    <mergeCell ref="V166:V175"/>
    <mergeCell ref="M96:M165"/>
    <mergeCell ref="W96:W165"/>
    <mergeCell ref="N176:N185"/>
    <mergeCell ref="V176:V185"/>
    <mergeCell ref="N186:N195"/>
    <mergeCell ref="V186:V195"/>
    <mergeCell ref="N196:N205"/>
    <mergeCell ref="V196:V205"/>
    <mergeCell ref="N116:N125"/>
    <mergeCell ref="V116:V125"/>
    <mergeCell ref="N126:N135"/>
    <mergeCell ref="V126:V135"/>
    <mergeCell ref="N136:N145"/>
    <mergeCell ref="V136:V145"/>
    <mergeCell ref="N146:N155"/>
    <mergeCell ref="V146:V155"/>
    <mergeCell ref="N156:N165"/>
    <mergeCell ref="V156:V165"/>
    <mergeCell ref="N206:N215"/>
    <mergeCell ref="V206:V215"/>
    <mergeCell ref="M166:M205"/>
    <mergeCell ref="W166:W205"/>
    <mergeCell ref="W206:W215"/>
    <mergeCell ref="M206:M215"/>
    <mergeCell ref="Z6:Z15"/>
    <mergeCell ref="AD6:AD15"/>
    <mergeCell ref="Z16:Z25"/>
    <mergeCell ref="AD16:AD25"/>
    <mergeCell ref="Z26:Z35"/>
    <mergeCell ref="AD26:AD35"/>
    <mergeCell ref="Z36:Z45"/>
    <mergeCell ref="AD36:AD45"/>
    <mergeCell ref="Z46:Z55"/>
    <mergeCell ref="AD46:AD55"/>
    <mergeCell ref="Z56:Z65"/>
    <mergeCell ref="AD56:AD65"/>
    <mergeCell ref="Z66:Z75"/>
    <mergeCell ref="AD66:AD75"/>
    <mergeCell ref="Z76:Z85"/>
    <mergeCell ref="AD76:AD85"/>
    <mergeCell ref="Z86:Z95"/>
    <mergeCell ref="AD86:AD95"/>
    <mergeCell ref="Z96:Z105"/>
    <mergeCell ref="AD96:AD105"/>
    <mergeCell ref="Z106:Z115"/>
    <mergeCell ref="AD106:AD115"/>
    <mergeCell ref="Z116:Z125"/>
    <mergeCell ref="AD116:AD125"/>
    <mergeCell ref="Z126:Z135"/>
    <mergeCell ref="AD126:AD135"/>
    <mergeCell ref="Z136:Z145"/>
    <mergeCell ref="AD136:AD145"/>
    <mergeCell ref="Z196:Z205"/>
    <mergeCell ref="AD196:AD205"/>
    <mergeCell ref="Z206:Z215"/>
    <mergeCell ref="AD206:AD215"/>
    <mergeCell ref="Y6:Y55"/>
    <mergeCell ref="AE6:AE55"/>
    <mergeCell ref="AE56:AE95"/>
    <mergeCell ref="Y56:Y95"/>
    <mergeCell ref="Y96:Y165"/>
    <mergeCell ref="AE96:AE165"/>
    <mergeCell ref="AE166:AE205"/>
    <mergeCell ref="Y166:Y205"/>
    <mergeCell ref="AE206:AE215"/>
    <mergeCell ref="Y206:Y215"/>
    <mergeCell ref="Z146:Z155"/>
    <mergeCell ref="AD146:AD155"/>
    <mergeCell ref="Z156:Z165"/>
    <mergeCell ref="AD156:AD165"/>
    <mergeCell ref="Z166:Z175"/>
    <mergeCell ref="AD166:AD175"/>
    <mergeCell ref="Z176:Z185"/>
    <mergeCell ref="AD176:AD185"/>
    <mergeCell ref="Z186:Z195"/>
    <mergeCell ref="AD186:AD195"/>
    <mergeCell ref="AZ26:AZ43"/>
    <mergeCell ref="AW4:AY4"/>
    <mergeCell ref="AU4:AU5"/>
    <mergeCell ref="AV4:AV5"/>
    <mergeCell ref="AZ4:BB4"/>
    <mergeCell ref="AV3:AY3"/>
    <mergeCell ref="AV2:AY2"/>
    <mergeCell ref="AV1:AY1"/>
    <mergeCell ref="BE1:BH1"/>
    <mergeCell ref="BE2:BH2"/>
    <mergeCell ref="BE3:BH3"/>
    <mergeCell ref="BD4:BD5"/>
    <mergeCell ref="BE4:BE5"/>
    <mergeCell ref="BF4:BH4"/>
    <mergeCell ref="AU6:AU16"/>
    <mergeCell ref="BB6:BB16"/>
    <mergeCell ref="BA6:BA16"/>
    <mergeCell ref="AZ6:AZ16"/>
    <mergeCell ref="AU17:AU25"/>
    <mergeCell ref="BB17:BB25"/>
    <mergeCell ref="BA17:BA25"/>
    <mergeCell ref="AZ17:AZ25"/>
    <mergeCell ref="AU26:AU43"/>
    <mergeCell ref="BB26:BB43"/>
    <mergeCell ref="BD6:BD11"/>
    <mergeCell ref="BM6:BM11"/>
    <mergeCell ref="BD12:BD17"/>
    <mergeCell ref="BM12:BM17"/>
    <mergeCell ref="BD18:BD23"/>
    <mergeCell ref="BM18:BM23"/>
    <mergeCell ref="BD24:BD29"/>
    <mergeCell ref="BM24:BM29"/>
    <mergeCell ref="BD30:BD35"/>
    <mergeCell ref="BM30:BM35"/>
    <mergeCell ref="BJ30:BJ35"/>
    <mergeCell ref="BL24:BL29"/>
    <mergeCell ref="BK24:BK29"/>
    <mergeCell ref="BJ24:BJ29"/>
    <mergeCell ref="BL18:BL23"/>
    <mergeCell ref="BK18:BK23"/>
    <mergeCell ref="BJ18:BJ23"/>
    <mergeCell ref="BJ4:BL4"/>
    <mergeCell ref="BN4:BP4"/>
    <mergeCell ref="BL12:BL17"/>
    <mergeCell ref="BK12:BK17"/>
    <mergeCell ref="BJ12:BJ17"/>
    <mergeCell ref="BL6:BL11"/>
    <mergeCell ref="BK6:BK11"/>
    <mergeCell ref="BJ6:BJ11"/>
    <mergeCell ref="BQ4:BS4"/>
    <mergeCell ref="BQ30:BQ35"/>
    <mergeCell ref="BQ24:BQ29"/>
    <mergeCell ref="BQ18:BQ23"/>
    <mergeCell ref="BQ12:BQ17"/>
    <mergeCell ref="BQ6:BQ11"/>
    <mergeCell ref="BL30:BL35"/>
    <mergeCell ref="BK30:BK35"/>
    <mergeCell ref="BS30:BS35"/>
    <mergeCell ref="BS24:BS29"/>
    <mergeCell ref="BS18:BS23"/>
    <mergeCell ref="BS12:BS17"/>
    <mergeCell ref="BS6:BS11"/>
    <mergeCell ref="BR30:BR35"/>
    <mergeCell ref="BR24:BR29"/>
    <mergeCell ref="BR18:BR23"/>
    <mergeCell ref="BR12:BR17"/>
    <mergeCell ref="BR6:BR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95"/>
  <sheetViews>
    <sheetView tabSelected="1" topLeftCell="AD1" zoomScale="70" zoomScaleNormal="70" workbookViewId="0">
      <selection activeCell="M392" sqref="M392"/>
    </sheetView>
  </sheetViews>
  <sheetFormatPr baseColWidth="10" defaultRowHeight="14.4" x14ac:dyDescent="0.3"/>
  <cols>
    <col min="1" max="1" width="26.33203125" style="5" customWidth="1"/>
    <col min="2" max="2" width="16.109375" customWidth="1"/>
    <col min="3" max="3" width="12.109375" customWidth="1"/>
    <col min="9" max="9" width="20.33203125" customWidth="1"/>
    <col min="10" max="10" width="23.44140625" customWidth="1"/>
    <col min="11" max="11" width="21.44140625" customWidth="1"/>
    <col min="13" max="13" width="28.44140625" style="5" customWidth="1"/>
    <col min="14" max="14" width="15.109375" customWidth="1"/>
    <col min="15" max="15" width="13" customWidth="1"/>
    <col min="21" max="21" width="18.6640625" customWidth="1"/>
    <col min="22" max="22" width="23.33203125" customWidth="1"/>
    <col min="23" max="23" width="21.109375" customWidth="1"/>
    <col min="25" max="25" width="26.88671875" customWidth="1"/>
    <col min="26" max="26" width="16.109375" customWidth="1"/>
    <col min="27" max="27" width="13.6640625" customWidth="1"/>
    <col min="28" max="28" width="22.6640625" customWidth="1"/>
    <col min="29" max="29" width="19.44140625" customWidth="1"/>
    <col min="30" max="30" width="22.33203125" customWidth="1"/>
    <col min="31" max="31" width="21.33203125" customWidth="1"/>
    <col min="33" max="33" width="27.5546875" style="5" customWidth="1"/>
    <col min="34" max="34" width="15.33203125" customWidth="1"/>
    <col min="35" max="35" width="22.109375" customWidth="1"/>
    <col min="36" max="36" width="22.44140625" customWidth="1"/>
    <col min="37" max="37" width="27.6640625" customWidth="1"/>
    <col min="38" max="38" width="27.88671875" customWidth="1"/>
    <col min="40" max="40" width="27" style="5" customWidth="1"/>
    <col min="41" max="41" width="16.5546875" customWidth="1"/>
    <col min="42" max="42" width="20.6640625" customWidth="1"/>
    <col min="43" max="43" width="22.88671875" customWidth="1"/>
    <col min="44" max="44" width="28.5546875" customWidth="1"/>
    <col min="45" max="45" width="28" customWidth="1"/>
  </cols>
  <sheetData>
    <row r="1" spans="1:45" x14ac:dyDescent="0.3">
      <c r="A1" s="15" t="s">
        <v>0</v>
      </c>
      <c r="B1" s="385" t="s">
        <v>55</v>
      </c>
      <c r="C1" s="385"/>
      <c r="M1" s="15" t="s">
        <v>0</v>
      </c>
      <c r="N1" s="385" t="s">
        <v>56</v>
      </c>
      <c r="O1" s="385"/>
      <c r="Y1" s="15" t="s">
        <v>0</v>
      </c>
      <c r="Z1" s="385" t="s">
        <v>56</v>
      </c>
      <c r="AA1" s="385"/>
      <c r="AG1" s="15" t="s">
        <v>0</v>
      </c>
      <c r="AH1" s="385" t="s">
        <v>56</v>
      </c>
      <c r="AI1" s="385"/>
      <c r="AJ1" s="116"/>
      <c r="AK1" s="1"/>
      <c r="AL1" s="1"/>
      <c r="AN1" s="15" t="s">
        <v>0</v>
      </c>
      <c r="AO1" s="385" t="s">
        <v>56</v>
      </c>
      <c r="AP1" s="385"/>
      <c r="AQ1" s="1"/>
      <c r="AR1" s="1"/>
      <c r="AS1" s="1"/>
    </row>
    <row r="2" spans="1:45" x14ac:dyDescent="0.3">
      <c r="A2" s="15" t="s">
        <v>1</v>
      </c>
      <c r="B2" s="385" t="s">
        <v>2</v>
      </c>
      <c r="C2" s="385"/>
      <c r="I2" s="2"/>
      <c r="J2" s="2"/>
      <c r="K2" s="2"/>
      <c r="M2" s="15" t="s">
        <v>1</v>
      </c>
      <c r="N2" s="385" t="s">
        <v>2</v>
      </c>
      <c r="O2" s="385"/>
      <c r="Y2" s="15" t="s">
        <v>1</v>
      </c>
      <c r="Z2" s="385" t="s">
        <v>3</v>
      </c>
      <c r="AA2" s="385"/>
      <c r="AB2" s="107" t="s">
        <v>4</v>
      </c>
      <c r="AC2" s="107">
        <v>136000</v>
      </c>
      <c r="AD2" s="107" t="s">
        <v>5</v>
      </c>
      <c r="AG2" s="15" t="s">
        <v>1</v>
      </c>
      <c r="AH2" s="385" t="s">
        <v>6</v>
      </c>
      <c r="AI2" s="385"/>
      <c r="AJ2" s="116"/>
      <c r="AK2" s="1"/>
      <c r="AL2" s="1"/>
      <c r="AN2" s="15" t="s">
        <v>1</v>
      </c>
      <c r="AO2" s="385" t="s">
        <v>6</v>
      </c>
      <c r="AP2" s="385"/>
      <c r="AQ2" s="1"/>
      <c r="AR2" s="1"/>
      <c r="AS2" s="1"/>
    </row>
    <row r="3" spans="1:45" ht="15" thickBot="1" x14ac:dyDescent="0.35">
      <c r="A3" s="15" t="s">
        <v>7</v>
      </c>
      <c r="B3" s="385" t="s">
        <v>8</v>
      </c>
      <c r="C3" s="385"/>
      <c r="D3" s="2"/>
      <c r="E3" s="2"/>
      <c r="F3" s="2"/>
      <c r="G3" s="2"/>
      <c r="H3" s="2"/>
      <c r="I3" s="2"/>
      <c r="J3" s="2"/>
      <c r="K3" s="2"/>
      <c r="M3" s="61" t="s">
        <v>7</v>
      </c>
      <c r="N3" s="518" t="s">
        <v>9</v>
      </c>
      <c r="O3" s="518"/>
      <c r="Y3" s="15" t="s">
        <v>7</v>
      </c>
      <c r="Z3" s="385" t="s">
        <v>9</v>
      </c>
      <c r="AA3" s="385"/>
      <c r="AG3" s="15" t="s">
        <v>7</v>
      </c>
      <c r="AH3" s="385" t="s">
        <v>8</v>
      </c>
      <c r="AI3" s="385"/>
      <c r="AJ3" s="116"/>
      <c r="AK3" s="1"/>
      <c r="AL3" s="1"/>
      <c r="AN3" s="15" t="s">
        <v>7</v>
      </c>
      <c r="AO3" s="385" t="s">
        <v>9</v>
      </c>
      <c r="AP3" s="385"/>
      <c r="AQ3" s="1"/>
      <c r="AR3" s="1"/>
      <c r="AS3" s="1"/>
    </row>
    <row r="4" spans="1:45" x14ac:dyDescent="0.3">
      <c r="A4" s="383" t="s">
        <v>10</v>
      </c>
      <c r="B4" s="504" t="s">
        <v>11</v>
      </c>
      <c r="C4" s="506" t="s">
        <v>12</v>
      </c>
      <c r="D4" s="508" t="s">
        <v>13</v>
      </c>
      <c r="E4" s="363"/>
      <c r="F4" s="363"/>
      <c r="G4" s="363"/>
      <c r="H4" s="363"/>
      <c r="I4" s="506" t="s">
        <v>14</v>
      </c>
      <c r="J4" s="506" t="s">
        <v>15</v>
      </c>
      <c r="K4" s="516" t="s">
        <v>16</v>
      </c>
      <c r="M4" s="383" t="s">
        <v>10</v>
      </c>
      <c r="N4" s="504" t="s">
        <v>11</v>
      </c>
      <c r="O4" s="506" t="s">
        <v>12</v>
      </c>
      <c r="P4" s="508" t="s">
        <v>17</v>
      </c>
      <c r="Q4" s="363"/>
      <c r="R4" s="363"/>
      <c r="S4" s="363"/>
      <c r="T4" s="363"/>
      <c r="U4" s="506" t="s">
        <v>14</v>
      </c>
      <c r="V4" s="506" t="s">
        <v>15</v>
      </c>
      <c r="W4" s="516" t="s">
        <v>16</v>
      </c>
      <c r="Y4" s="362" t="s">
        <v>10</v>
      </c>
      <c r="Z4" s="383" t="s">
        <v>11</v>
      </c>
      <c r="AA4" s="383" t="s">
        <v>12</v>
      </c>
      <c r="AB4" s="515" t="s">
        <v>18</v>
      </c>
      <c r="AC4" s="383" t="s">
        <v>19</v>
      </c>
      <c r="AD4" s="383" t="s">
        <v>20</v>
      </c>
      <c r="AE4" s="383" t="s">
        <v>21</v>
      </c>
      <c r="AG4" s="362" t="s">
        <v>10</v>
      </c>
      <c r="AH4" s="383" t="s">
        <v>11</v>
      </c>
      <c r="AI4" s="509" t="s">
        <v>22</v>
      </c>
      <c r="AJ4" s="509" t="s">
        <v>23</v>
      </c>
      <c r="AK4" s="383" t="s">
        <v>24</v>
      </c>
      <c r="AL4" s="383" t="s">
        <v>25</v>
      </c>
      <c r="AN4" s="362" t="s">
        <v>10</v>
      </c>
      <c r="AO4" s="362" t="s">
        <v>11</v>
      </c>
      <c r="AP4" s="509" t="s">
        <v>26</v>
      </c>
      <c r="AQ4" s="519" t="s">
        <v>27</v>
      </c>
      <c r="AR4" s="383" t="s">
        <v>24</v>
      </c>
      <c r="AS4" s="364" t="s">
        <v>25</v>
      </c>
    </row>
    <row r="5" spans="1:45" ht="15" thickBot="1" x14ac:dyDescent="0.35">
      <c r="A5" s="384"/>
      <c r="B5" s="505"/>
      <c r="C5" s="507"/>
      <c r="D5" s="3">
        <v>1</v>
      </c>
      <c r="E5" s="4">
        <v>2</v>
      </c>
      <c r="F5" s="4">
        <v>3</v>
      </c>
      <c r="G5" s="4">
        <v>4</v>
      </c>
      <c r="H5" s="4">
        <v>5</v>
      </c>
      <c r="I5" s="507"/>
      <c r="J5" s="507"/>
      <c r="K5" s="517"/>
      <c r="M5" s="384"/>
      <c r="N5" s="505"/>
      <c r="O5" s="507"/>
      <c r="P5" s="3">
        <v>1</v>
      </c>
      <c r="Q5" s="4">
        <v>2</v>
      </c>
      <c r="R5" s="4">
        <v>3</v>
      </c>
      <c r="S5" s="4">
        <v>4</v>
      </c>
      <c r="T5" s="4">
        <v>5</v>
      </c>
      <c r="U5" s="507"/>
      <c r="V5" s="507"/>
      <c r="W5" s="517"/>
      <c r="Y5" s="514"/>
      <c r="Z5" s="386"/>
      <c r="AA5" s="386"/>
      <c r="AB5" s="513"/>
      <c r="AC5" s="386"/>
      <c r="AD5" s="384"/>
      <c r="AE5" s="384"/>
      <c r="AG5" s="514"/>
      <c r="AH5" s="386"/>
      <c r="AI5" s="510"/>
      <c r="AJ5" s="510"/>
      <c r="AK5" s="386"/>
      <c r="AL5" s="386"/>
      <c r="AN5" s="597"/>
      <c r="AO5" s="597"/>
      <c r="AP5" s="598"/>
      <c r="AQ5" s="599"/>
      <c r="AR5" s="384"/>
      <c r="AS5" s="596"/>
    </row>
    <row r="6" spans="1:45" x14ac:dyDescent="0.3">
      <c r="A6" s="365" t="s">
        <v>28</v>
      </c>
      <c r="B6" s="446">
        <v>1</v>
      </c>
      <c r="C6" s="6">
        <v>1</v>
      </c>
      <c r="D6" s="7">
        <v>234.6</v>
      </c>
      <c r="E6" s="7">
        <v>194.12</v>
      </c>
      <c r="F6" s="7">
        <v>208.72</v>
      </c>
      <c r="G6" s="7">
        <v>204.98</v>
      </c>
      <c r="H6" s="7">
        <v>229.55</v>
      </c>
      <c r="I6" s="8">
        <f>AVERAGE(D6:H6)</f>
        <v>214.39400000000001</v>
      </c>
      <c r="J6" s="390">
        <f>AVERAGE(I6:I15)</f>
        <v>170.38500000000002</v>
      </c>
      <c r="K6" s="501">
        <f>AVERAGE(J6:J85)</f>
        <v>162.64162500000003</v>
      </c>
      <c r="M6" s="365" t="s">
        <v>28</v>
      </c>
      <c r="N6" s="545">
        <v>1</v>
      </c>
      <c r="O6" s="6">
        <v>1</v>
      </c>
      <c r="P6" s="127">
        <v>9.73</v>
      </c>
      <c r="Q6" s="127">
        <v>8.84</v>
      </c>
      <c r="R6" s="127">
        <v>10.96</v>
      </c>
      <c r="S6" s="127">
        <v>10.210000000000001</v>
      </c>
      <c r="T6" s="127">
        <v>9.66</v>
      </c>
      <c r="U6" s="73">
        <f>AVERAGE(P6:T6)</f>
        <v>9.8800000000000008</v>
      </c>
      <c r="V6" s="564">
        <f>AVERAGE(U6:U15)</f>
        <v>9.0741999999999994</v>
      </c>
      <c r="W6" s="419">
        <f>AVERAGE(V6:V55)</f>
        <v>10.713280000000001</v>
      </c>
      <c r="Y6" s="365" t="s">
        <v>28</v>
      </c>
      <c r="Z6" s="545">
        <v>1</v>
      </c>
      <c r="AA6" s="6">
        <v>1</v>
      </c>
      <c r="AB6" s="7">
        <v>37631.279999999999</v>
      </c>
      <c r="AC6" s="71">
        <f>AB6*100/$AC$2</f>
        <v>27.670058823529413</v>
      </c>
      <c r="AD6" s="548">
        <f>AVERAGE(AC6:AC15)</f>
        <v>32.066367647058826</v>
      </c>
      <c r="AE6" s="419">
        <f>AVERAGE(AD6:AD55)</f>
        <v>30.703923111483569</v>
      </c>
      <c r="AG6" s="365" t="s">
        <v>28</v>
      </c>
      <c r="AH6" s="130">
        <v>1</v>
      </c>
      <c r="AI6" s="71">
        <v>11.67939348</v>
      </c>
      <c r="AJ6" s="127">
        <v>1.7272385800000001</v>
      </c>
      <c r="AK6" s="473">
        <f>AVERAGE(AI6:AI14)</f>
        <v>11.165676297777777</v>
      </c>
      <c r="AL6" s="473">
        <f>AVERAGE(AJ6:AJ14)</f>
        <v>2.2685229466666668</v>
      </c>
      <c r="AN6" s="365" t="s">
        <v>28</v>
      </c>
      <c r="AO6" s="130">
        <v>1</v>
      </c>
      <c r="AP6" s="73">
        <v>4.20835325</v>
      </c>
      <c r="AQ6" s="127">
        <v>4.5377364900000003</v>
      </c>
      <c r="AR6" s="473">
        <f>AVERAGE(AP6:AP10)</f>
        <v>4.7470664560000007</v>
      </c>
      <c r="AS6" s="473">
        <f>AVERAGE(AQ6:AQ10)</f>
        <v>4.5633085160000002</v>
      </c>
    </row>
    <row r="7" spans="1:45" x14ac:dyDescent="0.3">
      <c r="A7" s="366"/>
      <c r="B7" s="447"/>
      <c r="C7" s="9">
        <v>2</v>
      </c>
      <c r="D7" s="10">
        <v>210.62</v>
      </c>
      <c r="E7" s="10">
        <v>201.36</v>
      </c>
      <c r="F7" s="10">
        <v>155.84</v>
      </c>
      <c r="G7" s="10">
        <v>185.71</v>
      </c>
      <c r="H7" s="10">
        <v>133.4</v>
      </c>
      <c r="I7" s="11">
        <f t="shared" ref="I7:I15" si="0">AVERAGE(D7:H7)</f>
        <v>177.38600000000002</v>
      </c>
      <c r="J7" s="391"/>
      <c r="K7" s="502"/>
      <c r="M7" s="366"/>
      <c r="N7" s="546"/>
      <c r="O7" s="9">
        <v>2</v>
      </c>
      <c r="P7" s="128">
        <v>8.3699999999999992</v>
      </c>
      <c r="Q7" s="128">
        <v>9.6199999999999992</v>
      </c>
      <c r="R7" s="128">
        <v>9.59</v>
      </c>
      <c r="S7" s="128">
        <v>8.33</v>
      </c>
      <c r="T7" s="128">
        <v>8.76</v>
      </c>
      <c r="U7" s="74">
        <f t="shared" ref="U7:U15" si="1">AVERAGE(P7:T7)</f>
        <v>8.9339999999999993</v>
      </c>
      <c r="V7" s="565"/>
      <c r="W7" s="420"/>
      <c r="Y7" s="366"/>
      <c r="Z7" s="546"/>
      <c r="AA7" s="9">
        <v>2</v>
      </c>
      <c r="AB7" s="10">
        <v>42487.840000000004</v>
      </c>
      <c r="AC7" s="72">
        <f t="shared" ref="AC7:AC70" si="2">AB7*100/$AC$2</f>
        <v>31.241058823529411</v>
      </c>
      <c r="AD7" s="549"/>
      <c r="AE7" s="420"/>
      <c r="AG7" s="366"/>
      <c r="AH7" s="131">
        <v>2</v>
      </c>
      <c r="AI7" s="74">
        <v>8.9261662499999996</v>
      </c>
      <c r="AJ7" s="128">
        <v>1.89727478</v>
      </c>
      <c r="AK7" s="471"/>
      <c r="AL7" s="474"/>
      <c r="AN7" s="366"/>
      <c r="AO7" s="131">
        <v>2</v>
      </c>
      <c r="AP7" s="74">
        <v>4.4548186599999999</v>
      </c>
      <c r="AQ7" s="128">
        <v>4.4497985099999999</v>
      </c>
      <c r="AR7" s="471"/>
      <c r="AS7" s="474"/>
    </row>
    <row r="8" spans="1:45" x14ac:dyDescent="0.3">
      <c r="A8" s="366"/>
      <c r="B8" s="447"/>
      <c r="C8" s="9">
        <v>3</v>
      </c>
      <c r="D8" s="10">
        <v>177.3</v>
      </c>
      <c r="E8" s="10">
        <v>192.94</v>
      </c>
      <c r="F8" s="10">
        <v>146.26</v>
      </c>
      <c r="G8" s="10">
        <v>170.74</v>
      </c>
      <c r="H8" s="10">
        <v>124.66</v>
      </c>
      <c r="I8" s="11">
        <f t="shared" si="0"/>
        <v>162.38</v>
      </c>
      <c r="J8" s="391"/>
      <c r="K8" s="502"/>
      <c r="M8" s="366"/>
      <c r="N8" s="546"/>
      <c r="O8" s="9">
        <v>3</v>
      </c>
      <c r="P8" s="128">
        <v>8.43</v>
      </c>
      <c r="Q8" s="128">
        <v>8.43</v>
      </c>
      <c r="R8" s="128">
        <v>8.91</v>
      </c>
      <c r="S8" s="128">
        <v>10.01</v>
      </c>
      <c r="T8" s="128">
        <v>8.91</v>
      </c>
      <c r="U8" s="74">
        <f t="shared" si="1"/>
        <v>8.9379999999999988</v>
      </c>
      <c r="V8" s="565"/>
      <c r="W8" s="420"/>
      <c r="Y8" s="366"/>
      <c r="Z8" s="546"/>
      <c r="AA8" s="9">
        <v>3</v>
      </c>
      <c r="AB8" s="10">
        <v>41725.25</v>
      </c>
      <c r="AC8" s="72">
        <f t="shared" si="2"/>
        <v>30.680330882352941</v>
      </c>
      <c r="AD8" s="549"/>
      <c r="AE8" s="420"/>
      <c r="AG8" s="366"/>
      <c r="AH8" s="131">
        <v>3</v>
      </c>
      <c r="AI8" s="74">
        <v>9.0852400800000002</v>
      </c>
      <c r="AJ8" s="128">
        <v>1.8630216499999999</v>
      </c>
      <c r="AK8" s="471"/>
      <c r="AL8" s="474"/>
      <c r="AN8" s="366"/>
      <c r="AO8" s="131">
        <v>3</v>
      </c>
      <c r="AP8" s="74">
        <v>5.2482070900000002</v>
      </c>
      <c r="AQ8" s="128">
        <v>5.4232292900000001</v>
      </c>
      <c r="AR8" s="471"/>
      <c r="AS8" s="474"/>
    </row>
    <row r="9" spans="1:45" x14ac:dyDescent="0.3">
      <c r="A9" s="366"/>
      <c r="B9" s="447"/>
      <c r="C9" s="9">
        <v>4</v>
      </c>
      <c r="D9" s="10">
        <v>184.49</v>
      </c>
      <c r="E9" s="10">
        <v>185.86</v>
      </c>
      <c r="F9" s="10">
        <v>151.38</v>
      </c>
      <c r="G9" s="10">
        <v>171.44</v>
      </c>
      <c r="H9" s="10">
        <v>162.25</v>
      </c>
      <c r="I9" s="11">
        <f t="shared" si="0"/>
        <v>171.084</v>
      </c>
      <c r="J9" s="391"/>
      <c r="K9" s="502"/>
      <c r="M9" s="366"/>
      <c r="N9" s="546"/>
      <c r="O9" s="9">
        <v>4</v>
      </c>
      <c r="P9" s="128">
        <v>10.42</v>
      </c>
      <c r="Q9" s="128">
        <v>12.08</v>
      </c>
      <c r="R9" s="128">
        <v>11.93</v>
      </c>
      <c r="S9" s="128">
        <v>9.66</v>
      </c>
      <c r="T9" s="128">
        <v>8.43</v>
      </c>
      <c r="U9" s="74">
        <f t="shared" si="1"/>
        <v>10.504000000000001</v>
      </c>
      <c r="V9" s="565"/>
      <c r="W9" s="420"/>
      <c r="Y9" s="366"/>
      <c r="Z9" s="546"/>
      <c r="AA9" s="9">
        <v>4</v>
      </c>
      <c r="AB9" s="10">
        <v>38622.030000000006</v>
      </c>
      <c r="AC9" s="72">
        <f t="shared" si="2"/>
        <v>28.398551470588238</v>
      </c>
      <c r="AD9" s="549"/>
      <c r="AE9" s="420"/>
      <c r="AG9" s="366"/>
      <c r="AH9" s="131">
        <v>4</v>
      </c>
      <c r="AI9" s="72">
        <v>10.179256880000001</v>
      </c>
      <c r="AJ9" s="128">
        <v>3.0607540499999999</v>
      </c>
      <c r="AK9" s="471"/>
      <c r="AL9" s="474"/>
      <c r="AN9" s="366"/>
      <c r="AO9" s="131">
        <v>4</v>
      </c>
      <c r="AP9" s="74">
        <v>5.4507888800000002</v>
      </c>
      <c r="AQ9" s="128">
        <v>4.2401475300000007</v>
      </c>
      <c r="AR9" s="471"/>
      <c r="AS9" s="474"/>
    </row>
    <row r="10" spans="1:45" ht="15" thickBot="1" x14ac:dyDescent="0.35">
      <c r="A10" s="366"/>
      <c r="B10" s="447"/>
      <c r="C10" s="9">
        <v>5</v>
      </c>
      <c r="D10" s="10">
        <v>184.67</v>
      </c>
      <c r="E10" s="10">
        <v>217.51</v>
      </c>
      <c r="F10" s="10">
        <v>190.47</v>
      </c>
      <c r="G10" s="10">
        <v>167.81</v>
      </c>
      <c r="H10" s="10">
        <v>124.64</v>
      </c>
      <c r="I10" s="11">
        <f t="shared" si="0"/>
        <v>177.02</v>
      </c>
      <c r="J10" s="391"/>
      <c r="K10" s="502"/>
      <c r="M10" s="366"/>
      <c r="N10" s="546"/>
      <c r="O10" s="9">
        <v>5</v>
      </c>
      <c r="P10" s="128">
        <v>9.58</v>
      </c>
      <c r="Q10" s="128">
        <v>9.59</v>
      </c>
      <c r="R10" s="128">
        <v>8.75</v>
      </c>
      <c r="S10" s="128">
        <v>8.84</v>
      </c>
      <c r="T10" s="128">
        <v>9.66</v>
      </c>
      <c r="U10" s="74">
        <f t="shared" si="1"/>
        <v>9.2840000000000007</v>
      </c>
      <c r="V10" s="565"/>
      <c r="W10" s="420"/>
      <c r="Y10" s="366"/>
      <c r="Z10" s="546"/>
      <c r="AA10" s="9">
        <v>5</v>
      </c>
      <c r="AB10" s="10">
        <v>45227.360000000001</v>
      </c>
      <c r="AC10" s="72">
        <f t="shared" si="2"/>
        <v>33.255411764705883</v>
      </c>
      <c r="AD10" s="549"/>
      <c r="AE10" s="420"/>
      <c r="AG10" s="366"/>
      <c r="AH10" s="131">
        <v>5</v>
      </c>
      <c r="AI10" s="72">
        <v>11.220066939999999</v>
      </c>
      <c r="AJ10" s="128">
        <v>2.3933474500000003</v>
      </c>
      <c r="AK10" s="471"/>
      <c r="AL10" s="474"/>
      <c r="AN10" s="367"/>
      <c r="AO10" s="132">
        <v>5</v>
      </c>
      <c r="AP10" s="75">
        <v>4.3731644000000003</v>
      </c>
      <c r="AQ10" s="129">
        <v>4.16563076</v>
      </c>
      <c r="AR10" s="472"/>
      <c r="AS10" s="475"/>
    </row>
    <row r="11" spans="1:45" x14ac:dyDescent="0.3">
      <c r="A11" s="366"/>
      <c r="B11" s="447"/>
      <c r="C11" s="9">
        <v>6</v>
      </c>
      <c r="D11" s="10">
        <v>202.14</v>
      </c>
      <c r="E11" s="10">
        <v>159.88</v>
      </c>
      <c r="F11" s="10">
        <v>148.78</v>
      </c>
      <c r="G11" s="10">
        <v>109.96</v>
      </c>
      <c r="H11" s="10">
        <v>142.35</v>
      </c>
      <c r="I11" s="11">
        <f t="shared" si="0"/>
        <v>152.62200000000001</v>
      </c>
      <c r="J11" s="391"/>
      <c r="K11" s="502"/>
      <c r="M11" s="366"/>
      <c r="N11" s="546"/>
      <c r="O11" s="9">
        <v>6</v>
      </c>
      <c r="P11" s="128">
        <v>7.91</v>
      </c>
      <c r="Q11" s="128">
        <v>8.59</v>
      </c>
      <c r="R11" s="128">
        <v>7.12</v>
      </c>
      <c r="S11" s="128">
        <v>9.1</v>
      </c>
      <c r="T11" s="128">
        <v>7.51</v>
      </c>
      <c r="U11" s="74">
        <f t="shared" si="1"/>
        <v>8.0459999999999994</v>
      </c>
      <c r="V11" s="565"/>
      <c r="W11" s="420"/>
      <c r="Y11" s="366"/>
      <c r="Z11" s="546"/>
      <c r="AA11" s="9">
        <v>6</v>
      </c>
      <c r="AB11" s="10">
        <v>55000.45</v>
      </c>
      <c r="AC11" s="72">
        <f t="shared" si="2"/>
        <v>40.44150735294118</v>
      </c>
      <c r="AD11" s="549"/>
      <c r="AE11" s="420"/>
      <c r="AG11" s="366"/>
      <c r="AH11" s="131">
        <v>6</v>
      </c>
      <c r="AI11" s="72">
        <v>13.02441773</v>
      </c>
      <c r="AJ11" s="128">
        <v>2.8199576500000001</v>
      </c>
      <c r="AK11" s="471"/>
      <c r="AL11" s="474"/>
      <c r="AN11" s="368" t="s">
        <v>29</v>
      </c>
      <c r="AO11" s="62">
        <v>1</v>
      </c>
      <c r="AP11" s="88">
        <v>3.6731780600000001</v>
      </c>
      <c r="AQ11" s="117">
        <v>3.2920224</v>
      </c>
      <c r="AR11" s="467">
        <f>AVERAGE(AP11:AP14)</f>
        <v>3.5302062675000001</v>
      </c>
      <c r="AS11" s="467">
        <f>AVERAGE(AQ11:AQ14)</f>
        <v>3.1336571950000001</v>
      </c>
    </row>
    <row r="12" spans="1:45" x14ac:dyDescent="0.3">
      <c r="A12" s="366"/>
      <c r="B12" s="447"/>
      <c r="C12" s="9">
        <v>7</v>
      </c>
      <c r="D12" s="10">
        <v>200.51</v>
      </c>
      <c r="E12" s="10">
        <v>168.83</v>
      </c>
      <c r="F12" s="10">
        <v>151.62</v>
      </c>
      <c r="G12" s="10">
        <v>149.21</v>
      </c>
      <c r="H12" s="10">
        <v>123.34</v>
      </c>
      <c r="I12" s="11">
        <f t="shared" si="0"/>
        <v>158.70200000000003</v>
      </c>
      <c r="J12" s="391"/>
      <c r="K12" s="502"/>
      <c r="M12" s="366"/>
      <c r="N12" s="546"/>
      <c r="O12" s="9">
        <v>7</v>
      </c>
      <c r="P12" s="128">
        <v>6.26</v>
      </c>
      <c r="Q12" s="128">
        <v>10.45</v>
      </c>
      <c r="R12" s="128">
        <v>8.75</v>
      </c>
      <c r="S12" s="128">
        <v>8.84</v>
      </c>
      <c r="T12" s="128">
        <v>9.17</v>
      </c>
      <c r="U12" s="74">
        <f t="shared" si="1"/>
        <v>8.6939999999999991</v>
      </c>
      <c r="V12" s="565"/>
      <c r="W12" s="420"/>
      <c r="Y12" s="366"/>
      <c r="Z12" s="546"/>
      <c r="AA12" s="9">
        <v>7</v>
      </c>
      <c r="AB12" s="10">
        <v>52898.719999999994</v>
      </c>
      <c r="AC12" s="72">
        <f t="shared" si="2"/>
        <v>38.896117647058816</v>
      </c>
      <c r="AD12" s="549"/>
      <c r="AE12" s="420"/>
      <c r="AG12" s="366"/>
      <c r="AH12" s="131">
        <v>7</v>
      </c>
      <c r="AI12" s="72">
        <v>12.88733693</v>
      </c>
      <c r="AJ12" s="128">
        <v>2.3124445099999997</v>
      </c>
      <c r="AK12" s="471"/>
      <c r="AL12" s="474"/>
      <c r="AN12" s="369"/>
      <c r="AO12" s="63">
        <v>2</v>
      </c>
      <c r="AP12" s="91">
        <v>2.8138788300000002</v>
      </c>
      <c r="AQ12" s="118">
        <v>2.36848576</v>
      </c>
      <c r="AR12" s="465"/>
      <c r="AS12" s="468"/>
    </row>
    <row r="13" spans="1:45" x14ac:dyDescent="0.3">
      <c r="A13" s="366"/>
      <c r="B13" s="447"/>
      <c r="C13" s="9">
        <v>8</v>
      </c>
      <c r="D13" s="10">
        <v>163.51</v>
      </c>
      <c r="E13" s="10">
        <v>132.63</v>
      </c>
      <c r="F13" s="10">
        <v>131.07</v>
      </c>
      <c r="G13" s="10">
        <v>155.38</v>
      </c>
      <c r="H13" s="10">
        <v>90.34</v>
      </c>
      <c r="I13" s="11">
        <f t="shared" si="0"/>
        <v>134.58599999999998</v>
      </c>
      <c r="J13" s="391"/>
      <c r="K13" s="502"/>
      <c r="M13" s="366"/>
      <c r="N13" s="546"/>
      <c r="O13" s="9">
        <v>8</v>
      </c>
      <c r="P13" s="128">
        <v>8.84</v>
      </c>
      <c r="Q13" s="128">
        <v>8.33</v>
      </c>
      <c r="R13" s="128">
        <v>11.25</v>
      </c>
      <c r="S13" s="128">
        <v>8.59</v>
      </c>
      <c r="T13" s="128">
        <v>7.96</v>
      </c>
      <c r="U13" s="74">
        <f t="shared" si="1"/>
        <v>8.9940000000000015</v>
      </c>
      <c r="V13" s="565"/>
      <c r="W13" s="420"/>
      <c r="Y13" s="366"/>
      <c r="Z13" s="546"/>
      <c r="AA13" s="9">
        <v>8</v>
      </c>
      <c r="AB13" s="10">
        <v>40640.200000000004</v>
      </c>
      <c r="AC13" s="72">
        <f t="shared" si="2"/>
        <v>29.882500000000004</v>
      </c>
      <c r="AD13" s="549"/>
      <c r="AE13" s="420"/>
      <c r="AG13" s="366"/>
      <c r="AH13" s="131">
        <v>8</v>
      </c>
      <c r="AI13" s="72">
        <v>11.67799331</v>
      </c>
      <c r="AJ13" s="128">
        <v>2.0949730199999999</v>
      </c>
      <c r="AK13" s="471"/>
      <c r="AL13" s="474"/>
      <c r="AN13" s="369"/>
      <c r="AO13" s="63">
        <v>3</v>
      </c>
      <c r="AP13" s="91">
        <v>4.0473328300000002</v>
      </c>
      <c r="AQ13" s="118">
        <v>4.1553514099999997</v>
      </c>
      <c r="AR13" s="465"/>
      <c r="AS13" s="468"/>
    </row>
    <row r="14" spans="1:45" ht="15" thickBot="1" x14ac:dyDescent="0.35">
      <c r="A14" s="366"/>
      <c r="B14" s="447"/>
      <c r="C14" s="9">
        <v>9</v>
      </c>
      <c r="D14" s="10">
        <v>194.18</v>
      </c>
      <c r="E14" s="10">
        <v>184.65</v>
      </c>
      <c r="F14" s="10">
        <v>185.67</v>
      </c>
      <c r="G14" s="10">
        <v>127.72</v>
      </c>
      <c r="H14" s="10">
        <v>177.65</v>
      </c>
      <c r="I14" s="11">
        <f t="shared" si="0"/>
        <v>173.97399999999999</v>
      </c>
      <c r="J14" s="391"/>
      <c r="K14" s="502"/>
      <c r="M14" s="366"/>
      <c r="N14" s="546"/>
      <c r="O14" s="9">
        <v>9</v>
      </c>
      <c r="P14" s="128">
        <v>9.1999999999999993</v>
      </c>
      <c r="Q14" s="128">
        <v>11.12</v>
      </c>
      <c r="R14" s="128">
        <v>8.5</v>
      </c>
      <c r="S14" s="128">
        <v>7.28</v>
      </c>
      <c r="T14" s="128">
        <v>8.7899999999999991</v>
      </c>
      <c r="U14" s="74">
        <f t="shared" si="1"/>
        <v>8.9779999999999998</v>
      </c>
      <c r="V14" s="565"/>
      <c r="W14" s="420"/>
      <c r="Y14" s="366"/>
      <c r="Z14" s="546"/>
      <c r="AA14" s="9">
        <v>9</v>
      </c>
      <c r="AB14" s="10">
        <v>41832.400000000001</v>
      </c>
      <c r="AC14" s="72">
        <f t="shared" si="2"/>
        <v>30.759117647058822</v>
      </c>
      <c r="AD14" s="549"/>
      <c r="AE14" s="420"/>
      <c r="AG14" s="367"/>
      <c r="AH14" s="132">
        <v>9</v>
      </c>
      <c r="AI14" s="103">
        <v>11.81121508</v>
      </c>
      <c r="AJ14" s="129">
        <v>2.2476948299999999</v>
      </c>
      <c r="AK14" s="472"/>
      <c r="AL14" s="475"/>
      <c r="AN14" s="369"/>
      <c r="AO14" s="63">
        <v>4</v>
      </c>
      <c r="AP14" s="91">
        <v>3.5864353499999999</v>
      </c>
      <c r="AQ14" s="118">
        <v>2.71876921</v>
      </c>
      <c r="AR14" s="465"/>
      <c r="AS14" s="468"/>
    </row>
    <row r="15" spans="1:45" ht="15" thickBot="1" x14ac:dyDescent="0.35">
      <c r="A15" s="366"/>
      <c r="B15" s="448"/>
      <c r="C15" s="12">
        <v>10</v>
      </c>
      <c r="D15" s="13">
        <v>169.74</v>
      </c>
      <c r="E15" s="13">
        <v>200.26</v>
      </c>
      <c r="F15" s="13">
        <v>196.64</v>
      </c>
      <c r="G15" s="13">
        <v>172.08</v>
      </c>
      <c r="H15" s="13">
        <v>169.79</v>
      </c>
      <c r="I15" s="14">
        <f t="shared" si="0"/>
        <v>181.702</v>
      </c>
      <c r="J15" s="392"/>
      <c r="K15" s="502"/>
      <c r="M15" s="366"/>
      <c r="N15" s="547"/>
      <c r="O15" s="12">
        <v>10</v>
      </c>
      <c r="P15" s="129">
        <v>8.3699999999999992</v>
      </c>
      <c r="Q15" s="129">
        <v>8.7899999999999991</v>
      </c>
      <c r="R15" s="129">
        <v>9.1999999999999993</v>
      </c>
      <c r="S15" s="129">
        <v>6.87</v>
      </c>
      <c r="T15" s="129">
        <v>9.2200000000000006</v>
      </c>
      <c r="U15" s="75">
        <f t="shared" si="1"/>
        <v>8.4899999999999984</v>
      </c>
      <c r="V15" s="566"/>
      <c r="W15" s="420"/>
      <c r="Y15" s="366"/>
      <c r="Z15" s="547"/>
      <c r="AA15" s="12">
        <v>10</v>
      </c>
      <c r="AB15" s="13">
        <v>40037.07</v>
      </c>
      <c r="AC15" s="103">
        <f t="shared" si="2"/>
        <v>29.439022058823529</v>
      </c>
      <c r="AD15" s="550"/>
      <c r="AE15" s="420"/>
      <c r="AG15" s="368" t="s">
        <v>29</v>
      </c>
      <c r="AH15" s="62">
        <v>1</v>
      </c>
      <c r="AI15" s="91">
        <v>7.8515470299999999</v>
      </c>
      <c r="AJ15" s="117">
        <v>1.8752475900000001</v>
      </c>
      <c r="AK15" s="467">
        <f>AVERAGE(AI15:AI22)</f>
        <v>8.3880925137499993</v>
      </c>
      <c r="AL15" s="467">
        <f>AVERAGE(AJ15:AJ22)</f>
        <v>1.90628286875</v>
      </c>
      <c r="AN15" s="371" t="s">
        <v>57</v>
      </c>
      <c r="AO15" s="133">
        <v>1</v>
      </c>
      <c r="AP15" s="82">
        <v>3.7960863300000001</v>
      </c>
      <c r="AQ15" s="120">
        <v>3.4648931099999998</v>
      </c>
      <c r="AR15" s="458">
        <f>AVERAGE(AP15:AP19)</f>
        <v>3.8672153539999998</v>
      </c>
      <c r="AS15" s="458">
        <f>AVERAGE(AQ15:AQ19)</f>
        <v>3.3113653439999995</v>
      </c>
    </row>
    <row r="16" spans="1:45" x14ac:dyDescent="0.3">
      <c r="A16" s="366"/>
      <c r="B16" s="446">
        <v>2</v>
      </c>
      <c r="C16" s="6">
        <v>1</v>
      </c>
      <c r="D16" s="7">
        <v>245.19</v>
      </c>
      <c r="E16" s="7">
        <v>221.94</v>
      </c>
      <c r="F16" s="7">
        <v>226.24</v>
      </c>
      <c r="G16" s="7">
        <v>181.15</v>
      </c>
      <c r="H16" s="7">
        <v>161.55000000000001</v>
      </c>
      <c r="I16" s="8">
        <f>AVERAGE(D16:H16)</f>
        <v>207.214</v>
      </c>
      <c r="J16" s="390">
        <f>AVERAGE(I16:I25)</f>
        <v>137.42000000000002</v>
      </c>
      <c r="K16" s="502"/>
      <c r="M16" s="366"/>
      <c r="N16" s="545">
        <v>2</v>
      </c>
      <c r="O16" s="6">
        <v>1</v>
      </c>
      <c r="P16" s="127">
        <v>9.6199999999999992</v>
      </c>
      <c r="Q16" s="127">
        <v>8.76</v>
      </c>
      <c r="R16" s="127">
        <v>9.36</v>
      </c>
      <c r="S16" s="127">
        <v>6.72</v>
      </c>
      <c r="T16" s="127">
        <v>9.52</v>
      </c>
      <c r="U16" s="73">
        <f>AVERAGE(P16:T16)</f>
        <v>8.7960000000000012</v>
      </c>
      <c r="V16" s="548">
        <f>AVERAGE(U16:U25)</f>
        <v>10.178800000000001</v>
      </c>
      <c r="W16" s="420"/>
      <c r="Y16" s="366"/>
      <c r="Z16" s="545">
        <v>2</v>
      </c>
      <c r="AA16" s="6">
        <v>1</v>
      </c>
      <c r="AB16" s="7">
        <v>43010.770000000004</v>
      </c>
      <c r="AC16" s="71">
        <f>AB16*100/$AC$2</f>
        <v>31.625566176470588</v>
      </c>
      <c r="AD16" s="548">
        <f>AVERAGE(AC16:AC25)</f>
        <v>31.257490557417817</v>
      </c>
      <c r="AE16" s="420"/>
      <c r="AG16" s="369"/>
      <c r="AH16" s="63">
        <v>2</v>
      </c>
      <c r="AI16" s="91">
        <v>8.3662318100000004</v>
      </c>
      <c r="AJ16" s="118">
        <v>2.33532546</v>
      </c>
      <c r="AK16" s="465"/>
      <c r="AL16" s="468"/>
      <c r="AN16" s="372"/>
      <c r="AO16" s="134">
        <v>2</v>
      </c>
      <c r="AP16" s="85">
        <v>3.5759511000000002</v>
      </c>
      <c r="AQ16" s="121">
        <v>3.4072126200000001</v>
      </c>
      <c r="AR16" s="459"/>
      <c r="AS16" s="459"/>
    </row>
    <row r="17" spans="1:45" x14ac:dyDescent="0.3">
      <c r="A17" s="366"/>
      <c r="B17" s="447"/>
      <c r="C17" s="9">
        <v>2</v>
      </c>
      <c r="D17" s="10">
        <v>258.23</v>
      </c>
      <c r="E17" s="10">
        <v>232.12</v>
      </c>
      <c r="F17" s="10">
        <v>159.87</v>
      </c>
      <c r="G17" s="10">
        <v>151.85</v>
      </c>
      <c r="H17" s="10">
        <v>138.01</v>
      </c>
      <c r="I17" s="11">
        <f t="shared" ref="I17:I25" si="3">AVERAGE(D17:H17)</f>
        <v>188.01600000000002</v>
      </c>
      <c r="J17" s="391"/>
      <c r="K17" s="502"/>
      <c r="M17" s="366"/>
      <c r="N17" s="546"/>
      <c r="O17" s="9">
        <v>2</v>
      </c>
      <c r="P17" s="128">
        <v>11.32</v>
      </c>
      <c r="Q17" s="128">
        <v>7.6</v>
      </c>
      <c r="R17" s="128">
        <v>11.93</v>
      </c>
      <c r="S17" s="128">
        <v>13.31</v>
      </c>
      <c r="T17" s="128">
        <v>14.77</v>
      </c>
      <c r="U17" s="74">
        <f t="shared" ref="U17:U25" si="4">AVERAGE(P17:T17)</f>
        <v>11.786000000000001</v>
      </c>
      <c r="V17" s="549"/>
      <c r="W17" s="420"/>
      <c r="Y17" s="366"/>
      <c r="Z17" s="546"/>
      <c r="AA17" s="9">
        <v>2</v>
      </c>
      <c r="AB17" s="10">
        <v>36407.389999999985</v>
      </c>
      <c r="AC17" s="72">
        <f t="shared" si="2"/>
        <v>26.770139705882343</v>
      </c>
      <c r="AD17" s="549"/>
      <c r="AE17" s="420"/>
      <c r="AG17" s="369"/>
      <c r="AH17" s="63">
        <v>3</v>
      </c>
      <c r="AI17" s="91">
        <v>8.907315070000001</v>
      </c>
      <c r="AJ17" s="118">
        <v>2.3561983500000001</v>
      </c>
      <c r="AK17" s="465"/>
      <c r="AL17" s="468"/>
      <c r="AN17" s="372"/>
      <c r="AO17" s="134">
        <v>3</v>
      </c>
      <c r="AP17" s="85">
        <v>4.22426747</v>
      </c>
      <c r="AQ17" s="121">
        <v>3.3000136600000003</v>
      </c>
      <c r="AR17" s="459"/>
      <c r="AS17" s="459"/>
    </row>
    <row r="18" spans="1:45" x14ac:dyDescent="0.3">
      <c r="A18" s="366"/>
      <c r="B18" s="447"/>
      <c r="C18" s="9">
        <v>3</v>
      </c>
      <c r="D18" s="10">
        <v>151.16</v>
      </c>
      <c r="E18" s="10">
        <v>178.66</v>
      </c>
      <c r="F18" s="10">
        <v>167.63</v>
      </c>
      <c r="G18" s="10">
        <v>170.2</v>
      </c>
      <c r="H18" s="10">
        <v>249.35</v>
      </c>
      <c r="I18" s="11">
        <f t="shared" si="3"/>
        <v>183.4</v>
      </c>
      <c r="J18" s="391"/>
      <c r="K18" s="502"/>
      <c r="M18" s="366"/>
      <c r="N18" s="546"/>
      <c r="O18" s="9">
        <v>3</v>
      </c>
      <c r="P18" s="128">
        <v>11.67</v>
      </c>
      <c r="Q18" s="128">
        <v>10.01</v>
      </c>
      <c r="R18" s="128">
        <v>9.59</v>
      </c>
      <c r="S18" s="128">
        <v>9.25</v>
      </c>
      <c r="T18" s="128">
        <v>10.01</v>
      </c>
      <c r="U18" s="74">
        <f t="shared" si="4"/>
        <v>10.105999999999998</v>
      </c>
      <c r="V18" s="549"/>
      <c r="W18" s="420"/>
      <c r="Y18" s="366"/>
      <c r="Z18" s="546"/>
      <c r="AA18" s="9">
        <v>3</v>
      </c>
      <c r="AB18" s="10">
        <v>47122.65</v>
      </c>
      <c r="AC18" s="72">
        <f t="shared" si="2"/>
        <v>34.649007352941176</v>
      </c>
      <c r="AD18" s="549"/>
      <c r="AE18" s="420"/>
      <c r="AG18" s="369"/>
      <c r="AH18" s="63">
        <v>4</v>
      </c>
      <c r="AI18" s="91">
        <v>8.7592377599999995</v>
      </c>
      <c r="AJ18" s="118">
        <v>1.9717915400000001</v>
      </c>
      <c r="AK18" s="465"/>
      <c r="AL18" s="468"/>
      <c r="AN18" s="372"/>
      <c r="AO18" s="134">
        <v>4</v>
      </c>
      <c r="AP18" s="85">
        <v>1.62540127</v>
      </c>
      <c r="AQ18" s="121">
        <v>1.66016666</v>
      </c>
      <c r="AR18" s="459"/>
      <c r="AS18" s="459"/>
    </row>
    <row r="19" spans="1:45" ht="15" thickBot="1" x14ac:dyDescent="0.35">
      <c r="A19" s="366"/>
      <c r="B19" s="447"/>
      <c r="C19" s="9">
        <v>4</v>
      </c>
      <c r="D19" s="10">
        <v>130</v>
      </c>
      <c r="E19" s="10">
        <v>142.69999999999999</v>
      </c>
      <c r="F19" s="10">
        <v>151.68</v>
      </c>
      <c r="G19" s="10">
        <v>158.34</v>
      </c>
      <c r="H19" s="10">
        <v>179.68</v>
      </c>
      <c r="I19" s="11">
        <f t="shared" si="3"/>
        <v>152.48000000000002</v>
      </c>
      <c r="J19" s="391"/>
      <c r="K19" s="502"/>
      <c r="M19" s="366"/>
      <c r="N19" s="546"/>
      <c r="O19" s="9">
        <v>4</v>
      </c>
      <c r="P19" s="128">
        <v>7.83</v>
      </c>
      <c r="Q19" s="128">
        <v>9.9</v>
      </c>
      <c r="R19" s="128">
        <v>10.31</v>
      </c>
      <c r="S19" s="128">
        <v>10.029999999999999</v>
      </c>
      <c r="T19" s="128">
        <v>10.14</v>
      </c>
      <c r="U19" s="74">
        <f t="shared" si="4"/>
        <v>9.6419999999999995</v>
      </c>
      <c r="V19" s="549"/>
      <c r="W19" s="420"/>
      <c r="Y19" s="366"/>
      <c r="Z19" s="546"/>
      <c r="AA19" s="9">
        <v>4</v>
      </c>
      <c r="AB19" s="10">
        <v>39210.950000000004</v>
      </c>
      <c r="AC19" s="72">
        <f t="shared" si="2"/>
        <v>28.831580882352945</v>
      </c>
      <c r="AD19" s="549"/>
      <c r="AE19" s="420"/>
      <c r="AG19" s="369"/>
      <c r="AH19" s="63">
        <v>5</v>
      </c>
      <c r="AI19" s="91">
        <v>7.1254354199999996</v>
      </c>
      <c r="AJ19" s="118">
        <v>1.16317191</v>
      </c>
      <c r="AK19" s="465"/>
      <c r="AL19" s="468"/>
      <c r="AN19" s="373"/>
      <c r="AO19" s="135">
        <v>5</v>
      </c>
      <c r="AP19" s="115">
        <v>6.1143706</v>
      </c>
      <c r="AQ19" s="122">
        <v>4.7245406699999997</v>
      </c>
      <c r="AR19" s="460"/>
      <c r="AS19" s="460"/>
    </row>
    <row r="20" spans="1:45" x14ac:dyDescent="0.3">
      <c r="A20" s="366"/>
      <c r="B20" s="447"/>
      <c r="C20" s="9">
        <v>5</v>
      </c>
      <c r="D20" s="10">
        <v>124.7</v>
      </c>
      <c r="E20" s="10">
        <v>107.27</v>
      </c>
      <c r="F20" s="10">
        <v>124.12</v>
      </c>
      <c r="G20" s="10">
        <v>203.94</v>
      </c>
      <c r="H20" s="10">
        <v>263.48</v>
      </c>
      <c r="I20" s="11">
        <f t="shared" si="3"/>
        <v>164.702</v>
      </c>
      <c r="J20" s="391"/>
      <c r="K20" s="502"/>
      <c r="M20" s="366"/>
      <c r="N20" s="546"/>
      <c r="O20" s="9">
        <v>5</v>
      </c>
      <c r="P20" s="128">
        <v>10.62</v>
      </c>
      <c r="Q20" s="128">
        <v>12.17</v>
      </c>
      <c r="R20" s="128">
        <v>10.35</v>
      </c>
      <c r="S20" s="128">
        <v>14.24</v>
      </c>
      <c r="T20" s="128">
        <v>13.85</v>
      </c>
      <c r="U20" s="74">
        <f t="shared" si="4"/>
        <v>12.246</v>
      </c>
      <c r="V20" s="549"/>
      <c r="W20" s="420"/>
      <c r="Y20" s="366"/>
      <c r="Z20" s="546"/>
      <c r="AA20" s="9">
        <v>5</v>
      </c>
      <c r="AB20" s="10">
        <v>37940.44</v>
      </c>
      <c r="AC20" s="72">
        <f t="shared" si="2"/>
        <v>27.897382352941175</v>
      </c>
      <c r="AD20" s="549"/>
      <c r="AE20" s="420"/>
      <c r="AG20" s="369"/>
      <c r="AH20" s="63">
        <v>6</v>
      </c>
      <c r="AI20" s="91">
        <v>9.5744826199999995</v>
      </c>
      <c r="AJ20" s="118">
        <v>2.2661020399999998</v>
      </c>
      <c r="AK20" s="465"/>
      <c r="AL20" s="468"/>
      <c r="AN20" s="374" t="s">
        <v>58</v>
      </c>
      <c r="AO20" s="136">
        <v>1</v>
      </c>
      <c r="AP20" s="77">
        <v>4.14203265</v>
      </c>
      <c r="AQ20" s="139">
        <v>3.5735947000000001</v>
      </c>
      <c r="AR20" s="443">
        <f>AVERAGE(AP20:AP22)</f>
        <v>4.5584659499999995</v>
      </c>
      <c r="AS20" s="443">
        <f>AVERAGE(AQ20:AQ22)</f>
        <v>4.0485508733333333</v>
      </c>
    </row>
    <row r="21" spans="1:45" x14ac:dyDescent="0.3">
      <c r="A21" s="366"/>
      <c r="B21" s="447"/>
      <c r="C21" s="9">
        <v>6</v>
      </c>
      <c r="D21" s="10">
        <v>84.58</v>
      </c>
      <c r="E21" s="70">
        <v>93.78</v>
      </c>
      <c r="F21" s="70">
        <v>101.61</v>
      </c>
      <c r="G21" s="70">
        <v>125.28</v>
      </c>
      <c r="H21" s="10">
        <v>106.07</v>
      </c>
      <c r="I21" s="11">
        <f t="shared" si="3"/>
        <v>102.264</v>
      </c>
      <c r="J21" s="391"/>
      <c r="K21" s="502"/>
      <c r="M21" s="366"/>
      <c r="N21" s="546"/>
      <c r="O21" s="9">
        <v>6</v>
      </c>
      <c r="P21" s="128">
        <v>8.2100000000000009</v>
      </c>
      <c r="Q21" s="128">
        <v>10.29</v>
      </c>
      <c r="R21" s="128">
        <v>11</v>
      </c>
      <c r="S21" s="128">
        <v>9.36</v>
      </c>
      <c r="T21" s="128">
        <v>10.82</v>
      </c>
      <c r="U21" s="74">
        <f t="shared" si="4"/>
        <v>9.9359999999999999</v>
      </c>
      <c r="V21" s="549"/>
      <c r="W21" s="420"/>
      <c r="Y21" s="366"/>
      <c r="Z21" s="546"/>
      <c r="AA21" s="9">
        <v>6</v>
      </c>
      <c r="AB21" s="10">
        <v>39243.781580882358</v>
      </c>
      <c r="AC21" s="72">
        <f t="shared" si="2"/>
        <v>28.85572175064879</v>
      </c>
      <c r="AD21" s="549"/>
      <c r="AE21" s="420"/>
      <c r="AG21" s="369"/>
      <c r="AH21" s="63">
        <v>7</v>
      </c>
      <c r="AI21" s="91">
        <v>8.7244040700000003</v>
      </c>
      <c r="AJ21" s="118">
        <v>1.5934362399999999</v>
      </c>
      <c r="AK21" s="465"/>
      <c r="AL21" s="468"/>
      <c r="AN21" s="375"/>
      <c r="AO21" s="137">
        <v>2</v>
      </c>
      <c r="AP21" s="79">
        <v>4.2540468499999999</v>
      </c>
      <c r="AQ21" s="140">
        <v>4.0022197899999998</v>
      </c>
      <c r="AR21" s="444"/>
      <c r="AS21" s="444"/>
    </row>
    <row r="22" spans="1:45" ht="15" thickBot="1" x14ac:dyDescent="0.35">
      <c r="A22" s="366"/>
      <c r="B22" s="447"/>
      <c r="C22" s="9">
        <v>7</v>
      </c>
      <c r="D22" s="10">
        <v>88.58</v>
      </c>
      <c r="E22" s="10">
        <v>88.58</v>
      </c>
      <c r="F22" s="10">
        <v>91.21</v>
      </c>
      <c r="G22" s="10">
        <v>106.67</v>
      </c>
      <c r="H22" s="10">
        <v>118.36</v>
      </c>
      <c r="I22" s="11">
        <f t="shared" si="3"/>
        <v>98.68</v>
      </c>
      <c r="J22" s="391"/>
      <c r="K22" s="502"/>
      <c r="M22" s="366"/>
      <c r="N22" s="546"/>
      <c r="O22" s="9">
        <v>7</v>
      </c>
      <c r="P22" s="128">
        <v>11.73</v>
      </c>
      <c r="Q22" s="128">
        <v>11.67</v>
      </c>
      <c r="R22" s="128">
        <v>14.73</v>
      </c>
      <c r="S22" s="128">
        <v>12.51</v>
      </c>
      <c r="T22" s="128">
        <v>10.42</v>
      </c>
      <c r="U22" s="74">
        <f t="shared" si="4"/>
        <v>12.212</v>
      </c>
      <c r="V22" s="549"/>
      <c r="W22" s="420"/>
      <c r="Y22" s="366"/>
      <c r="Z22" s="546"/>
      <c r="AA22" s="9">
        <v>7</v>
      </c>
      <c r="AB22" s="10">
        <v>43320.850000000006</v>
      </c>
      <c r="AC22" s="72">
        <f t="shared" si="2"/>
        <v>31.853566176470594</v>
      </c>
      <c r="AD22" s="549"/>
      <c r="AE22" s="420"/>
      <c r="AG22" s="369"/>
      <c r="AH22" s="63">
        <v>8</v>
      </c>
      <c r="AI22" s="91">
        <v>7.7960863300000005</v>
      </c>
      <c r="AJ22" s="118">
        <v>1.68898982</v>
      </c>
      <c r="AK22" s="465"/>
      <c r="AL22" s="468"/>
      <c r="AN22" s="376"/>
      <c r="AO22" s="138">
        <v>3</v>
      </c>
      <c r="AP22" s="99">
        <v>5.2793183499999996</v>
      </c>
      <c r="AQ22" s="141">
        <v>4.5698381299999999</v>
      </c>
      <c r="AR22" s="445"/>
      <c r="AS22" s="445"/>
    </row>
    <row r="23" spans="1:45" x14ac:dyDescent="0.3">
      <c r="A23" s="366"/>
      <c r="B23" s="447"/>
      <c r="C23" s="9">
        <v>8</v>
      </c>
      <c r="D23" s="10">
        <v>71.67</v>
      </c>
      <c r="E23" s="10">
        <v>103.34</v>
      </c>
      <c r="F23" s="10">
        <v>85.2</v>
      </c>
      <c r="G23" s="10">
        <v>90.04</v>
      </c>
      <c r="H23" s="10">
        <v>86.03</v>
      </c>
      <c r="I23" s="11">
        <f t="shared" si="3"/>
        <v>87.256</v>
      </c>
      <c r="J23" s="391"/>
      <c r="K23" s="502"/>
      <c r="M23" s="366"/>
      <c r="N23" s="546"/>
      <c r="O23" s="9">
        <v>8</v>
      </c>
      <c r="P23" s="128">
        <v>7.55</v>
      </c>
      <c r="Q23" s="128">
        <v>9.18</v>
      </c>
      <c r="R23" s="128">
        <v>9.32</v>
      </c>
      <c r="S23" s="128">
        <v>10.84</v>
      </c>
      <c r="T23" s="128">
        <v>9.32</v>
      </c>
      <c r="U23" s="74">
        <f t="shared" si="4"/>
        <v>9.2420000000000009</v>
      </c>
      <c r="V23" s="549"/>
      <c r="W23" s="420"/>
      <c r="Y23" s="366"/>
      <c r="Z23" s="546"/>
      <c r="AA23" s="9">
        <v>8</v>
      </c>
      <c r="AB23" s="10">
        <v>46711.890000000007</v>
      </c>
      <c r="AC23" s="72">
        <f t="shared" si="2"/>
        <v>34.346977941176476</v>
      </c>
      <c r="AD23" s="549"/>
      <c r="AE23" s="420"/>
      <c r="AG23" s="371" t="s">
        <v>57</v>
      </c>
      <c r="AH23" s="133">
        <v>1</v>
      </c>
      <c r="AI23" s="82">
        <v>6.7467044600000001</v>
      </c>
      <c r="AJ23" s="120">
        <v>1.2158663999999999</v>
      </c>
      <c r="AK23" s="458">
        <f>AVERAGE(AI23:AI26)</f>
        <v>7.7966327424999999</v>
      </c>
      <c r="AL23" s="458">
        <f>AVERAGE(AJ23:AJ26)</f>
        <v>1.61837477</v>
      </c>
      <c r="AN23" s="377" t="s">
        <v>59</v>
      </c>
      <c r="AO23" s="65">
        <v>1</v>
      </c>
      <c r="AP23" s="100">
        <v>4.3432825599999996</v>
      </c>
      <c r="AQ23" s="123">
        <v>3.9286933999999998</v>
      </c>
      <c r="AR23" s="577">
        <f>AVERAGE(AP23:AP26)</f>
        <v>3.4750700075000003</v>
      </c>
      <c r="AS23" s="577">
        <f>AVERAGE(AQ23:AQ26)</f>
        <v>2.7884792725000001</v>
      </c>
    </row>
    <row r="24" spans="1:45" x14ac:dyDescent="0.3">
      <c r="A24" s="366"/>
      <c r="B24" s="447"/>
      <c r="C24" s="9">
        <v>9</v>
      </c>
      <c r="D24" s="10">
        <v>80.42</v>
      </c>
      <c r="E24" s="10">
        <v>91.03</v>
      </c>
      <c r="F24" s="10">
        <v>89.4</v>
      </c>
      <c r="G24" s="10">
        <v>80.09</v>
      </c>
      <c r="H24" s="10">
        <v>115.08</v>
      </c>
      <c r="I24" s="11">
        <f t="shared" si="3"/>
        <v>91.204000000000008</v>
      </c>
      <c r="J24" s="391"/>
      <c r="K24" s="502"/>
      <c r="M24" s="366"/>
      <c r="N24" s="546"/>
      <c r="O24" s="9">
        <v>9</v>
      </c>
      <c r="P24" s="128">
        <v>8.19</v>
      </c>
      <c r="Q24" s="128">
        <v>10.029999999999999</v>
      </c>
      <c r="R24" s="128">
        <v>9.36</v>
      </c>
      <c r="S24" s="128">
        <v>8.5</v>
      </c>
      <c r="T24" s="128">
        <v>9.1</v>
      </c>
      <c r="U24" s="74">
        <f t="shared" si="4"/>
        <v>9.0359999999999996</v>
      </c>
      <c r="V24" s="549"/>
      <c r="W24" s="420"/>
      <c r="Y24" s="366"/>
      <c r="Z24" s="546"/>
      <c r="AA24" s="9">
        <v>9</v>
      </c>
      <c r="AB24" s="10">
        <v>45325.77</v>
      </c>
      <c r="AC24" s="72">
        <f t="shared" si="2"/>
        <v>33.327772058823527</v>
      </c>
      <c r="AD24" s="549"/>
      <c r="AE24" s="420"/>
      <c r="AG24" s="372"/>
      <c r="AH24" s="134">
        <v>2</v>
      </c>
      <c r="AI24" s="85">
        <v>8.2569838099999995</v>
      </c>
      <c r="AJ24" s="121">
        <v>1.94276347</v>
      </c>
      <c r="AK24" s="459"/>
      <c r="AL24" s="459"/>
      <c r="AN24" s="378"/>
      <c r="AO24" s="66">
        <v>2</v>
      </c>
      <c r="AP24" s="67">
        <v>2.8179427599999998</v>
      </c>
      <c r="AQ24" s="124">
        <v>2.4850761600000002</v>
      </c>
      <c r="AR24" s="578"/>
      <c r="AS24" s="578"/>
    </row>
    <row r="25" spans="1:45" ht="15" thickBot="1" x14ac:dyDescent="0.35">
      <c r="A25" s="366"/>
      <c r="B25" s="448"/>
      <c r="C25" s="12">
        <v>10</v>
      </c>
      <c r="D25" s="13">
        <v>104.89</v>
      </c>
      <c r="E25" s="13">
        <v>93.37</v>
      </c>
      <c r="F25" s="13">
        <v>102.32</v>
      </c>
      <c r="G25" s="13">
        <v>101.41</v>
      </c>
      <c r="H25" s="13">
        <v>92.93</v>
      </c>
      <c r="I25" s="14">
        <f t="shared" si="3"/>
        <v>98.984000000000009</v>
      </c>
      <c r="J25" s="392"/>
      <c r="K25" s="502"/>
      <c r="M25" s="366"/>
      <c r="N25" s="547"/>
      <c r="O25" s="12">
        <v>10</v>
      </c>
      <c r="P25" s="129">
        <v>10.08</v>
      </c>
      <c r="Q25" s="129">
        <v>7.51</v>
      </c>
      <c r="R25" s="129">
        <v>7.13</v>
      </c>
      <c r="S25" s="129">
        <v>8.7899999999999991</v>
      </c>
      <c r="T25" s="129">
        <v>10.42</v>
      </c>
      <c r="U25" s="75">
        <f t="shared" si="4"/>
        <v>8.7859999999999996</v>
      </c>
      <c r="V25" s="550"/>
      <c r="W25" s="420"/>
      <c r="Y25" s="366"/>
      <c r="Z25" s="547"/>
      <c r="AA25" s="12">
        <v>10</v>
      </c>
      <c r="AB25" s="13">
        <v>46807.38</v>
      </c>
      <c r="AC25" s="103">
        <f t="shared" si="2"/>
        <v>34.417191176470588</v>
      </c>
      <c r="AD25" s="550"/>
      <c r="AE25" s="420"/>
      <c r="AG25" s="372"/>
      <c r="AH25" s="134">
        <v>3</v>
      </c>
      <c r="AI25" s="85">
        <v>8.3127177099999994</v>
      </c>
      <c r="AJ25" s="121">
        <v>1.47541152</v>
      </c>
      <c r="AK25" s="459"/>
      <c r="AL25" s="459"/>
      <c r="AN25" s="378"/>
      <c r="AO25" s="66">
        <v>3</v>
      </c>
      <c r="AP25" s="67">
        <v>2.4256881400000001</v>
      </c>
      <c r="AQ25" s="124">
        <v>1.9893791399999998</v>
      </c>
      <c r="AR25" s="578"/>
      <c r="AS25" s="578"/>
    </row>
    <row r="26" spans="1:45" ht="15" thickBot="1" x14ac:dyDescent="0.35">
      <c r="A26" s="366"/>
      <c r="B26" s="446">
        <v>3</v>
      </c>
      <c r="C26" s="6">
        <v>1</v>
      </c>
      <c r="D26" s="7">
        <v>141.04</v>
      </c>
      <c r="E26" s="7">
        <v>155.68</v>
      </c>
      <c r="F26" s="7">
        <v>166.82</v>
      </c>
      <c r="G26" s="7">
        <v>159.77000000000001</v>
      </c>
      <c r="H26" s="7">
        <v>185.27</v>
      </c>
      <c r="I26" s="8">
        <f>AVERAGE(D26:H26)</f>
        <v>161.71600000000001</v>
      </c>
      <c r="J26" s="390">
        <f>AVERAGE(I26:I35)</f>
        <v>159.70940000000002</v>
      </c>
      <c r="K26" s="502"/>
      <c r="M26" s="366"/>
      <c r="N26" s="545">
        <v>3</v>
      </c>
      <c r="O26" s="6">
        <v>1</v>
      </c>
      <c r="P26" s="127">
        <v>9.14</v>
      </c>
      <c r="Q26" s="127">
        <v>10.62</v>
      </c>
      <c r="R26" s="127">
        <v>9.59</v>
      </c>
      <c r="S26" s="127">
        <v>12.11</v>
      </c>
      <c r="T26" s="127">
        <v>9.4499999999999993</v>
      </c>
      <c r="U26" s="73">
        <f>AVERAGE(P26:T26)</f>
        <v>10.181999999999999</v>
      </c>
      <c r="V26" s="548">
        <f>AVERAGE(U26:U35)</f>
        <v>10.167999999999999</v>
      </c>
      <c r="W26" s="420"/>
      <c r="Y26" s="366"/>
      <c r="Z26" s="545">
        <v>3</v>
      </c>
      <c r="AA26" s="6">
        <v>1</v>
      </c>
      <c r="AB26" s="7">
        <v>31496.720000000001</v>
      </c>
      <c r="AC26" s="71">
        <f>AB26*100/$AC$2</f>
        <v>23.159352941176472</v>
      </c>
      <c r="AD26" s="548">
        <f>AVERAGE(AC26:AC35)</f>
        <v>30.339616176470592</v>
      </c>
      <c r="AE26" s="420"/>
      <c r="AG26" s="373"/>
      <c r="AH26" s="135">
        <v>4</v>
      </c>
      <c r="AI26" s="115">
        <v>7.8701249899999999</v>
      </c>
      <c r="AJ26" s="122">
        <v>1.8394576899999999</v>
      </c>
      <c r="AK26" s="460"/>
      <c r="AL26" s="460"/>
      <c r="AN26" s="379"/>
      <c r="AO26" s="126">
        <v>4</v>
      </c>
      <c r="AP26" s="101">
        <v>4.3133665700000003</v>
      </c>
      <c r="AQ26" s="125">
        <v>2.7507683900000002</v>
      </c>
      <c r="AR26" s="579"/>
      <c r="AS26" s="579"/>
    </row>
    <row r="27" spans="1:45" x14ac:dyDescent="0.3">
      <c r="A27" s="366"/>
      <c r="B27" s="447"/>
      <c r="C27" s="9">
        <v>2</v>
      </c>
      <c r="D27" s="10">
        <v>161.38999999999999</v>
      </c>
      <c r="E27" s="10">
        <v>157.04</v>
      </c>
      <c r="F27" s="10">
        <v>163.41</v>
      </c>
      <c r="G27" s="10">
        <v>165.87</v>
      </c>
      <c r="H27" s="10">
        <v>187.53</v>
      </c>
      <c r="I27" s="11">
        <f t="shared" ref="I27:I35" si="5">AVERAGE(D27:H27)</f>
        <v>167.04799999999997</v>
      </c>
      <c r="J27" s="391"/>
      <c r="K27" s="502"/>
      <c r="M27" s="366"/>
      <c r="N27" s="546"/>
      <c r="O27" s="9">
        <v>2</v>
      </c>
      <c r="P27" s="128">
        <v>13.55</v>
      </c>
      <c r="Q27" s="128">
        <v>7.17</v>
      </c>
      <c r="R27" s="128">
        <v>8.33</v>
      </c>
      <c r="S27" s="128">
        <v>8</v>
      </c>
      <c r="T27" s="128">
        <v>7.75</v>
      </c>
      <c r="U27" s="74">
        <f t="shared" ref="U27:U35" si="6">AVERAGE(P27:T27)</f>
        <v>8.9599999999999991</v>
      </c>
      <c r="V27" s="549"/>
      <c r="W27" s="420"/>
      <c r="Y27" s="366"/>
      <c r="Z27" s="546"/>
      <c r="AA27" s="9">
        <v>2</v>
      </c>
      <c r="AB27" s="10">
        <v>44119.009999999995</v>
      </c>
      <c r="AC27" s="72">
        <f t="shared" si="2"/>
        <v>32.440448529411761</v>
      </c>
      <c r="AD27" s="549"/>
      <c r="AE27" s="420"/>
      <c r="AG27" s="374" t="s">
        <v>58</v>
      </c>
      <c r="AH27" s="136">
        <v>1</v>
      </c>
      <c r="AI27" s="77">
        <v>7.1017348499999997</v>
      </c>
      <c r="AJ27" s="139">
        <v>2.0224369900000001</v>
      </c>
      <c r="AK27" s="443">
        <f>AVERAGE(AI27:AI31)</f>
        <v>8.9007376540000003</v>
      </c>
      <c r="AL27" s="443">
        <f>AVERAGE(AJ27:AJ31)</f>
        <v>1.9165630760000003</v>
      </c>
      <c r="AN27" s="538" t="s">
        <v>64</v>
      </c>
      <c r="AO27" s="304">
        <v>1</v>
      </c>
      <c r="AP27" s="300">
        <v>5.4213509999999996</v>
      </c>
      <c r="AQ27" s="297">
        <v>4.3918106699999999</v>
      </c>
      <c r="AR27" s="540">
        <f>AVERAGE(AP27:AP32)</f>
        <v>4.5761047750000001</v>
      </c>
      <c r="AS27" s="540">
        <f>AVERAGE(AQ27:AQ32)</f>
        <v>3.9747569616666674</v>
      </c>
    </row>
    <row r="28" spans="1:45" x14ac:dyDescent="0.3">
      <c r="A28" s="366"/>
      <c r="B28" s="447"/>
      <c r="C28" s="9">
        <v>3</v>
      </c>
      <c r="D28" s="10">
        <v>127.01</v>
      </c>
      <c r="E28" s="10">
        <v>158.47</v>
      </c>
      <c r="F28" s="10">
        <v>108.79</v>
      </c>
      <c r="G28" s="10">
        <v>143.44999999999999</v>
      </c>
      <c r="H28" s="10">
        <v>198.55</v>
      </c>
      <c r="I28" s="11">
        <f t="shared" si="5"/>
        <v>147.25399999999999</v>
      </c>
      <c r="J28" s="391"/>
      <c r="K28" s="502"/>
      <c r="M28" s="366"/>
      <c r="N28" s="546"/>
      <c r="O28" s="9">
        <v>3</v>
      </c>
      <c r="P28" s="128">
        <v>12.11</v>
      </c>
      <c r="Q28" s="128">
        <v>11.52</v>
      </c>
      <c r="R28" s="128">
        <v>10.029999999999999</v>
      </c>
      <c r="S28" s="128">
        <v>8.92</v>
      </c>
      <c r="T28" s="128">
        <v>10.32</v>
      </c>
      <c r="U28" s="74">
        <f t="shared" si="6"/>
        <v>10.58</v>
      </c>
      <c r="V28" s="549"/>
      <c r="W28" s="420"/>
      <c r="Y28" s="366"/>
      <c r="Z28" s="546"/>
      <c r="AA28" s="9">
        <v>3</v>
      </c>
      <c r="AB28" s="10">
        <v>43109.1</v>
      </c>
      <c r="AC28" s="72">
        <f t="shared" si="2"/>
        <v>31.697867647058825</v>
      </c>
      <c r="AD28" s="549"/>
      <c r="AE28" s="420"/>
      <c r="AG28" s="375"/>
      <c r="AH28" s="137">
        <v>2</v>
      </c>
      <c r="AI28" s="55">
        <v>10.55204563</v>
      </c>
      <c r="AJ28" s="140">
        <v>1.9584727800000001</v>
      </c>
      <c r="AK28" s="444"/>
      <c r="AL28" s="444"/>
      <c r="AN28" s="539"/>
      <c r="AO28" s="305">
        <v>2</v>
      </c>
      <c r="AP28" s="300">
        <v>5.0782391900000006</v>
      </c>
      <c r="AQ28" s="299">
        <v>5.26558978</v>
      </c>
      <c r="AR28" s="543"/>
      <c r="AS28" s="541"/>
    </row>
    <row r="29" spans="1:45" x14ac:dyDescent="0.3">
      <c r="A29" s="366"/>
      <c r="B29" s="447"/>
      <c r="C29" s="9">
        <v>4</v>
      </c>
      <c r="D29" s="10">
        <v>169.79</v>
      </c>
      <c r="E29" s="10">
        <v>164.67</v>
      </c>
      <c r="F29" s="10">
        <v>187.31</v>
      </c>
      <c r="G29" s="10">
        <v>144.86000000000001</v>
      </c>
      <c r="H29" s="70">
        <v>186.2</v>
      </c>
      <c r="I29" s="11">
        <f t="shared" si="5"/>
        <v>170.56599999999997</v>
      </c>
      <c r="J29" s="391"/>
      <c r="K29" s="502"/>
      <c r="M29" s="366"/>
      <c r="N29" s="546"/>
      <c r="O29" s="9">
        <v>4</v>
      </c>
      <c r="P29" s="128">
        <v>11.33</v>
      </c>
      <c r="Q29" s="128">
        <v>9.43</v>
      </c>
      <c r="R29" s="128">
        <v>9.7200000000000006</v>
      </c>
      <c r="S29" s="128">
        <v>8.59</v>
      </c>
      <c r="T29" s="128">
        <v>8.59</v>
      </c>
      <c r="U29" s="74">
        <f t="shared" si="6"/>
        <v>9.532</v>
      </c>
      <c r="V29" s="549"/>
      <c r="W29" s="420"/>
      <c r="Y29" s="366"/>
      <c r="Z29" s="546"/>
      <c r="AA29" s="9">
        <v>4</v>
      </c>
      <c r="AB29" s="10">
        <v>44500.170000000006</v>
      </c>
      <c r="AC29" s="72">
        <f t="shared" si="2"/>
        <v>32.720713235294127</v>
      </c>
      <c r="AD29" s="549"/>
      <c r="AE29" s="420"/>
      <c r="AG29" s="375"/>
      <c r="AH29" s="137">
        <v>3</v>
      </c>
      <c r="AI29" s="79">
        <v>9.1762857699999998</v>
      </c>
      <c r="AJ29" s="140">
        <v>2.4379140800000001</v>
      </c>
      <c r="AK29" s="444"/>
      <c r="AL29" s="444"/>
      <c r="AN29" s="539"/>
      <c r="AO29" s="305">
        <v>3</v>
      </c>
      <c r="AP29" s="300">
        <v>3.94105594</v>
      </c>
      <c r="AQ29" s="299">
        <v>3.2634382899999999</v>
      </c>
      <c r="AR29" s="543"/>
      <c r="AS29" s="541"/>
    </row>
    <row r="30" spans="1:45" x14ac:dyDescent="0.3">
      <c r="A30" s="366"/>
      <c r="B30" s="447"/>
      <c r="C30" s="9">
        <v>5</v>
      </c>
      <c r="D30" s="10">
        <v>119.19</v>
      </c>
      <c r="E30" s="10">
        <v>121.95</v>
      </c>
      <c r="F30" s="10">
        <v>137.51</v>
      </c>
      <c r="G30" s="10">
        <v>152.44999999999999</v>
      </c>
      <c r="H30" s="10">
        <v>202.56</v>
      </c>
      <c r="I30" s="11">
        <f t="shared" si="5"/>
        <v>146.73199999999997</v>
      </c>
      <c r="J30" s="391"/>
      <c r="K30" s="502"/>
      <c r="M30" s="366"/>
      <c r="N30" s="546"/>
      <c r="O30" s="9">
        <v>5</v>
      </c>
      <c r="P30" s="128">
        <v>10.62</v>
      </c>
      <c r="Q30" s="128">
        <v>9.25</v>
      </c>
      <c r="R30" s="128">
        <v>13.18</v>
      </c>
      <c r="S30" s="128">
        <v>11.52</v>
      </c>
      <c r="T30" s="128">
        <v>8.5500000000000007</v>
      </c>
      <c r="U30" s="74">
        <f t="shared" si="6"/>
        <v>10.623999999999999</v>
      </c>
      <c r="V30" s="549"/>
      <c r="W30" s="420"/>
      <c r="Y30" s="366"/>
      <c r="Z30" s="546"/>
      <c r="AA30" s="9">
        <v>5</v>
      </c>
      <c r="AB30" s="10">
        <v>36344.989999999991</v>
      </c>
      <c r="AC30" s="72">
        <f t="shared" si="2"/>
        <v>26.724257352941169</v>
      </c>
      <c r="AD30" s="549"/>
      <c r="AE30" s="420"/>
      <c r="AG30" s="375"/>
      <c r="AH30" s="137">
        <v>4</v>
      </c>
      <c r="AI30" s="79">
        <v>9.1986886099999996</v>
      </c>
      <c r="AJ30" s="140">
        <v>1.53719008</v>
      </c>
      <c r="AK30" s="444"/>
      <c r="AL30" s="444"/>
      <c r="AN30" s="539"/>
      <c r="AO30" s="305">
        <v>4</v>
      </c>
      <c r="AP30" s="300">
        <v>3.45792637</v>
      </c>
      <c r="AQ30" s="299">
        <v>3.3785602099999998</v>
      </c>
      <c r="AR30" s="543"/>
      <c r="AS30" s="541"/>
    </row>
    <row r="31" spans="1:45" ht="15" thickBot="1" x14ac:dyDescent="0.35">
      <c r="A31" s="366"/>
      <c r="B31" s="447"/>
      <c r="C31" s="9">
        <v>6</v>
      </c>
      <c r="D31" s="10">
        <v>194.7</v>
      </c>
      <c r="E31" s="10">
        <v>126.12</v>
      </c>
      <c r="F31" s="10">
        <v>181.94</v>
      </c>
      <c r="G31" s="10">
        <v>192.62</v>
      </c>
      <c r="H31" s="10">
        <v>210.06</v>
      </c>
      <c r="I31" s="11">
        <f t="shared" si="5"/>
        <v>181.08800000000002</v>
      </c>
      <c r="J31" s="391"/>
      <c r="K31" s="502"/>
      <c r="M31" s="366"/>
      <c r="N31" s="546"/>
      <c r="O31" s="9">
        <v>6</v>
      </c>
      <c r="P31" s="128">
        <v>10.62</v>
      </c>
      <c r="Q31" s="128">
        <v>9.43</v>
      </c>
      <c r="R31" s="128">
        <v>9.14</v>
      </c>
      <c r="S31" s="128">
        <v>10.75</v>
      </c>
      <c r="T31" s="128">
        <v>10.35</v>
      </c>
      <c r="U31" s="74">
        <f t="shared" si="6"/>
        <v>10.058</v>
      </c>
      <c r="V31" s="549"/>
      <c r="W31" s="420"/>
      <c r="Y31" s="366"/>
      <c r="Z31" s="546"/>
      <c r="AA31" s="9">
        <v>6</v>
      </c>
      <c r="AB31" s="10">
        <v>45079.959999999992</v>
      </c>
      <c r="AC31" s="72">
        <f t="shared" si="2"/>
        <v>33.147029411764699</v>
      </c>
      <c r="AD31" s="549"/>
      <c r="AE31" s="420"/>
      <c r="AG31" s="376"/>
      <c r="AH31" s="138">
        <v>5</v>
      </c>
      <c r="AI31" s="99">
        <v>8.4749334100000002</v>
      </c>
      <c r="AJ31" s="141">
        <v>1.6268014499999999</v>
      </c>
      <c r="AK31" s="445"/>
      <c r="AL31" s="445"/>
      <c r="AN31" s="539"/>
      <c r="AO31" s="305">
        <v>5</v>
      </c>
      <c r="AP31" s="300">
        <v>3.9337818499999999</v>
      </c>
      <c r="AQ31" s="299">
        <v>2.7767912000000003</v>
      </c>
      <c r="AR31" s="543"/>
      <c r="AS31" s="541"/>
    </row>
    <row r="32" spans="1:45" ht="15" thickBot="1" x14ac:dyDescent="0.35">
      <c r="A32" s="366"/>
      <c r="B32" s="447"/>
      <c r="C32" s="9">
        <v>7</v>
      </c>
      <c r="D32" s="10">
        <v>132.38</v>
      </c>
      <c r="E32" s="10">
        <v>124.3</v>
      </c>
      <c r="F32" s="10">
        <v>166.04</v>
      </c>
      <c r="G32" s="10">
        <v>166.37</v>
      </c>
      <c r="H32" s="10">
        <v>152.68</v>
      </c>
      <c r="I32" s="11">
        <f t="shared" si="5"/>
        <v>148.35399999999998</v>
      </c>
      <c r="J32" s="391"/>
      <c r="K32" s="502"/>
      <c r="M32" s="366"/>
      <c r="N32" s="546"/>
      <c r="O32" s="9">
        <v>7</v>
      </c>
      <c r="P32" s="128">
        <v>12.08</v>
      </c>
      <c r="Q32" s="128">
        <v>8.84</v>
      </c>
      <c r="R32" s="128">
        <v>12.39</v>
      </c>
      <c r="S32" s="128">
        <v>8.09</v>
      </c>
      <c r="T32" s="128">
        <v>11.8</v>
      </c>
      <c r="U32" s="74">
        <f t="shared" si="6"/>
        <v>10.64</v>
      </c>
      <c r="V32" s="549"/>
      <c r="W32" s="420"/>
      <c r="Y32" s="366"/>
      <c r="Z32" s="546"/>
      <c r="AA32" s="9">
        <v>7</v>
      </c>
      <c r="AB32" s="10">
        <v>42014.070000000014</v>
      </c>
      <c r="AC32" s="72">
        <f t="shared" si="2"/>
        <v>30.892698529411778</v>
      </c>
      <c r="AD32" s="549"/>
      <c r="AE32" s="420"/>
      <c r="AG32" s="377" t="s">
        <v>59</v>
      </c>
      <c r="AH32" s="65">
        <v>1</v>
      </c>
      <c r="AI32" s="100">
        <v>9.866095210000001</v>
      </c>
      <c r="AJ32" s="123">
        <v>2.6818864800000002</v>
      </c>
      <c r="AK32" s="577">
        <f>AVERAGE(AI32:AI33)</f>
        <v>10.125606175000001</v>
      </c>
      <c r="AL32" s="577">
        <f>AVERAGE(AJ32:AJ33)</f>
        <v>1.8924424550000001</v>
      </c>
      <c r="AN32" s="539"/>
      <c r="AO32" s="305">
        <v>6</v>
      </c>
      <c r="AP32" s="300">
        <v>5.6242742999999997</v>
      </c>
      <c r="AQ32" s="299">
        <v>4.7723516200000002</v>
      </c>
      <c r="AR32" s="544"/>
      <c r="AS32" s="542"/>
    </row>
    <row r="33" spans="1:45" ht="15" thickBot="1" x14ac:dyDescent="0.35">
      <c r="A33" s="366"/>
      <c r="B33" s="447"/>
      <c r="C33" s="9">
        <v>8</v>
      </c>
      <c r="D33" s="10">
        <v>122.91</v>
      </c>
      <c r="E33" s="10">
        <v>171.65</v>
      </c>
      <c r="F33" s="10">
        <v>191.64</v>
      </c>
      <c r="G33" s="10">
        <v>140.16</v>
      </c>
      <c r="H33" s="10">
        <v>171.67</v>
      </c>
      <c r="I33" s="11">
        <f t="shared" si="5"/>
        <v>159.60599999999999</v>
      </c>
      <c r="J33" s="391"/>
      <c r="K33" s="502"/>
      <c r="M33" s="366"/>
      <c r="N33" s="546"/>
      <c r="O33" s="9">
        <v>8</v>
      </c>
      <c r="P33" s="128">
        <v>11.21</v>
      </c>
      <c r="Q33" s="128">
        <v>10.75</v>
      </c>
      <c r="R33" s="128">
        <v>8.44</v>
      </c>
      <c r="S33" s="128">
        <v>7.29</v>
      </c>
      <c r="T33" s="128">
        <v>8.92</v>
      </c>
      <c r="U33" s="74">
        <f t="shared" si="6"/>
        <v>9.3219999999999992</v>
      </c>
      <c r="V33" s="549"/>
      <c r="W33" s="420"/>
      <c r="Y33" s="366"/>
      <c r="Z33" s="546"/>
      <c r="AA33" s="9">
        <v>8</v>
      </c>
      <c r="AB33" s="10">
        <v>49639.930000000008</v>
      </c>
      <c r="AC33" s="72">
        <f t="shared" si="2"/>
        <v>36.499948529411775</v>
      </c>
      <c r="AD33" s="549"/>
      <c r="AE33" s="420"/>
      <c r="AG33" s="379"/>
      <c r="AH33" s="126">
        <v>2</v>
      </c>
      <c r="AI33" s="97">
        <v>10.38511714</v>
      </c>
      <c r="AJ33" s="125">
        <v>1.10299843</v>
      </c>
      <c r="AK33" s="579"/>
      <c r="AL33" s="579"/>
      <c r="AN33" s="365" t="s">
        <v>61</v>
      </c>
      <c r="AO33" s="130">
        <v>1</v>
      </c>
      <c r="AP33" s="73">
        <v>3.69271225</v>
      </c>
      <c r="AQ33" s="127">
        <v>3.6597909999999998</v>
      </c>
      <c r="AR33" s="473">
        <f>AVERAGE(AP33:AP36)</f>
        <v>3.3239276699999998</v>
      </c>
      <c r="AS33" s="473">
        <f>AVERAGE(AQ33:AQ36)</f>
        <v>2.9373335174999999</v>
      </c>
    </row>
    <row r="34" spans="1:45" x14ac:dyDescent="0.3">
      <c r="A34" s="366"/>
      <c r="B34" s="447"/>
      <c r="C34" s="9">
        <v>9</v>
      </c>
      <c r="D34" s="10">
        <v>145.32</v>
      </c>
      <c r="E34" s="10">
        <v>139.09</v>
      </c>
      <c r="F34" s="10">
        <v>129.37</v>
      </c>
      <c r="G34" s="10">
        <v>158.37</v>
      </c>
      <c r="H34" s="10">
        <v>207.18</v>
      </c>
      <c r="I34" s="11">
        <f t="shared" si="5"/>
        <v>155.86599999999999</v>
      </c>
      <c r="J34" s="391"/>
      <c r="K34" s="502"/>
      <c r="M34" s="366"/>
      <c r="N34" s="546"/>
      <c r="O34" s="9">
        <v>9</v>
      </c>
      <c r="P34" s="128">
        <v>10.210000000000001</v>
      </c>
      <c r="Q34" s="128">
        <v>10.31</v>
      </c>
      <c r="R34" s="128">
        <v>11.28</v>
      </c>
      <c r="S34" s="128">
        <v>11.73</v>
      </c>
      <c r="T34" s="128">
        <v>10.87</v>
      </c>
      <c r="U34" s="74">
        <f t="shared" si="6"/>
        <v>10.879999999999999</v>
      </c>
      <c r="V34" s="549"/>
      <c r="W34" s="420"/>
      <c r="Y34" s="366"/>
      <c r="Z34" s="546"/>
      <c r="AA34" s="9">
        <v>9</v>
      </c>
      <c r="AB34" s="10">
        <v>36516.75</v>
      </c>
      <c r="AC34" s="72">
        <f t="shared" si="2"/>
        <v>26.850551470588236</v>
      </c>
      <c r="AD34" s="549"/>
      <c r="AE34" s="420"/>
      <c r="AG34" s="538" t="s">
        <v>60</v>
      </c>
      <c r="AH34" s="304">
        <v>1</v>
      </c>
      <c r="AI34" s="285">
        <v>11.515743460000001</v>
      </c>
      <c r="AJ34" s="297">
        <v>1.2318147699999999</v>
      </c>
      <c r="AK34" s="540">
        <f>AVERAGE(AI34:AI38)</f>
        <v>9.9512328399999994</v>
      </c>
      <c r="AL34" s="540">
        <f>AVERAGE(AJ34:AJ38)</f>
        <v>1.4605286519999998</v>
      </c>
      <c r="AN34" s="366"/>
      <c r="AO34" s="131">
        <v>2</v>
      </c>
      <c r="AP34" s="74">
        <v>3.4825148599999998</v>
      </c>
      <c r="AQ34" s="128">
        <v>2.5831227400000003</v>
      </c>
      <c r="AR34" s="471"/>
      <c r="AS34" s="474"/>
    </row>
    <row r="35" spans="1:45" ht="15" thickBot="1" x14ac:dyDescent="0.35">
      <c r="A35" s="366"/>
      <c r="B35" s="448"/>
      <c r="C35" s="12">
        <v>10</v>
      </c>
      <c r="D35" s="102">
        <v>150.78</v>
      </c>
      <c r="E35" s="13">
        <v>166.39</v>
      </c>
      <c r="F35" s="13">
        <v>160.55000000000001</v>
      </c>
      <c r="G35" s="13">
        <v>123.09</v>
      </c>
      <c r="H35" s="102">
        <v>193.51</v>
      </c>
      <c r="I35" s="14">
        <f t="shared" si="5"/>
        <v>158.86399999999998</v>
      </c>
      <c r="J35" s="392"/>
      <c r="K35" s="502"/>
      <c r="M35" s="366"/>
      <c r="N35" s="547"/>
      <c r="O35" s="12">
        <v>10</v>
      </c>
      <c r="P35" s="129">
        <v>11.94</v>
      </c>
      <c r="Q35" s="129">
        <v>9.36</v>
      </c>
      <c r="R35" s="129">
        <v>10.29</v>
      </c>
      <c r="S35" s="129">
        <v>11.55</v>
      </c>
      <c r="T35" s="129">
        <v>11.37</v>
      </c>
      <c r="U35" s="75">
        <f t="shared" si="6"/>
        <v>10.901999999999999</v>
      </c>
      <c r="V35" s="550"/>
      <c r="W35" s="420"/>
      <c r="Y35" s="366"/>
      <c r="Z35" s="547"/>
      <c r="AA35" s="12">
        <v>10</v>
      </c>
      <c r="AB35" s="13">
        <v>39798.080000000009</v>
      </c>
      <c r="AC35" s="103">
        <f t="shared" si="2"/>
        <v>29.263294117647067</v>
      </c>
      <c r="AD35" s="550"/>
      <c r="AE35" s="420"/>
      <c r="AG35" s="539"/>
      <c r="AH35" s="305">
        <v>2</v>
      </c>
      <c r="AI35" s="289">
        <v>10.88439997</v>
      </c>
      <c r="AJ35" s="299">
        <v>1.8998702299999999</v>
      </c>
      <c r="AK35" s="543"/>
      <c r="AL35" s="541"/>
      <c r="AN35" s="366"/>
      <c r="AO35" s="131">
        <v>3</v>
      </c>
      <c r="AP35" s="74">
        <v>2.6204152700000001</v>
      </c>
      <c r="AQ35" s="128">
        <v>2.23195137</v>
      </c>
      <c r="AR35" s="471"/>
      <c r="AS35" s="474"/>
    </row>
    <row r="36" spans="1:45" ht="15" thickBot="1" x14ac:dyDescent="0.35">
      <c r="A36" s="366"/>
      <c r="B36" s="446">
        <v>4</v>
      </c>
      <c r="C36" s="6">
        <v>1</v>
      </c>
      <c r="D36" s="7">
        <v>152.19</v>
      </c>
      <c r="E36" s="7">
        <v>124.5</v>
      </c>
      <c r="F36" s="7">
        <v>127.28</v>
      </c>
      <c r="G36" s="7">
        <v>127.98</v>
      </c>
      <c r="H36" s="7">
        <v>130.29</v>
      </c>
      <c r="I36" s="8">
        <f>AVERAGE(D36:H36)</f>
        <v>132.44800000000001</v>
      </c>
      <c r="J36" s="390">
        <f>AVERAGE(I36:I45)</f>
        <v>146.49979999999999</v>
      </c>
      <c r="K36" s="502"/>
      <c r="M36" s="366"/>
      <c r="N36" s="545">
        <v>4</v>
      </c>
      <c r="O36" s="6">
        <v>1</v>
      </c>
      <c r="P36" s="127">
        <v>10.67</v>
      </c>
      <c r="Q36" s="127">
        <v>10.62</v>
      </c>
      <c r="R36" s="127">
        <v>9.83</v>
      </c>
      <c r="S36" s="127">
        <v>10.42</v>
      </c>
      <c r="T36" s="127">
        <v>9.01</v>
      </c>
      <c r="U36" s="73">
        <f>AVERAGE(P36:T36)</f>
        <v>10.11</v>
      </c>
      <c r="V36" s="548">
        <f>AVERAGE(U36:U45)</f>
        <v>11.256399999999999</v>
      </c>
      <c r="W36" s="420"/>
      <c r="Y36" s="366"/>
      <c r="Z36" s="545">
        <v>4</v>
      </c>
      <c r="AA36" s="6">
        <v>1</v>
      </c>
      <c r="AB36" s="7">
        <v>39292.449999999997</v>
      </c>
      <c r="AC36" s="71">
        <f>AB36*100/$AC$2</f>
        <v>28.891507352941172</v>
      </c>
      <c r="AD36" s="548">
        <f>AVERAGE(AC36:AC45)</f>
        <v>28.518850000000004</v>
      </c>
      <c r="AE36" s="420"/>
      <c r="AG36" s="539"/>
      <c r="AH36" s="305">
        <v>3</v>
      </c>
      <c r="AI36" s="300">
        <v>6.9770849000000004</v>
      </c>
      <c r="AJ36" s="299">
        <v>1.1021788100000001</v>
      </c>
      <c r="AK36" s="543"/>
      <c r="AL36" s="541"/>
      <c r="AN36" s="367"/>
      <c r="AO36" s="132">
        <v>4</v>
      </c>
      <c r="AP36" s="75">
        <v>3.5000682999999997</v>
      </c>
      <c r="AQ36" s="129">
        <v>3.2744689600000001</v>
      </c>
      <c r="AR36" s="472"/>
      <c r="AS36" s="475"/>
    </row>
    <row r="37" spans="1:45" x14ac:dyDescent="0.3">
      <c r="A37" s="366"/>
      <c r="B37" s="447"/>
      <c r="C37" s="9">
        <v>2</v>
      </c>
      <c r="D37" s="10">
        <v>148.79</v>
      </c>
      <c r="E37" s="10">
        <v>154.43</v>
      </c>
      <c r="F37" s="10">
        <v>131.56</v>
      </c>
      <c r="G37" s="10">
        <v>136.53</v>
      </c>
      <c r="H37" s="10">
        <v>133.19</v>
      </c>
      <c r="I37" s="11">
        <f t="shared" ref="I37:I45" si="7">AVERAGE(D37:H37)</f>
        <v>140.9</v>
      </c>
      <c r="J37" s="391"/>
      <c r="K37" s="502"/>
      <c r="M37" s="366"/>
      <c r="N37" s="546"/>
      <c r="O37" s="9">
        <v>2</v>
      </c>
      <c r="P37" s="128">
        <v>11.93</v>
      </c>
      <c r="Q37" s="128">
        <v>10.08</v>
      </c>
      <c r="R37" s="128">
        <v>13.29</v>
      </c>
      <c r="S37" s="128">
        <v>8.9499999999999993</v>
      </c>
      <c r="T37" s="128">
        <v>9.75</v>
      </c>
      <c r="U37" s="74">
        <f t="shared" ref="U37:U45" si="8">AVERAGE(P37:T37)</f>
        <v>10.8</v>
      </c>
      <c r="V37" s="549"/>
      <c r="W37" s="420"/>
      <c r="Y37" s="366"/>
      <c r="Z37" s="546"/>
      <c r="AA37" s="9">
        <v>2</v>
      </c>
      <c r="AB37" s="10">
        <v>42328.020000000004</v>
      </c>
      <c r="AC37" s="72">
        <f t="shared" si="2"/>
        <v>31.123544117647057</v>
      </c>
      <c r="AD37" s="549"/>
      <c r="AE37" s="420"/>
      <c r="AG37" s="539"/>
      <c r="AH37" s="305">
        <v>4</v>
      </c>
      <c r="AI37" s="289">
        <v>11.244587119999998</v>
      </c>
      <c r="AJ37" s="299">
        <v>1.9990779299999999</v>
      </c>
      <c r="AK37" s="543"/>
      <c r="AL37" s="541"/>
      <c r="AN37" s="368" t="s">
        <v>62</v>
      </c>
      <c r="AO37" s="62">
        <v>1</v>
      </c>
      <c r="AP37" s="88">
        <v>3.54425927</v>
      </c>
      <c r="AQ37" s="117">
        <v>3.22170617</v>
      </c>
      <c r="AR37" s="467">
        <f>AVERAGE(AP37:AP42)</f>
        <v>3.9514149766666669</v>
      </c>
      <c r="AS37" s="467">
        <f>AVERAGE(AQ37:AQ42)</f>
        <v>3.4150103600000001</v>
      </c>
    </row>
    <row r="38" spans="1:45" ht="15" thickBot="1" x14ac:dyDescent="0.35">
      <c r="A38" s="366"/>
      <c r="B38" s="447"/>
      <c r="C38" s="9">
        <v>3</v>
      </c>
      <c r="D38" s="10">
        <v>127.28</v>
      </c>
      <c r="E38" s="10">
        <v>143.9</v>
      </c>
      <c r="F38" s="10">
        <v>128.1</v>
      </c>
      <c r="G38" s="10">
        <v>132.52000000000001</v>
      </c>
      <c r="H38" s="10">
        <v>118.44</v>
      </c>
      <c r="I38" s="11">
        <f t="shared" si="7"/>
        <v>130.048</v>
      </c>
      <c r="J38" s="391"/>
      <c r="K38" s="502"/>
      <c r="M38" s="366"/>
      <c r="N38" s="546"/>
      <c r="O38" s="9">
        <v>3</v>
      </c>
      <c r="P38" s="128">
        <v>12.37</v>
      </c>
      <c r="Q38" s="128">
        <v>15.26</v>
      </c>
      <c r="R38" s="128">
        <v>12.37</v>
      </c>
      <c r="S38" s="128">
        <v>9.7200000000000006</v>
      </c>
      <c r="T38" s="128">
        <v>9.25</v>
      </c>
      <c r="U38" s="74">
        <f t="shared" si="8"/>
        <v>11.794</v>
      </c>
      <c r="V38" s="549"/>
      <c r="W38" s="420"/>
      <c r="Y38" s="366"/>
      <c r="Z38" s="546"/>
      <c r="AA38" s="9">
        <v>3</v>
      </c>
      <c r="AB38" s="10">
        <v>37583.5</v>
      </c>
      <c r="AC38" s="72">
        <f t="shared" si="2"/>
        <v>27.634926470588237</v>
      </c>
      <c r="AD38" s="549"/>
      <c r="AE38" s="420"/>
      <c r="AG38" s="560"/>
      <c r="AH38" s="306">
        <v>5</v>
      </c>
      <c r="AI38" s="302">
        <v>9.1343487499999991</v>
      </c>
      <c r="AJ38" s="301">
        <v>1.06970152</v>
      </c>
      <c r="AK38" s="544"/>
      <c r="AL38" s="542"/>
      <c r="AN38" s="369"/>
      <c r="AO38" s="63">
        <v>2</v>
      </c>
      <c r="AP38" s="91">
        <v>3.82518271</v>
      </c>
      <c r="AQ38" s="118">
        <v>3.1387541800000003</v>
      </c>
      <c r="AR38" s="465"/>
      <c r="AS38" s="468"/>
    </row>
    <row r="39" spans="1:45" x14ac:dyDescent="0.3">
      <c r="A39" s="366"/>
      <c r="B39" s="447"/>
      <c r="C39" s="9">
        <v>4</v>
      </c>
      <c r="D39" s="10">
        <v>134.97</v>
      </c>
      <c r="E39" s="10">
        <v>172.1</v>
      </c>
      <c r="F39" s="10">
        <v>141.44</v>
      </c>
      <c r="G39" s="10">
        <v>130.54</v>
      </c>
      <c r="H39" s="10">
        <v>149.09</v>
      </c>
      <c r="I39" s="11">
        <f t="shared" si="7"/>
        <v>145.62799999999999</v>
      </c>
      <c r="J39" s="391"/>
      <c r="K39" s="502"/>
      <c r="M39" s="366"/>
      <c r="N39" s="546"/>
      <c r="O39" s="9">
        <v>4</v>
      </c>
      <c r="P39" s="128">
        <v>12.11</v>
      </c>
      <c r="Q39" s="128">
        <v>12.37</v>
      </c>
      <c r="R39" s="128">
        <v>8.76</v>
      </c>
      <c r="S39" s="128">
        <v>7.51</v>
      </c>
      <c r="T39" s="128">
        <v>10.42</v>
      </c>
      <c r="U39" s="74">
        <f t="shared" si="8"/>
        <v>10.233999999999998</v>
      </c>
      <c r="V39" s="549"/>
      <c r="W39" s="420"/>
      <c r="Y39" s="366"/>
      <c r="Z39" s="546"/>
      <c r="AA39" s="9">
        <v>4</v>
      </c>
      <c r="AB39" s="10">
        <v>37697.570000000007</v>
      </c>
      <c r="AC39" s="72">
        <f t="shared" si="2"/>
        <v>27.718801470588243</v>
      </c>
      <c r="AD39" s="549"/>
      <c r="AE39" s="420"/>
      <c r="AG39" s="365" t="s">
        <v>61</v>
      </c>
      <c r="AH39" s="130">
        <v>1</v>
      </c>
      <c r="AI39" s="73">
        <v>8.4856567200000015</v>
      </c>
      <c r="AJ39" s="127">
        <v>1.1318899</v>
      </c>
      <c r="AK39" s="473">
        <f>AVERAGE(AI39:AI44)</f>
        <v>10.170303713333334</v>
      </c>
      <c r="AL39" s="473">
        <f>AVERAGE(AJ39:AJ44)</f>
        <v>1.7896033950000001</v>
      </c>
      <c r="AN39" s="369"/>
      <c r="AO39" s="63">
        <v>3</v>
      </c>
      <c r="AP39" s="91">
        <v>5.4022949300000001</v>
      </c>
      <c r="AQ39" s="118">
        <v>3.9506522799999999</v>
      </c>
      <c r="AR39" s="465"/>
      <c r="AS39" s="468"/>
    </row>
    <row r="40" spans="1:45" x14ac:dyDescent="0.3">
      <c r="A40" s="366"/>
      <c r="B40" s="447"/>
      <c r="C40" s="9">
        <v>5</v>
      </c>
      <c r="D40" s="10">
        <v>165.8</v>
      </c>
      <c r="E40" s="10">
        <v>188.17</v>
      </c>
      <c r="F40" s="10">
        <v>141.68</v>
      </c>
      <c r="G40" s="10">
        <v>150.54</v>
      </c>
      <c r="H40" s="10">
        <v>144.94</v>
      </c>
      <c r="I40" s="11">
        <f t="shared" si="7"/>
        <v>158.22600000000003</v>
      </c>
      <c r="J40" s="391"/>
      <c r="K40" s="502"/>
      <c r="M40" s="366"/>
      <c r="N40" s="546"/>
      <c r="O40" s="9">
        <v>5</v>
      </c>
      <c r="P40" s="128">
        <v>9.51</v>
      </c>
      <c r="Q40" s="128">
        <v>13.04</v>
      </c>
      <c r="R40" s="128">
        <v>13.24</v>
      </c>
      <c r="S40" s="128">
        <v>12.87</v>
      </c>
      <c r="T40" s="128">
        <v>14.94</v>
      </c>
      <c r="U40" s="74">
        <f t="shared" si="8"/>
        <v>12.719999999999999</v>
      </c>
      <c r="V40" s="549"/>
      <c r="W40" s="420"/>
      <c r="Y40" s="366"/>
      <c r="Z40" s="546"/>
      <c r="AA40" s="9">
        <v>5</v>
      </c>
      <c r="AB40" s="10">
        <v>34499.480000000003</v>
      </c>
      <c r="AC40" s="72">
        <f t="shared" si="2"/>
        <v>25.367264705882356</v>
      </c>
      <c r="AD40" s="549"/>
      <c r="AE40" s="420"/>
      <c r="AG40" s="366"/>
      <c r="AH40" s="131">
        <v>2</v>
      </c>
      <c r="AI40" s="72">
        <v>10.11911755</v>
      </c>
      <c r="AJ40" s="128">
        <v>2.36821255</v>
      </c>
      <c r="AK40" s="471"/>
      <c r="AL40" s="474"/>
      <c r="AN40" s="369"/>
      <c r="AO40" s="63">
        <v>4</v>
      </c>
      <c r="AP40" s="91">
        <v>3.8205040600000002</v>
      </c>
      <c r="AQ40" s="118">
        <v>3.4841540899999996</v>
      </c>
      <c r="AR40" s="465"/>
      <c r="AS40" s="468"/>
    </row>
    <row r="41" spans="1:45" x14ac:dyDescent="0.3">
      <c r="A41" s="366"/>
      <c r="B41" s="447"/>
      <c r="C41" s="9">
        <v>6</v>
      </c>
      <c r="D41" s="10">
        <v>151.69999999999999</v>
      </c>
      <c r="E41" s="10">
        <v>150.66999999999999</v>
      </c>
      <c r="F41" s="10">
        <v>152.02000000000001</v>
      </c>
      <c r="G41" s="10">
        <v>141.22</v>
      </c>
      <c r="H41" s="10">
        <v>98.39</v>
      </c>
      <c r="I41" s="11">
        <f t="shared" si="7"/>
        <v>138.80000000000001</v>
      </c>
      <c r="J41" s="391"/>
      <c r="K41" s="502"/>
      <c r="M41" s="366"/>
      <c r="N41" s="546"/>
      <c r="O41" s="9">
        <v>6</v>
      </c>
      <c r="P41" s="128">
        <v>12.25</v>
      </c>
      <c r="Q41" s="128">
        <v>10.65</v>
      </c>
      <c r="R41" s="128">
        <v>8.59</v>
      </c>
      <c r="S41" s="128">
        <v>11.33</v>
      </c>
      <c r="T41" s="128">
        <v>10.29</v>
      </c>
      <c r="U41" s="74">
        <f t="shared" si="8"/>
        <v>10.622</v>
      </c>
      <c r="V41" s="549"/>
      <c r="W41" s="420"/>
      <c r="Y41" s="366"/>
      <c r="Z41" s="546"/>
      <c r="AA41" s="9">
        <v>6</v>
      </c>
      <c r="AB41" s="10">
        <v>34789.22</v>
      </c>
      <c r="AC41" s="72">
        <f t="shared" si="2"/>
        <v>25.58030882352941</v>
      </c>
      <c r="AD41" s="549"/>
      <c r="AE41" s="420"/>
      <c r="AG41" s="366"/>
      <c r="AH41" s="131">
        <v>3</v>
      </c>
      <c r="AI41" s="72">
        <v>10.565910800000001</v>
      </c>
      <c r="AJ41" s="128">
        <v>2.0610613999999998</v>
      </c>
      <c r="AK41" s="471"/>
      <c r="AL41" s="474"/>
      <c r="AN41" s="369"/>
      <c r="AO41" s="63">
        <v>5</v>
      </c>
      <c r="AP41" s="91">
        <v>3.5824738700000003</v>
      </c>
      <c r="AQ41" s="118">
        <v>3.3177378599999998</v>
      </c>
      <c r="AR41" s="465"/>
      <c r="AS41" s="468"/>
    </row>
    <row r="42" spans="1:45" ht="15" thickBot="1" x14ac:dyDescent="0.35">
      <c r="A42" s="366"/>
      <c r="B42" s="447"/>
      <c r="C42" s="9">
        <v>7</v>
      </c>
      <c r="D42" s="10">
        <v>173.17</v>
      </c>
      <c r="E42" s="10">
        <v>163.4</v>
      </c>
      <c r="F42" s="10">
        <v>157.72999999999999</v>
      </c>
      <c r="G42" s="10">
        <v>157.52000000000001</v>
      </c>
      <c r="H42" s="10">
        <v>165.09</v>
      </c>
      <c r="I42" s="11">
        <f t="shared" si="7"/>
        <v>163.38200000000001</v>
      </c>
      <c r="J42" s="391"/>
      <c r="K42" s="502"/>
      <c r="M42" s="366"/>
      <c r="N42" s="546"/>
      <c r="O42" s="9">
        <v>7</v>
      </c>
      <c r="P42" s="128">
        <v>10.17</v>
      </c>
      <c r="Q42" s="128">
        <v>11.09</v>
      </c>
      <c r="R42" s="128">
        <v>13.26</v>
      </c>
      <c r="S42" s="128">
        <v>12.17</v>
      </c>
      <c r="T42" s="128">
        <v>13.34</v>
      </c>
      <c r="U42" s="74">
        <f t="shared" si="8"/>
        <v>12.006</v>
      </c>
      <c r="V42" s="549"/>
      <c r="W42" s="420"/>
      <c r="Y42" s="366"/>
      <c r="Z42" s="546"/>
      <c r="AA42" s="9">
        <v>7</v>
      </c>
      <c r="AB42" s="10">
        <v>38814.869999999995</v>
      </c>
      <c r="AC42" s="72">
        <f t="shared" si="2"/>
        <v>28.54034558823529</v>
      </c>
      <c r="AD42" s="549"/>
      <c r="AE42" s="420"/>
      <c r="AG42" s="366"/>
      <c r="AH42" s="131">
        <v>4</v>
      </c>
      <c r="AI42" s="74">
        <v>9.6905607499999995</v>
      </c>
      <c r="AJ42" s="128">
        <v>1.9920770400000001</v>
      </c>
      <c r="AK42" s="471"/>
      <c r="AL42" s="474"/>
      <c r="AN42" s="370"/>
      <c r="AO42" s="64">
        <v>6</v>
      </c>
      <c r="AP42" s="106">
        <v>3.5337750200000002</v>
      </c>
      <c r="AQ42" s="119">
        <v>3.3770575800000002</v>
      </c>
      <c r="AR42" s="466"/>
      <c r="AS42" s="469"/>
    </row>
    <row r="43" spans="1:45" x14ac:dyDescent="0.3">
      <c r="A43" s="366"/>
      <c r="B43" s="447"/>
      <c r="C43" s="9">
        <v>8</v>
      </c>
      <c r="D43" s="10">
        <v>111.38</v>
      </c>
      <c r="E43" s="10">
        <v>121.39</v>
      </c>
      <c r="F43" s="10">
        <v>140.56</v>
      </c>
      <c r="G43" s="10">
        <v>178.66</v>
      </c>
      <c r="H43" s="10">
        <v>106.6</v>
      </c>
      <c r="I43" s="11">
        <f t="shared" si="7"/>
        <v>131.71800000000002</v>
      </c>
      <c r="J43" s="391"/>
      <c r="K43" s="502"/>
      <c r="M43" s="366"/>
      <c r="N43" s="546"/>
      <c r="O43" s="9">
        <v>8</v>
      </c>
      <c r="P43" s="128">
        <v>10.29</v>
      </c>
      <c r="Q43" s="128">
        <v>10.52</v>
      </c>
      <c r="R43" s="128">
        <v>10.62</v>
      </c>
      <c r="S43" s="128">
        <v>8.9499999999999993</v>
      </c>
      <c r="T43" s="128">
        <v>11</v>
      </c>
      <c r="U43" s="74">
        <f t="shared" si="8"/>
        <v>10.276</v>
      </c>
      <c r="V43" s="549"/>
      <c r="W43" s="420"/>
      <c r="Y43" s="366"/>
      <c r="Z43" s="546"/>
      <c r="AA43" s="9">
        <v>8</v>
      </c>
      <c r="AB43" s="10">
        <v>44728.479999999996</v>
      </c>
      <c r="AC43" s="72">
        <f t="shared" si="2"/>
        <v>32.888588235294115</v>
      </c>
      <c r="AD43" s="549"/>
      <c r="AE43" s="420"/>
      <c r="AG43" s="366"/>
      <c r="AH43" s="131">
        <v>5</v>
      </c>
      <c r="AI43" s="72">
        <v>11.10125674</v>
      </c>
      <c r="AJ43" s="128">
        <v>1.3395601399999999</v>
      </c>
      <c r="AK43" s="471"/>
      <c r="AL43" s="474"/>
    </row>
    <row r="44" spans="1:45" ht="15" thickBot="1" x14ac:dyDescent="0.35">
      <c r="A44" s="366"/>
      <c r="B44" s="447"/>
      <c r="C44" s="9">
        <v>9</v>
      </c>
      <c r="D44" s="10">
        <v>149.58000000000001</v>
      </c>
      <c r="E44" s="10">
        <v>155.78</v>
      </c>
      <c r="F44" s="10">
        <v>165.08</v>
      </c>
      <c r="G44" s="10">
        <v>141.91999999999999</v>
      </c>
      <c r="H44" s="10">
        <v>165.08</v>
      </c>
      <c r="I44" s="11">
        <f t="shared" si="7"/>
        <v>155.488</v>
      </c>
      <c r="J44" s="391"/>
      <c r="K44" s="502"/>
      <c r="M44" s="366"/>
      <c r="N44" s="546"/>
      <c r="O44" s="9">
        <v>9</v>
      </c>
      <c r="P44" s="128">
        <v>13.44</v>
      </c>
      <c r="Q44" s="128">
        <v>9.7200000000000006</v>
      </c>
      <c r="R44" s="128">
        <v>9.01</v>
      </c>
      <c r="S44" s="128">
        <v>12.08</v>
      </c>
      <c r="T44" s="128">
        <v>12.98</v>
      </c>
      <c r="U44" s="74">
        <f t="shared" si="8"/>
        <v>11.446000000000002</v>
      </c>
      <c r="V44" s="549"/>
      <c r="W44" s="420"/>
      <c r="Y44" s="366"/>
      <c r="Z44" s="546"/>
      <c r="AA44" s="9">
        <v>9</v>
      </c>
      <c r="AB44" s="10">
        <v>43221.88</v>
      </c>
      <c r="AC44" s="72">
        <f t="shared" si="2"/>
        <v>31.780794117647059</v>
      </c>
      <c r="AD44" s="549"/>
      <c r="AE44" s="420"/>
      <c r="AG44" s="367"/>
      <c r="AH44" s="132">
        <v>6</v>
      </c>
      <c r="AI44" s="103">
        <v>11.059319720000001</v>
      </c>
      <c r="AJ44" s="129">
        <v>1.8448193400000001</v>
      </c>
      <c r="AK44" s="472"/>
      <c r="AL44" s="475"/>
    </row>
    <row r="45" spans="1:45" ht="15" thickBot="1" x14ac:dyDescent="0.35">
      <c r="A45" s="366"/>
      <c r="B45" s="448"/>
      <c r="C45" s="12">
        <v>10</v>
      </c>
      <c r="D45" s="13">
        <v>170.59</v>
      </c>
      <c r="E45" s="13">
        <v>169.85</v>
      </c>
      <c r="F45" s="13">
        <v>181</v>
      </c>
      <c r="G45" s="13">
        <v>167.31</v>
      </c>
      <c r="H45" s="13">
        <v>153.05000000000001</v>
      </c>
      <c r="I45" s="14">
        <f t="shared" si="7"/>
        <v>168.35999999999999</v>
      </c>
      <c r="J45" s="392"/>
      <c r="K45" s="502"/>
      <c r="M45" s="366"/>
      <c r="N45" s="547"/>
      <c r="O45" s="12">
        <v>10</v>
      </c>
      <c r="P45" s="129">
        <v>9.4499999999999993</v>
      </c>
      <c r="Q45" s="129">
        <v>13.88</v>
      </c>
      <c r="R45" s="129">
        <v>13.85</v>
      </c>
      <c r="S45" s="129">
        <v>12.08</v>
      </c>
      <c r="T45" s="129">
        <v>13.52</v>
      </c>
      <c r="U45" s="75">
        <f t="shared" si="8"/>
        <v>12.556000000000001</v>
      </c>
      <c r="V45" s="550"/>
      <c r="W45" s="420"/>
      <c r="Y45" s="366"/>
      <c r="Z45" s="547"/>
      <c r="AA45" s="12">
        <v>10</v>
      </c>
      <c r="AB45" s="13">
        <v>34900.890000000007</v>
      </c>
      <c r="AC45" s="103">
        <f t="shared" si="2"/>
        <v>25.662419117647062</v>
      </c>
      <c r="AD45" s="550"/>
      <c r="AE45" s="420"/>
      <c r="AG45" s="368" t="s">
        <v>62</v>
      </c>
      <c r="AH45" s="62">
        <v>1</v>
      </c>
      <c r="AI45" s="87">
        <v>10.151150880000001</v>
      </c>
      <c r="AJ45" s="117">
        <v>2.6400177600000001</v>
      </c>
      <c r="AK45" s="422">
        <f>AVERAGE(AI45:AI47)</f>
        <v>11.110329443333333</v>
      </c>
      <c r="AL45" s="467">
        <f>AVERAGE(AJ45:AJ47)</f>
        <v>2.4379709966666669</v>
      </c>
    </row>
    <row r="46" spans="1:45" x14ac:dyDescent="0.3">
      <c r="A46" s="366"/>
      <c r="B46" s="446">
        <v>5</v>
      </c>
      <c r="C46" s="6">
        <v>1</v>
      </c>
      <c r="D46" s="7">
        <v>190.58</v>
      </c>
      <c r="E46" s="7">
        <v>194.7</v>
      </c>
      <c r="F46" s="7">
        <v>214.4</v>
      </c>
      <c r="G46" s="7">
        <v>175.96</v>
      </c>
      <c r="H46" s="7">
        <v>125.9</v>
      </c>
      <c r="I46" s="8">
        <f>AVERAGE(D46:H46)</f>
        <v>180.30799999999999</v>
      </c>
      <c r="J46" s="390">
        <f>AVERAGE(I46:I55)</f>
        <v>144.19559999999998</v>
      </c>
      <c r="K46" s="502"/>
      <c r="M46" s="366"/>
      <c r="N46" s="545">
        <v>5</v>
      </c>
      <c r="O46" s="6">
        <v>1</v>
      </c>
      <c r="P46" s="127">
        <v>10.02</v>
      </c>
      <c r="Q46" s="127">
        <v>11.18</v>
      </c>
      <c r="R46" s="127">
        <v>13.24</v>
      </c>
      <c r="S46" s="127">
        <v>12.49</v>
      </c>
      <c r="T46" s="127">
        <v>12.13</v>
      </c>
      <c r="U46" s="73">
        <f>AVERAGE(P46:T46)</f>
        <v>11.812000000000001</v>
      </c>
      <c r="V46" s="548">
        <f>AVERAGE(U46:U55)</f>
        <v>12.889000000000005</v>
      </c>
      <c r="W46" s="420"/>
      <c r="Y46" s="366"/>
      <c r="Z46" s="545">
        <v>5</v>
      </c>
      <c r="AA46" s="6">
        <v>1</v>
      </c>
      <c r="AB46" s="7">
        <v>45976.5</v>
      </c>
      <c r="AC46" s="71">
        <f>AB46*100/$AC$2</f>
        <v>33.806249999999999</v>
      </c>
      <c r="AD46" s="548">
        <f>AVERAGE(AC46:AC55)</f>
        <v>31.337291176470593</v>
      </c>
      <c r="AE46" s="420"/>
      <c r="AG46" s="369"/>
      <c r="AH46" s="63">
        <v>2</v>
      </c>
      <c r="AI46" s="90">
        <v>10.42824944</v>
      </c>
      <c r="AJ46" s="118">
        <v>1.6573663000000001</v>
      </c>
      <c r="AK46" s="465"/>
      <c r="AL46" s="468"/>
    </row>
    <row r="47" spans="1:45" ht="15" thickBot="1" x14ac:dyDescent="0.35">
      <c r="A47" s="366"/>
      <c r="B47" s="447"/>
      <c r="C47" s="9">
        <v>2</v>
      </c>
      <c r="D47" s="10">
        <v>148.63999999999999</v>
      </c>
      <c r="E47" s="10">
        <v>144.16999999999999</v>
      </c>
      <c r="F47" s="10">
        <v>130.32</v>
      </c>
      <c r="G47" s="10">
        <v>127.72</v>
      </c>
      <c r="H47" s="10">
        <v>190.88</v>
      </c>
      <c r="I47" s="11">
        <f t="shared" ref="I47:I55" si="9">AVERAGE(D47:H47)</f>
        <v>148.34599999999998</v>
      </c>
      <c r="J47" s="391"/>
      <c r="K47" s="502"/>
      <c r="M47" s="366"/>
      <c r="N47" s="546"/>
      <c r="O47" s="9">
        <v>2</v>
      </c>
      <c r="P47" s="128">
        <v>12.75</v>
      </c>
      <c r="Q47" s="128">
        <v>12.43</v>
      </c>
      <c r="R47" s="128">
        <v>11.84</v>
      </c>
      <c r="S47" s="128">
        <v>10.09</v>
      </c>
      <c r="T47" s="128">
        <v>10.32</v>
      </c>
      <c r="U47" s="74">
        <f t="shared" ref="U47:U55" si="10">AVERAGE(P47:T47)</f>
        <v>11.486000000000001</v>
      </c>
      <c r="V47" s="549"/>
      <c r="W47" s="420"/>
      <c r="Y47" s="366"/>
      <c r="Z47" s="546"/>
      <c r="AA47" s="9">
        <v>2</v>
      </c>
      <c r="AB47" s="10">
        <v>45448.950000000004</v>
      </c>
      <c r="AC47" s="72">
        <f t="shared" si="2"/>
        <v>33.418345588235297</v>
      </c>
      <c r="AD47" s="549"/>
      <c r="AE47" s="420"/>
      <c r="AG47" s="370"/>
      <c r="AH47" s="64">
        <v>3</v>
      </c>
      <c r="AI47" s="105">
        <v>12.751588009999999</v>
      </c>
      <c r="AJ47" s="119">
        <v>3.0165289300000002</v>
      </c>
      <c r="AK47" s="466"/>
      <c r="AL47" s="469"/>
    </row>
    <row r="48" spans="1:45" x14ac:dyDescent="0.3">
      <c r="A48" s="366"/>
      <c r="B48" s="447"/>
      <c r="C48" s="9">
        <v>3</v>
      </c>
      <c r="D48" s="10">
        <v>127.16</v>
      </c>
      <c r="E48" s="10">
        <v>136.13999999999999</v>
      </c>
      <c r="F48" s="10">
        <v>140.30000000000001</v>
      </c>
      <c r="G48" s="10">
        <v>124.17</v>
      </c>
      <c r="H48" s="10">
        <v>129.31</v>
      </c>
      <c r="I48" s="11">
        <f t="shared" si="9"/>
        <v>131.416</v>
      </c>
      <c r="J48" s="391"/>
      <c r="K48" s="502"/>
      <c r="M48" s="366"/>
      <c r="N48" s="546"/>
      <c r="O48" s="9">
        <v>3</v>
      </c>
      <c r="P48" s="128">
        <v>14.22</v>
      </c>
      <c r="Q48" s="128">
        <v>12.15</v>
      </c>
      <c r="R48" s="128">
        <v>12.84</v>
      </c>
      <c r="S48" s="128">
        <v>11.09</v>
      </c>
      <c r="T48" s="128">
        <v>11.74</v>
      </c>
      <c r="U48" s="74">
        <f t="shared" si="10"/>
        <v>12.407999999999999</v>
      </c>
      <c r="V48" s="549"/>
      <c r="W48" s="420"/>
      <c r="Y48" s="366"/>
      <c r="Z48" s="546"/>
      <c r="AA48" s="9">
        <v>3</v>
      </c>
      <c r="AB48" s="10">
        <v>46573.430000000008</v>
      </c>
      <c r="AC48" s="72">
        <f t="shared" si="2"/>
        <v>34.245169117647066</v>
      </c>
      <c r="AD48" s="549"/>
      <c r="AE48" s="420"/>
    </row>
    <row r="49" spans="1:31" x14ac:dyDescent="0.3">
      <c r="A49" s="366"/>
      <c r="B49" s="447"/>
      <c r="C49" s="9">
        <v>4</v>
      </c>
      <c r="D49" s="10">
        <v>143.04</v>
      </c>
      <c r="E49" s="10">
        <v>122.49</v>
      </c>
      <c r="F49" s="10">
        <v>117.24</v>
      </c>
      <c r="G49" s="10">
        <v>167.86</v>
      </c>
      <c r="H49" s="10">
        <v>158.85</v>
      </c>
      <c r="I49" s="11">
        <f t="shared" si="9"/>
        <v>141.89600000000002</v>
      </c>
      <c r="J49" s="391"/>
      <c r="K49" s="502"/>
      <c r="M49" s="366"/>
      <c r="N49" s="546"/>
      <c r="O49" s="9">
        <v>4</v>
      </c>
      <c r="P49" s="128">
        <v>12.09</v>
      </c>
      <c r="Q49" s="128">
        <v>10.01</v>
      </c>
      <c r="R49" s="128">
        <v>12.11</v>
      </c>
      <c r="S49" s="128">
        <v>14.01</v>
      </c>
      <c r="T49" s="128">
        <v>9.17</v>
      </c>
      <c r="U49" s="74">
        <f t="shared" si="10"/>
        <v>11.478</v>
      </c>
      <c r="V49" s="549"/>
      <c r="W49" s="420"/>
      <c r="Y49" s="366"/>
      <c r="Z49" s="546"/>
      <c r="AA49" s="9">
        <v>4</v>
      </c>
      <c r="AB49" s="10">
        <v>49717.44000000001</v>
      </c>
      <c r="AC49" s="72">
        <f t="shared" si="2"/>
        <v>36.556941176470595</v>
      </c>
      <c r="AD49" s="549"/>
      <c r="AE49" s="420"/>
    </row>
    <row r="50" spans="1:31" x14ac:dyDescent="0.3">
      <c r="A50" s="366"/>
      <c r="B50" s="447"/>
      <c r="C50" s="9">
        <v>5</v>
      </c>
      <c r="D50" s="10">
        <v>131.21</v>
      </c>
      <c r="E50" s="10">
        <v>113.36</v>
      </c>
      <c r="F50" s="10">
        <v>150.19</v>
      </c>
      <c r="G50" s="10">
        <v>144.36000000000001</v>
      </c>
      <c r="H50" s="10">
        <v>93.78</v>
      </c>
      <c r="I50" s="11">
        <f t="shared" si="9"/>
        <v>126.58</v>
      </c>
      <c r="J50" s="391"/>
      <c r="K50" s="502"/>
      <c r="M50" s="366"/>
      <c r="N50" s="546"/>
      <c r="O50" s="9">
        <v>5</v>
      </c>
      <c r="P50" s="128">
        <v>12.51</v>
      </c>
      <c r="Q50" s="128">
        <v>11.67</v>
      </c>
      <c r="R50" s="128">
        <v>13.02</v>
      </c>
      <c r="S50" s="128">
        <v>9.73</v>
      </c>
      <c r="T50" s="128">
        <v>11.7</v>
      </c>
      <c r="U50" s="74">
        <f t="shared" si="10"/>
        <v>11.726000000000003</v>
      </c>
      <c r="V50" s="549"/>
      <c r="W50" s="420"/>
      <c r="Y50" s="366"/>
      <c r="Z50" s="546"/>
      <c r="AA50" s="9">
        <v>5</v>
      </c>
      <c r="AB50" s="10">
        <v>41225.590000000004</v>
      </c>
      <c r="AC50" s="72">
        <f t="shared" si="2"/>
        <v>30.312933823529416</v>
      </c>
      <c r="AD50" s="549"/>
      <c r="AE50" s="420"/>
    </row>
    <row r="51" spans="1:31" x14ac:dyDescent="0.3">
      <c r="A51" s="366"/>
      <c r="B51" s="447"/>
      <c r="C51" s="9">
        <v>6</v>
      </c>
      <c r="D51" s="10">
        <v>143.74</v>
      </c>
      <c r="E51" s="10">
        <v>88.58</v>
      </c>
      <c r="F51" s="10">
        <v>102.16</v>
      </c>
      <c r="G51" s="10">
        <v>200.25</v>
      </c>
      <c r="H51" s="10">
        <v>138.49</v>
      </c>
      <c r="I51" s="11">
        <f t="shared" si="9"/>
        <v>134.64400000000001</v>
      </c>
      <c r="J51" s="391"/>
      <c r="K51" s="502"/>
      <c r="M51" s="366"/>
      <c r="N51" s="546"/>
      <c r="O51" s="9">
        <v>6</v>
      </c>
      <c r="P51" s="128">
        <v>15.66</v>
      </c>
      <c r="Q51" s="128">
        <v>17.52</v>
      </c>
      <c r="R51" s="128">
        <v>14.73</v>
      </c>
      <c r="S51" s="128">
        <v>10.210000000000001</v>
      </c>
      <c r="T51" s="128">
        <v>9.58</v>
      </c>
      <c r="U51" s="74">
        <f t="shared" si="10"/>
        <v>13.540000000000001</v>
      </c>
      <c r="V51" s="549"/>
      <c r="W51" s="420"/>
      <c r="Y51" s="366"/>
      <c r="Z51" s="546"/>
      <c r="AA51" s="9">
        <v>6</v>
      </c>
      <c r="AB51" s="10">
        <v>37946.99</v>
      </c>
      <c r="AC51" s="72">
        <f t="shared" si="2"/>
        <v>27.902198529411766</v>
      </c>
      <c r="AD51" s="549"/>
      <c r="AE51" s="420"/>
    </row>
    <row r="52" spans="1:31" x14ac:dyDescent="0.3">
      <c r="A52" s="366"/>
      <c r="B52" s="447"/>
      <c r="C52" s="9">
        <v>7</v>
      </c>
      <c r="D52" s="10">
        <v>167.55</v>
      </c>
      <c r="E52" s="10">
        <v>161.72</v>
      </c>
      <c r="F52" s="10">
        <v>120.29</v>
      </c>
      <c r="G52" s="10">
        <v>128.6</v>
      </c>
      <c r="H52" s="10">
        <v>125.37</v>
      </c>
      <c r="I52" s="11">
        <f t="shared" si="9"/>
        <v>140.70599999999999</v>
      </c>
      <c r="J52" s="391"/>
      <c r="K52" s="502"/>
      <c r="M52" s="366"/>
      <c r="N52" s="546"/>
      <c r="O52" s="9">
        <v>7</v>
      </c>
      <c r="P52" s="128">
        <v>17.100000000000001</v>
      </c>
      <c r="Q52" s="128">
        <v>15.88</v>
      </c>
      <c r="R52" s="128">
        <v>16.38</v>
      </c>
      <c r="S52" s="128">
        <v>19.61</v>
      </c>
      <c r="T52" s="128">
        <v>14.55</v>
      </c>
      <c r="U52" s="74">
        <f t="shared" si="10"/>
        <v>16.704000000000001</v>
      </c>
      <c r="V52" s="549"/>
      <c r="W52" s="420"/>
      <c r="Y52" s="366"/>
      <c r="Z52" s="546"/>
      <c r="AA52" s="9">
        <v>7</v>
      </c>
      <c r="AB52" s="10">
        <v>37515.990000000005</v>
      </c>
      <c r="AC52" s="72">
        <f t="shared" si="2"/>
        <v>27.585286764705884</v>
      </c>
      <c r="AD52" s="549"/>
      <c r="AE52" s="420"/>
    </row>
    <row r="53" spans="1:31" x14ac:dyDescent="0.3">
      <c r="A53" s="366"/>
      <c r="B53" s="447"/>
      <c r="C53" s="9">
        <v>8</v>
      </c>
      <c r="D53" s="10">
        <v>114.53</v>
      </c>
      <c r="E53" s="10">
        <v>157.56</v>
      </c>
      <c r="F53" s="10">
        <v>202.5</v>
      </c>
      <c r="G53" s="10">
        <v>166.11</v>
      </c>
      <c r="H53" s="10">
        <v>200.31</v>
      </c>
      <c r="I53" s="11">
        <f t="shared" si="9"/>
        <v>168.202</v>
      </c>
      <c r="J53" s="391"/>
      <c r="K53" s="502"/>
      <c r="M53" s="366"/>
      <c r="N53" s="546"/>
      <c r="O53" s="9">
        <v>8</v>
      </c>
      <c r="P53" s="128">
        <v>13.18</v>
      </c>
      <c r="Q53" s="128">
        <v>10.67</v>
      </c>
      <c r="R53" s="128">
        <v>15.17</v>
      </c>
      <c r="S53" s="128">
        <v>11.22</v>
      </c>
      <c r="T53" s="128">
        <v>13.65</v>
      </c>
      <c r="U53" s="74">
        <f t="shared" si="10"/>
        <v>12.778</v>
      </c>
      <c r="V53" s="549"/>
      <c r="W53" s="420"/>
      <c r="Y53" s="366"/>
      <c r="Z53" s="546"/>
      <c r="AA53" s="9">
        <v>8</v>
      </c>
      <c r="AB53" s="10">
        <v>37114.209999999992</v>
      </c>
      <c r="AC53" s="72">
        <f t="shared" si="2"/>
        <v>27.289860294117641</v>
      </c>
      <c r="AD53" s="549"/>
      <c r="AE53" s="420"/>
    </row>
    <row r="54" spans="1:31" x14ac:dyDescent="0.3">
      <c r="A54" s="366"/>
      <c r="B54" s="447"/>
      <c r="C54" s="9">
        <v>9</v>
      </c>
      <c r="D54" s="10">
        <v>118.36</v>
      </c>
      <c r="E54" s="10">
        <v>154.31</v>
      </c>
      <c r="F54" s="10">
        <v>158.65</v>
      </c>
      <c r="G54" s="10">
        <v>130.16999999999999</v>
      </c>
      <c r="H54" s="10">
        <v>140.11000000000001</v>
      </c>
      <c r="I54" s="11">
        <f t="shared" si="9"/>
        <v>140.32</v>
      </c>
      <c r="J54" s="391"/>
      <c r="K54" s="502"/>
      <c r="M54" s="366"/>
      <c r="N54" s="546"/>
      <c r="O54" s="9">
        <v>9</v>
      </c>
      <c r="P54" s="128">
        <v>15.17</v>
      </c>
      <c r="Q54" s="128">
        <v>15.02</v>
      </c>
      <c r="R54" s="128">
        <v>12.15</v>
      </c>
      <c r="S54" s="128">
        <v>14.8</v>
      </c>
      <c r="T54" s="128">
        <v>11</v>
      </c>
      <c r="U54" s="74">
        <f t="shared" si="10"/>
        <v>13.628</v>
      </c>
      <c r="V54" s="549"/>
      <c r="W54" s="420"/>
      <c r="Y54" s="366"/>
      <c r="Z54" s="546"/>
      <c r="AA54" s="9">
        <v>9</v>
      </c>
      <c r="AB54" s="10">
        <v>43130.64</v>
      </c>
      <c r="AC54" s="72">
        <f t="shared" si="2"/>
        <v>31.71370588235294</v>
      </c>
      <c r="AD54" s="549"/>
      <c r="AE54" s="420"/>
    </row>
    <row r="55" spans="1:31" ht="15" thickBot="1" x14ac:dyDescent="0.35">
      <c r="A55" s="366"/>
      <c r="B55" s="448"/>
      <c r="C55" s="12">
        <v>10</v>
      </c>
      <c r="D55" s="13">
        <v>136.19999999999999</v>
      </c>
      <c r="E55" s="13">
        <v>156.81</v>
      </c>
      <c r="F55" s="13">
        <v>141.09</v>
      </c>
      <c r="G55" s="13">
        <v>124.81</v>
      </c>
      <c r="H55" s="13">
        <v>88.78</v>
      </c>
      <c r="I55" s="14">
        <f t="shared" si="9"/>
        <v>129.53800000000001</v>
      </c>
      <c r="J55" s="392"/>
      <c r="K55" s="502"/>
      <c r="M55" s="367"/>
      <c r="N55" s="547"/>
      <c r="O55" s="12">
        <v>10</v>
      </c>
      <c r="P55" s="129">
        <v>11.92</v>
      </c>
      <c r="Q55" s="129">
        <v>14.34</v>
      </c>
      <c r="R55" s="129">
        <v>11.21</v>
      </c>
      <c r="S55" s="129">
        <v>14.01</v>
      </c>
      <c r="T55" s="129">
        <v>15.17</v>
      </c>
      <c r="U55" s="75">
        <f t="shared" si="10"/>
        <v>13.329999999999998</v>
      </c>
      <c r="V55" s="550"/>
      <c r="W55" s="421"/>
      <c r="Y55" s="367"/>
      <c r="Z55" s="547"/>
      <c r="AA55" s="12">
        <v>10</v>
      </c>
      <c r="AB55" s="13">
        <v>41537.42</v>
      </c>
      <c r="AC55" s="103">
        <f t="shared" si="2"/>
        <v>30.542220588235296</v>
      </c>
      <c r="AD55" s="550"/>
      <c r="AE55" s="421"/>
    </row>
    <row r="56" spans="1:31" x14ac:dyDescent="0.3">
      <c r="A56" s="366"/>
      <c r="B56" s="446">
        <v>6</v>
      </c>
      <c r="C56" s="6">
        <v>1</v>
      </c>
      <c r="D56" s="7">
        <v>237.83</v>
      </c>
      <c r="E56" s="7">
        <v>272.95</v>
      </c>
      <c r="F56" s="7">
        <v>186.24</v>
      </c>
      <c r="G56" s="7">
        <v>146.74</v>
      </c>
      <c r="H56" s="7">
        <v>165.84</v>
      </c>
      <c r="I56" s="8">
        <f>AVERAGE(D56:H56)</f>
        <v>201.92000000000002</v>
      </c>
      <c r="J56" s="390">
        <f>AVERAGE(I56:I65)</f>
        <v>192.34540000000001</v>
      </c>
      <c r="K56" s="502"/>
      <c r="M56" s="368" t="s">
        <v>29</v>
      </c>
      <c r="N56" s="449">
        <v>1</v>
      </c>
      <c r="O56" s="25">
        <v>1</v>
      </c>
      <c r="P56" s="117">
        <v>12.67</v>
      </c>
      <c r="Q56" s="117">
        <v>13.85</v>
      </c>
      <c r="R56" s="117">
        <v>10.62</v>
      </c>
      <c r="S56" s="117">
        <v>13.31</v>
      </c>
      <c r="T56" s="117">
        <v>15.48</v>
      </c>
      <c r="U56" s="88">
        <f>AVERAGE(P56:T56)</f>
        <v>13.186000000000002</v>
      </c>
      <c r="V56" s="452">
        <f>AVERAGE(U56:U65)</f>
        <v>11.998200000000002</v>
      </c>
      <c r="W56" s="422">
        <f>AVERAGE(V56:V95)</f>
        <v>10.5923</v>
      </c>
      <c r="Y56" s="368" t="s">
        <v>29</v>
      </c>
      <c r="Z56" s="449">
        <v>1</v>
      </c>
      <c r="AA56" s="25">
        <v>1</v>
      </c>
      <c r="AB56" s="26">
        <v>56110.830000000009</v>
      </c>
      <c r="AC56" s="87">
        <f>AB56*100/$AC$2</f>
        <v>41.257963235294127</v>
      </c>
      <c r="AD56" s="452">
        <f>AVERAGE(AC56:AC65)</f>
        <v>35.541297058823531</v>
      </c>
      <c r="AE56" s="422">
        <f>AVERAGE(AD56:AD95)</f>
        <v>32.305283639705884</v>
      </c>
    </row>
    <row r="57" spans="1:31" x14ac:dyDescent="0.3">
      <c r="A57" s="366"/>
      <c r="B57" s="447"/>
      <c r="C57" s="9">
        <v>2</v>
      </c>
      <c r="D57" s="10">
        <v>158.19999999999999</v>
      </c>
      <c r="E57" s="10">
        <v>129.44</v>
      </c>
      <c r="F57" s="10">
        <v>123.45</v>
      </c>
      <c r="G57" s="10">
        <v>114.7</v>
      </c>
      <c r="H57" s="10">
        <v>152.56</v>
      </c>
      <c r="I57" s="11">
        <f t="shared" ref="I57:I65" si="11">AVERAGE(D57:H57)</f>
        <v>135.66999999999999</v>
      </c>
      <c r="J57" s="391"/>
      <c r="K57" s="502"/>
      <c r="M57" s="369"/>
      <c r="N57" s="450"/>
      <c r="O57" s="28">
        <v>2</v>
      </c>
      <c r="P57" s="118">
        <v>12.49</v>
      </c>
      <c r="Q57" s="118">
        <v>10.83</v>
      </c>
      <c r="R57" s="118">
        <v>10.68</v>
      </c>
      <c r="S57" s="118">
        <v>13.85</v>
      </c>
      <c r="T57" s="118">
        <v>14.78</v>
      </c>
      <c r="U57" s="91">
        <f t="shared" ref="U57:U65" si="12">AVERAGE(P57:T57)</f>
        <v>12.526</v>
      </c>
      <c r="V57" s="453"/>
      <c r="W57" s="423"/>
      <c r="Y57" s="369"/>
      <c r="Z57" s="450"/>
      <c r="AA57" s="28">
        <v>2</v>
      </c>
      <c r="AB57" s="29">
        <v>56041.83</v>
      </c>
      <c r="AC57" s="90">
        <f t="shared" si="2"/>
        <v>41.20722794117647</v>
      </c>
      <c r="AD57" s="453"/>
      <c r="AE57" s="423"/>
    </row>
    <row r="58" spans="1:31" x14ac:dyDescent="0.3">
      <c r="A58" s="366"/>
      <c r="B58" s="447"/>
      <c r="C58" s="9">
        <v>3</v>
      </c>
      <c r="D58" s="10">
        <v>143.07</v>
      </c>
      <c r="E58" s="10">
        <v>134.49</v>
      </c>
      <c r="F58" s="10">
        <v>123.95</v>
      </c>
      <c r="G58" s="10">
        <v>152.97999999999999</v>
      </c>
      <c r="H58" s="10">
        <v>141.91999999999999</v>
      </c>
      <c r="I58" s="11">
        <f t="shared" si="11"/>
        <v>139.28199999999998</v>
      </c>
      <c r="J58" s="391"/>
      <c r="K58" s="502"/>
      <c r="M58" s="369"/>
      <c r="N58" s="450"/>
      <c r="O58" s="28">
        <v>3</v>
      </c>
      <c r="P58" s="118">
        <v>13.02</v>
      </c>
      <c r="Q58" s="118">
        <v>12.26</v>
      </c>
      <c r="R58" s="118">
        <v>8.84</v>
      </c>
      <c r="S58" s="118">
        <v>7.96</v>
      </c>
      <c r="T58" s="118">
        <v>10.68</v>
      </c>
      <c r="U58" s="91">
        <f t="shared" si="12"/>
        <v>10.552000000000001</v>
      </c>
      <c r="V58" s="453"/>
      <c r="W58" s="423"/>
      <c r="Y58" s="369"/>
      <c r="Z58" s="450"/>
      <c r="AA58" s="28">
        <v>3</v>
      </c>
      <c r="AB58" s="29">
        <v>40180.12000000001</v>
      </c>
      <c r="AC58" s="90">
        <f t="shared" si="2"/>
        <v>29.544205882352948</v>
      </c>
      <c r="AD58" s="453"/>
      <c r="AE58" s="423"/>
    </row>
    <row r="59" spans="1:31" x14ac:dyDescent="0.3">
      <c r="A59" s="366"/>
      <c r="B59" s="447"/>
      <c r="C59" s="9">
        <v>4</v>
      </c>
      <c r="D59" s="10">
        <v>239.31</v>
      </c>
      <c r="E59" s="10">
        <v>196.83</v>
      </c>
      <c r="F59" s="10">
        <v>116.39</v>
      </c>
      <c r="G59" s="10">
        <v>103.67</v>
      </c>
      <c r="H59" s="10">
        <v>242.22</v>
      </c>
      <c r="I59" s="11">
        <f t="shared" si="11"/>
        <v>179.684</v>
      </c>
      <c r="J59" s="391"/>
      <c r="K59" s="502"/>
      <c r="M59" s="369"/>
      <c r="N59" s="450"/>
      <c r="O59" s="28">
        <v>4</v>
      </c>
      <c r="P59" s="118">
        <v>13.18</v>
      </c>
      <c r="Q59" s="118">
        <v>16.21</v>
      </c>
      <c r="R59" s="118">
        <v>17</v>
      </c>
      <c r="S59" s="118">
        <v>22</v>
      </c>
      <c r="T59" s="118">
        <v>18.84</v>
      </c>
      <c r="U59" s="91">
        <f t="shared" si="12"/>
        <v>17.446000000000002</v>
      </c>
      <c r="V59" s="453"/>
      <c r="W59" s="423"/>
      <c r="Y59" s="369"/>
      <c r="Z59" s="450"/>
      <c r="AA59" s="28">
        <v>4</v>
      </c>
      <c r="AB59" s="29">
        <v>46165.69000000001</v>
      </c>
      <c r="AC59" s="90">
        <f t="shared" si="2"/>
        <v>33.945360294117656</v>
      </c>
      <c r="AD59" s="453"/>
      <c r="AE59" s="423"/>
    </row>
    <row r="60" spans="1:31" x14ac:dyDescent="0.3">
      <c r="A60" s="366"/>
      <c r="B60" s="447"/>
      <c r="C60" s="9">
        <v>5</v>
      </c>
      <c r="D60" s="10">
        <v>163.18</v>
      </c>
      <c r="E60" s="10">
        <v>214.17</v>
      </c>
      <c r="F60" s="10">
        <v>255.96</v>
      </c>
      <c r="G60" s="10">
        <v>277.68</v>
      </c>
      <c r="H60" s="10">
        <v>338.76</v>
      </c>
      <c r="I60" s="11">
        <f t="shared" si="11"/>
        <v>249.95</v>
      </c>
      <c r="J60" s="391"/>
      <c r="K60" s="502"/>
      <c r="M60" s="369"/>
      <c r="N60" s="450"/>
      <c r="O60" s="28">
        <v>5</v>
      </c>
      <c r="P60" s="118">
        <v>15.77</v>
      </c>
      <c r="Q60" s="118">
        <v>12.84</v>
      </c>
      <c r="R60" s="118">
        <v>12</v>
      </c>
      <c r="S60" s="118">
        <v>14.55</v>
      </c>
      <c r="T60" s="118">
        <v>12.25</v>
      </c>
      <c r="U60" s="91">
        <f t="shared" si="12"/>
        <v>13.481999999999999</v>
      </c>
      <c r="V60" s="453"/>
      <c r="W60" s="423"/>
      <c r="Y60" s="369"/>
      <c r="Z60" s="450"/>
      <c r="AA60" s="28">
        <v>5</v>
      </c>
      <c r="AB60" s="29">
        <v>43757.459999999992</v>
      </c>
      <c r="AC60" s="90">
        <f t="shared" si="2"/>
        <v>32.174602941176467</v>
      </c>
      <c r="AD60" s="453"/>
      <c r="AE60" s="423"/>
    </row>
    <row r="61" spans="1:31" x14ac:dyDescent="0.3">
      <c r="A61" s="366"/>
      <c r="B61" s="447"/>
      <c r="C61" s="9">
        <v>6</v>
      </c>
      <c r="D61" s="10">
        <v>128.63</v>
      </c>
      <c r="E61" s="10">
        <v>223.4</v>
      </c>
      <c r="F61" s="10">
        <v>244.13</v>
      </c>
      <c r="G61" s="10">
        <v>289.95999999999998</v>
      </c>
      <c r="H61" s="10">
        <v>292.19</v>
      </c>
      <c r="I61" s="11">
        <f t="shared" si="11"/>
        <v>235.66199999999998</v>
      </c>
      <c r="J61" s="391"/>
      <c r="K61" s="502"/>
      <c r="M61" s="369"/>
      <c r="N61" s="450"/>
      <c r="O61" s="28">
        <v>6</v>
      </c>
      <c r="P61" s="118">
        <v>8.3000000000000007</v>
      </c>
      <c r="Q61" s="118">
        <v>9.36</v>
      </c>
      <c r="R61" s="118">
        <v>13.85</v>
      </c>
      <c r="S61" s="118">
        <v>11.32</v>
      </c>
      <c r="T61" s="118">
        <v>11.37</v>
      </c>
      <c r="U61" s="91">
        <f t="shared" si="12"/>
        <v>10.84</v>
      </c>
      <c r="V61" s="453"/>
      <c r="W61" s="423"/>
      <c r="Y61" s="369"/>
      <c r="Z61" s="450"/>
      <c r="AA61" s="28">
        <v>6</v>
      </c>
      <c r="AB61" s="29">
        <v>46249.919999999991</v>
      </c>
      <c r="AC61" s="90">
        <f t="shared" si="2"/>
        <v>34.007294117647049</v>
      </c>
      <c r="AD61" s="453"/>
      <c r="AE61" s="423"/>
    </row>
    <row r="62" spans="1:31" x14ac:dyDescent="0.3">
      <c r="A62" s="366"/>
      <c r="B62" s="447"/>
      <c r="C62" s="9">
        <v>7</v>
      </c>
      <c r="D62" s="10">
        <v>145.99</v>
      </c>
      <c r="E62" s="10">
        <v>91</v>
      </c>
      <c r="F62" s="10">
        <v>161</v>
      </c>
      <c r="G62" s="10">
        <v>196.9</v>
      </c>
      <c r="H62" s="10">
        <v>207.73</v>
      </c>
      <c r="I62" s="11">
        <f t="shared" si="11"/>
        <v>160.524</v>
      </c>
      <c r="J62" s="391"/>
      <c r="K62" s="502"/>
      <c r="M62" s="369"/>
      <c r="N62" s="450"/>
      <c r="O62" s="28">
        <v>7</v>
      </c>
      <c r="P62" s="118">
        <v>8.44</v>
      </c>
      <c r="Q62" s="118">
        <v>9.2200000000000006</v>
      </c>
      <c r="R62" s="118">
        <v>13.18</v>
      </c>
      <c r="S62" s="118">
        <v>8.59</v>
      </c>
      <c r="T62" s="118">
        <v>9.6199999999999992</v>
      </c>
      <c r="U62" s="91">
        <f t="shared" si="12"/>
        <v>9.8099999999999987</v>
      </c>
      <c r="V62" s="453"/>
      <c r="W62" s="423"/>
      <c r="Y62" s="369"/>
      <c r="Z62" s="450"/>
      <c r="AA62" s="28">
        <v>7</v>
      </c>
      <c r="AB62" s="29">
        <v>49571.240000000005</v>
      </c>
      <c r="AC62" s="90">
        <f t="shared" si="2"/>
        <v>36.449441176470593</v>
      </c>
      <c r="AD62" s="453"/>
      <c r="AE62" s="423"/>
    </row>
    <row r="63" spans="1:31" x14ac:dyDescent="0.3">
      <c r="A63" s="366"/>
      <c r="B63" s="447"/>
      <c r="C63" s="9">
        <v>8</v>
      </c>
      <c r="D63" s="10">
        <v>158.13999999999999</v>
      </c>
      <c r="E63" s="10">
        <v>170.59</v>
      </c>
      <c r="F63" s="10">
        <v>198.78</v>
      </c>
      <c r="G63" s="10">
        <v>163.34</v>
      </c>
      <c r="H63" s="10">
        <v>231.24</v>
      </c>
      <c r="I63" s="11">
        <f t="shared" si="11"/>
        <v>184.41800000000001</v>
      </c>
      <c r="J63" s="391"/>
      <c r="K63" s="502"/>
      <c r="M63" s="369"/>
      <c r="N63" s="450"/>
      <c r="O63" s="28">
        <v>8</v>
      </c>
      <c r="P63" s="118">
        <v>7.51</v>
      </c>
      <c r="Q63" s="118">
        <v>8.99</v>
      </c>
      <c r="R63" s="118">
        <v>8.01</v>
      </c>
      <c r="S63" s="118">
        <v>8.3000000000000007</v>
      </c>
      <c r="T63" s="118">
        <v>8.43</v>
      </c>
      <c r="U63" s="91">
        <f t="shared" si="12"/>
        <v>8.2480000000000011</v>
      </c>
      <c r="V63" s="453"/>
      <c r="W63" s="423"/>
      <c r="Y63" s="369"/>
      <c r="Z63" s="450"/>
      <c r="AA63" s="28">
        <v>8</v>
      </c>
      <c r="AB63" s="29">
        <v>47201.639999999992</v>
      </c>
      <c r="AC63" s="90">
        <f t="shared" si="2"/>
        <v>34.707088235294108</v>
      </c>
      <c r="AD63" s="453"/>
      <c r="AE63" s="423"/>
    </row>
    <row r="64" spans="1:31" x14ac:dyDescent="0.3">
      <c r="A64" s="366"/>
      <c r="B64" s="447"/>
      <c r="C64" s="9">
        <v>9</v>
      </c>
      <c r="D64" s="10">
        <v>236.36</v>
      </c>
      <c r="E64" s="10">
        <v>259.97000000000003</v>
      </c>
      <c r="F64" s="10">
        <v>215.26</v>
      </c>
      <c r="G64" s="10">
        <v>208.72</v>
      </c>
      <c r="H64" s="10">
        <v>177.23</v>
      </c>
      <c r="I64" s="11">
        <f t="shared" si="11"/>
        <v>219.50799999999998</v>
      </c>
      <c r="J64" s="391"/>
      <c r="K64" s="502"/>
      <c r="M64" s="369"/>
      <c r="N64" s="450"/>
      <c r="O64" s="28">
        <v>9</v>
      </c>
      <c r="P64" s="118">
        <v>14.01</v>
      </c>
      <c r="Q64" s="118">
        <v>11.2</v>
      </c>
      <c r="R64" s="118">
        <v>10.91</v>
      </c>
      <c r="S64" s="118">
        <v>12.84</v>
      </c>
      <c r="T64" s="118">
        <v>9.59</v>
      </c>
      <c r="U64" s="91">
        <f t="shared" si="12"/>
        <v>11.710000000000003</v>
      </c>
      <c r="V64" s="453"/>
      <c r="W64" s="423"/>
      <c r="Y64" s="369"/>
      <c r="Z64" s="450"/>
      <c r="AA64" s="28">
        <v>9</v>
      </c>
      <c r="AB64" s="29">
        <v>47506.17</v>
      </c>
      <c r="AC64" s="90">
        <f t="shared" si="2"/>
        <v>34.93100735294118</v>
      </c>
      <c r="AD64" s="453"/>
      <c r="AE64" s="423"/>
    </row>
    <row r="65" spans="1:31" ht="15" thickBot="1" x14ac:dyDescent="0.35">
      <c r="A65" s="366"/>
      <c r="B65" s="448"/>
      <c r="C65" s="12">
        <v>10</v>
      </c>
      <c r="D65" s="13">
        <v>174.17</v>
      </c>
      <c r="E65" s="13">
        <v>191.3</v>
      </c>
      <c r="F65" s="13">
        <v>251.56</v>
      </c>
      <c r="G65" s="13">
        <v>192.19</v>
      </c>
      <c r="H65" s="13">
        <v>274.95999999999998</v>
      </c>
      <c r="I65" s="14">
        <f t="shared" si="11"/>
        <v>216.83600000000001</v>
      </c>
      <c r="J65" s="392"/>
      <c r="K65" s="502"/>
      <c r="M65" s="369"/>
      <c r="N65" s="451"/>
      <c r="O65" s="31">
        <v>10</v>
      </c>
      <c r="P65" s="119">
        <v>14.91</v>
      </c>
      <c r="Q65" s="119">
        <v>14</v>
      </c>
      <c r="R65" s="119">
        <v>12.25</v>
      </c>
      <c r="S65" s="119">
        <v>10.029999999999999</v>
      </c>
      <c r="T65" s="119">
        <v>9.7200000000000006</v>
      </c>
      <c r="U65" s="106">
        <f t="shared" si="12"/>
        <v>12.181999999999999</v>
      </c>
      <c r="V65" s="454"/>
      <c r="W65" s="423"/>
      <c r="Y65" s="369"/>
      <c r="Z65" s="451"/>
      <c r="AA65" s="31">
        <v>10</v>
      </c>
      <c r="AB65" s="32">
        <v>50576.740000000005</v>
      </c>
      <c r="AC65" s="105">
        <f t="shared" si="2"/>
        <v>37.188779411764713</v>
      </c>
      <c r="AD65" s="454"/>
      <c r="AE65" s="423"/>
    </row>
    <row r="66" spans="1:31" x14ac:dyDescent="0.3">
      <c r="A66" s="366"/>
      <c r="B66" s="446">
        <v>7</v>
      </c>
      <c r="C66" s="6">
        <v>1</v>
      </c>
      <c r="D66" s="69">
        <v>155.38</v>
      </c>
      <c r="E66" s="69">
        <v>195.28</v>
      </c>
      <c r="F66" s="7">
        <v>218.97</v>
      </c>
      <c r="G66" s="7">
        <v>329.32</v>
      </c>
      <c r="H66" s="7">
        <v>280.27999999999997</v>
      </c>
      <c r="I66" s="8">
        <f>AVERAGE(D66:H66)</f>
        <v>235.846</v>
      </c>
      <c r="J66" s="390">
        <f>AVERAGE(I66:I75)</f>
        <v>202.4306</v>
      </c>
      <c r="K66" s="502"/>
      <c r="M66" s="369"/>
      <c r="N66" s="449">
        <v>2</v>
      </c>
      <c r="O66" s="25">
        <v>1</v>
      </c>
      <c r="P66" s="117">
        <v>9.58</v>
      </c>
      <c r="Q66" s="117">
        <v>9.59</v>
      </c>
      <c r="R66" s="117">
        <v>9.18</v>
      </c>
      <c r="S66" s="117">
        <v>9.32</v>
      </c>
      <c r="T66" s="117">
        <v>9.1999999999999993</v>
      </c>
      <c r="U66" s="88">
        <f>AVERAGE(P66:T66)</f>
        <v>9.3740000000000006</v>
      </c>
      <c r="V66" s="574">
        <f>AVERAGE(U66:U75)</f>
        <v>9.8209999999999997</v>
      </c>
      <c r="W66" s="423"/>
      <c r="Y66" s="369"/>
      <c r="Z66" s="449">
        <v>2</v>
      </c>
      <c r="AA66" s="25">
        <v>1</v>
      </c>
      <c r="AB66" s="26">
        <v>46703.119999999995</v>
      </c>
      <c r="AC66" s="87">
        <f>AB66*100/$AC$2</f>
        <v>34.340529411764706</v>
      </c>
      <c r="AD66" s="452">
        <f>AVERAGE(AC66:AC75)</f>
        <v>29.192824264705884</v>
      </c>
      <c r="AE66" s="423"/>
    </row>
    <row r="67" spans="1:31" x14ac:dyDescent="0.3">
      <c r="A67" s="366"/>
      <c r="B67" s="447"/>
      <c r="C67" s="9">
        <v>2</v>
      </c>
      <c r="D67" s="70">
        <v>167.51</v>
      </c>
      <c r="E67" s="70">
        <v>167.5</v>
      </c>
      <c r="F67" s="70">
        <v>182.69</v>
      </c>
      <c r="G67" s="70">
        <v>250.87</v>
      </c>
      <c r="H67" s="10">
        <v>254.17</v>
      </c>
      <c r="I67" s="72">
        <f t="shared" ref="I67:I75" si="13">AVERAGE(D67:H67)</f>
        <v>204.548</v>
      </c>
      <c r="J67" s="391"/>
      <c r="K67" s="502"/>
      <c r="M67" s="369"/>
      <c r="N67" s="450"/>
      <c r="O67" s="28">
        <v>2</v>
      </c>
      <c r="P67" s="118">
        <v>13.18</v>
      </c>
      <c r="Q67" s="118">
        <v>12.78</v>
      </c>
      <c r="R67" s="118">
        <v>10.65</v>
      </c>
      <c r="S67" s="118">
        <v>8.9499999999999993</v>
      </c>
      <c r="T67" s="118">
        <v>8.9499999999999993</v>
      </c>
      <c r="U67" s="91">
        <f t="shared" ref="U67:U75" si="14">AVERAGE(P67:T67)</f>
        <v>10.902000000000001</v>
      </c>
      <c r="V67" s="575"/>
      <c r="W67" s="423"/>
      <c r="Y67" s="369"/>
      <c r="Z67" s="450"/>
      <c r="AA67" s="28">
        <v>2</v>
      </c>
      <c r="AB67" s="29">
        <v>38250.700000000004</v>
      </c>
      <c r="AC67" s="90">
        <f t="shared" si="2"/>
        <v>28.125514705882356</v>
      </c>
      <c r="AD67" s="453"/>
      <c r="AE67" s="423"/>
    </row>
    <row r="68" spans="1:31" x14ac:dyDescent="0.3">
      <c r="A68" s="366"/>
      <c r="B68" s="447"/>
      <c r="C68" s="9">
        <v>3</v>
      </c>
      <c r="D68" s="70">
        <v>162.55000000000001</v>
      </c>
      <c r="E68" s="10">
        <v>169.22</v>
      </c>
      <c r="F68" s="10">
        <v>192.62</v>
      </c>
      <c r="G68" s="10">
        <v>274.17</v>
      </c>
      <c r="H68" s="10">
        <v>291.67</v>
      </c>
      <c r="I68" s="11">
        <f t="shared" si="13"/>
        <v>218.04599999999999</v>
      </c>
      <c r="J68" s="391"/>
      <c r="K68" s="502"/>
      <c r="M68" s="369"/>
      <c r="N68" s="450"/>
      <c r="O68" s="28">
        <v>3</v>
      </c>
      <c r="P68" s="118">
        <v>7.13</v>
      </c>
      <c r="Q68" s="118">
        <v>10.62</v>
      </c>
      <c r="R68" s="118">
        <v>8.7899999999999991</v>
      </c>
      <c r="S68" s="118">
        <v>8.5</v>
      </c>
      <c r="T68" s="118">
        <v>8.7899999999999991</v>
      </c>
      <c r="U68" s="91">
        <f t="shared" si="14"/>
        <v>8.766</v>
      </c>
      <c r="V68" s="575"/>
      <c r="W68" s="423"/>
      <c r="Y68" s="369"/>
      <c r="Z68" s="450"/>
      <c r="AA68" s="28">
        <v>3</v>
      </c>
      <c r="AB68" s="29">
        <v>47717.73000000001</v>
      </c>
      <c r="AC68" s="90">
        <f t="shared" si="2"/>
        <v>35.086566176470598</v>
      </c>
      <c r="AD68" s="453"/>
      <c r="AE68" s="423"/>
    </row>
    <row r="69" spans="1:31" x14ac:dyDescent="0.3">
      <c r="A69" s="366"/>
      <c r="B69" s="447"/>
      <c r="C69" s="9">
        <v>4</v>
      </c>
      <c r="D69" s="10">
        <v>119.73</v>
      </c>
      <c r="E69" s="10">
        <v>137.68</v>
      </c>
      <c r="F69" s="10">
        <v>227.11</v>
      </c>
      <c r="G69" s="10">
        <v>136.03</v>
      </c>
      <c r="H69" s="10">
        <v>125.84</v>
      </c>
      <c r="I69" s="11">
        <f t="shared" si="13"/>
        <v>149.27800000000002</v>
      </c>
      <c r="J69" s="391"/>
      <c r="K69" s="502"/>
      <c r="M69" s="369"/>
      <c r="N69" s="450"/>
      <c r="O69" s="28">
        <v>4</v>
      </c>
      <c r="P69" s="118">
        <v>10.08</v>
      </c>
      <c r="Q69" s="118">
        <v>9.58</v>
      </c>
      <c r="R69" s="118">
        <v>10.08</v>
      </c>
      <c r="S69" s="118">
        <v>10.08</v>
      </c>
      <c r="T69" s="118">
        <v>10.83</v>
      </c>
      <c r="U69" s="91">
        <f t="shared" si="14"/>
        <v>10.129999999999999</v>
      </c>
      <c r="V69" s="575"/>
      <c r="W69" s="423"/>
      <c r="Y69" s="369"/>
      <c r="Z69" s="450"/>
      <c r="AA69" s="28">
        <v>4</v>
      </c>
      <c r="AB69" s="29">
        <v>35173.790000000008</v>
      </c>
      <c r="AC69" s="90">
        <f t="shared" si="2"/>
        <v>25.863080882352946</v>
      </c>
      <c r="AD69" s="453"/>
      <c r="AE69" s="423"/>
    </row>
    <row r="70" spans="1:31" x14ac:dyDescent="0.3">
      <c r="A70" s="366"/>
      <c r="B70" s="447"/>
      <c r="C70" s="9">
        <v>5</v>
      </c>
      <c r="D70" s="10">
        <v>112.18</v>
      </c>
      <c r="E70" s="10">
        <v>118.98</v>
      </c>
      <c r="F70" s="10">
        <v>128.97</v>
      </c>
      <c r="G70" s="10">
        <v>158.09</v>
      </c>
      <c r="H70" s="10">
        <v>126.83</v>
      </c>
      <c r="I70" s="11">
        <f t="shared" si="13"/>
        <v>129.01000000000002</v>
      </c>
      <c r="J70" s="391"/>
      <c r="K70" s="502"/>
      <c r="M70" s="369"/>
      <c r="N70" s="450"/>
      <c r="O70" s="28">
        <v>5</v>
      </c>
      <c r="P70" s="118">
        <v>11.18</v>
      </c>
      <c r="Q70" s="118">
        <v>11.93</v>
      </c>
      <c r="R70" s="118">
        <v>10.35</v>
      </c>
      <c r="S70" s="118">
        <v>11.21</v>
      </c>
      <c r="T70" s="118">
        <v>10.44</v>
      </c>
      <c r="U70" s="91">
        <f t="shared" si="14"/>
        <v>11.022</v>
      </c>
      <c r="V70" s="575"/>
      <c r="W70" s="423"/>
      <c r="Y70" s="369"/>
      <c r="Z70" s="450"/>
      <c r="AA70" s="28">
        <v>5</v>
      </c>
      <c r="AB70" s="29">
        <v>39948.360000000008</v>
      </c>
      <c r="AC70" s="90">
        <f t="shared" si="2"/>
        <v>29.373794117647066</v>
      </c>
      <c r="AD70" s="453"/>
      <c r="AE70" s="423"/>
    </row>
    <row r="71" spans="1:31" x14ac:dyDescent="0.3">
      <c r="A71" s="366"/>
      <c r="B71" s="447"/>
      <c r="C71" s="9">
        <v>6</v>
      </c>
      <c r="D71" s="10">
        <v>119.74</v>
      </c>
      <c r="E71" s="10">
        <v>131.18</v>
      </c>
      <c r="F71" s="10">
        <v>133.53</v>
      </c>
      <c r="G71" s="10">
        <v>142.77000000000001</v>
      </c>
      <c r="H71" s="10">
        <v>129.02000000000001</v>
      </c>
      <c r="I71" s="11">
        <f t="shared" si="13"/>
        <v>131.24799999999999</v>
      </c>
      <c r="J71" s="391"/>
      <c r="K71" s="502"/>
      <c r="M71" s="369"/>
      <c r="N71" s="450"/>
      <c r="O71" s="28">
        <v>6</v>
      </c>
      <c r="P71" s="118">
        <v>10.67</v>
      </c>
      <c r="Q71" s="118">
        <v>8.9499999999999993</v>
      </c>
      <c r="R71" s="118">
        <v>8.86</v>
      </c>
      <c r="S71" s="118">
        <v>7.51</v>
      </c>
      <c r="T71" s="118">
        <v>10.55</v>
      </c>
      <c r="U71" s="91">
        <f t="shared" si="14"/>
        <v>9.3079999999999981</v>
      </c>
      <c r="V71" s="575"/>
      <c r="W71" s="423"/>
      <c r="Y71" s="369"/>
      <c r="Z71" s="450"/>
      <c r="AA71" s="28">
        <v>6</v>
      </c>
      <c r="AB71" s="29">
        <v>36723.17</v>
      </c>
      <c r="AC71" s="90">
        <f t="shared" ref="AC71:AC134" si="15">AB71*100/$AC$2</f>
        <v>27.00233088235294</v>
      </c>
      <c r="AD71" s="453"/>
      <c r="AE71" s="423"/>
    </row>
    <row r="72" spans="1:31" x14ac:dyDescent="0.3">
      <c r="A72" s="366"/>
      <c r="B72" s="447"/>
      <c r="C72" s="9">
        <v>7</v>
      </c>
      <c r="D72" s="10">
        <v>150</v>
      </c>
      <c r="E72" s="10">
        <v>157.63999999999999</v>
      </c>
      <c r="F72" s="10">
        <v>118.19</v>
      </c>
      <c r="G72" s="10">
        <v>109.87</v>
      </c>
      <c r="H72" s="10">
        <v>100.78</v>
      </c>
      <c r="I72" s="11">
        <f t="shared" si="13"/>
        <v>127.29600000000001</v>
      </c>
      <c r="J72" s="391"/>
      <c r="K72" s="502"/>
      <c r="M72" s="369"/>
      <c r="N72" s="450"/>
      <c r="O72" s="28">
        <v>7</v>
      </c>
      <c r="P72" s="118">
        <v>7.93</v>
      </c>
      <c r="Q72" s="118">
        <v>13.02</v>
      </c>
      <c r="R72" s="118">
        <v>8.7899999999999991</v>
      </c>
      <c r="S72" s="118">
        <v>12.6</v>
      </c>
      <c r="T72" s="118">
        <v>13.79</v>
      </c>
      <c r="U72" s="91">
        <f t="shared" si="14"/>
        <v>11.225999999999999</v>
      </c>
      <c r="V72" s="575"/>
      <c r="W72" s="423"/>
      <c r="Y72" s="369"/>
      <c r="Z72" s="450"/>
      <c r="AA72" s="28">
        <v>7</v>
      </c>
      <c r="AB72" s="29">
        <v>40244.78</v>
      </c>
      <c r="AC72" s="90">
        <f t="shared" si="15"/>
        <v>29.591750000000001</v>
      </c>
      <c r="AD72" s="453"/>
      <c r="AE72" s="423"/>
    </row>
    <row r="73" spans="1:31" x14ac:dyDescent="0.3">
      <c r="A73" s="366"/>
      <c r="B73" s="447"/>
      <c r="C73" s="9">
        <v>8</v>
      </c>
      <c r="D73" s="10">
        <v>151.78</v>
      </c>
      <c r="E73" s="10">
        <v>270.87</v>
      </c>
      <c r="F73" s="10">
        <v>284.83</v>
      </c>
      <c r="G73" s="10">
        <v>289.33</v>
      </c>
      <c r="H73" s="10">
        <v>335.83</v>
      </c>
      <c r="I73" s="11">
        <f t="shared" si="13"/>
        <v>266.52799999999996</v>
      </c>
      <c r="J73" s="391"/>
      <c r="K73" s="502"/>
      <c r="M73" s="369"/>
      <c r="N73" s="450"/>
      <c r="O73" s="28">
        <v>8</v>
      </c>
      <c r="P73" s="118">
        <v>7.68</v>
      </c>
      <c r="Q73" s="118">
        <v>8.5</v>
      </c>
      <c r="R73" s="118">
        <v>8.3699999999999992</v>
      </c>
      <c r="S73" s="118">
        <v>8.09</v>
      </c>
      <c r="T73" s="118">
        <v>8.33</v>
      </c>
      <c r="U73" s="91">
        <f t="shared" si="14"/>
        <v>8.1939999999999991</v>
      </c>
      <c r="V73" s="575"/>
      <c r="W73" s="423"/>
      <c r="Y73" s="369"/>
      <c r="Z73" s="450"/>
      <c r="AA73" s="28">
        <v>8</v>
      </c>
      <c r="AB73" s="29">
        <v>37158.15</v>
      </c>
      <c r="AC73" s="90">
        <f t="shared" si="15"/>
        <v>27.322169117647057</v>
      </c>
      <c r="AD73" s="453"/>
      <c r="AE73" s="423"/>
    </row>
    <row r="74" spans="1:31" x14ac:dyDescent="0.3">
      <c r="A74" s="366"/>
      <c r="B74" s="447"/>
      <c r="C74" s="9">
        <v>9</v>
      </c>
      <c r="D74" s="10">
        <v>325.82</v>
      </c>
      <c r="E74" s="10">
        <v>226.69</v>
      </c>
      <c r="F74" s="10">
        <v>241.7</v>
      </c>
      <c r="G74" s="10">
        <v>326.26</v>
      </c>
      <c r="H74" s="10">
        <v>339.74</v>
      </c>
      <c r="I74" s="11">
        <f t="shared" si="13"/>
        <v>292.04200000000003</v>
      </c>
      <c r="J74" s="391"/>
      <c r="K74" s="502"/>
      <c r="M74" s="369"/>
      <c r="N74" s="450"/>
      <c r="O74" s="28">
        <v>9</v>
      </c>
      <c r="P74" s="118">
        <v>7.92</v>
      </c>
      <c r="Q74" s="118">
        <v>8.34</v>
      </c>
      <c r="R74" s="118">
        <v>6.72</v>
      </c>
      <c r="S74" s="118">
        <v>8.7899999999999991</v>
      </c>
      <c r="T74" s="118">
        <v>9.32</v>
      </c>
      <c r="U74" s="91">
        <f t="shared" si="14"/>
        <v>8.218</v>
      </c>
      <c r="V74" s="575"/>
      <c r="W74" s="423"/>
      <c r="Y74" s="369"/>
      <c r="Z74" s="450"/>
      <c r="AA74" s="28">
        <v>9</v>
      </c>
      <c r="AB74" s="29">
        <v>36686.629999999997</v>
      </c>
      <c r="AC74" s="90">
        <f t="shared" si="15"/>
        <v>26.975463235294114</v>
      </c>
      <c r="AD74" s="453"/>
      <c r="AE74" s="423"/>
    </row>
    <row r="75" spans="1:31" ht="15" thickBot="1" x14ac:dyDescent="0.35">
      <c r="A75" s="366"/>
      <c r="B75" s="448"/>
      <c r="C75" s="12">
        <v>10</v>
      </c>
      <c r="D75" s="13">
        <v>196.49</v>
      </c>
      <c r="E75" s="13">
        <v>387.66</v>
      </c>
      <c r="F75" s="13">
        <v>260.52999999999997</v>
      </c>
      <c r="G75" s="13">
        <v>180.4</v>
      </c>
      <c r="H75" s="13">
        <v>327.24</v>
      </c>
      <c r="I75" s="14">
        <f t="shared" si="13"/>
        <v>270.46400000000006</v>
      </c>
      <c r="J75" s="392"/>
      <c r="K75" s="502"/>
      <c r="M75" s="369"/>
      <c r="N75" s="451"/>
      <c r="O75" s="31">
        <v>10</v>
      </c>
      <c r="P75" s="119">
        <v>11.03</v>
      </c>
      <c r="Q75" s="119">
        <v>12.92</v>
      </c>
      <c r="R75" s="119">
        <v>10.83</v>
      </c>
      <c r="S75" s="119">
        <v>11.37</v>
      </c>
      <c r="T75" s="119">
        <v>9.1999999999999993</v>
      </c>
      <c r="U75" s="106">
        <f t="shared" si="14"/>
        <v>11.069999999999999</v>
      </c>
      <c r="V75" s="576"/>
      <c r="W75" s="423"/>
      <c r="Y75" s="369"/>
      <c r="Z75" s="451"/>
      <c r="AA75" s="31">
        <v>10</v>
      </c>
      <c r="AB75" s="32">
        <v>38415.980000000003</v>
      </c>
      <c r="AC75" s="105">
        <f t="shared" si="15"/>
        <v>28.247044117647061</v>
      </c>
      <c r="AD75" s="454"/>
      <c r="AE75" s="423"/>
    </row>
    <row r="76" spans="1:31" x14ac:dyDescent="0.3">
      <c r="A76" s="366"/>
      <c r="B76" s="446">
        <v>8</v>
      </c>
      <c r="C76" s="6">
        <v>1</v>
      </c>
      <c r="D76" s="69">
        <v>234.82</v>
      </c>
      <c r="E76" s="7">
        <v>180.84</v>
      </c>
      <c r="F76" s="7">
        <v>181.18</v>
      </c>
      <c r="G76" s="7">
        <v>147.25</v>
      </c>
      <c r="H76" s="69">
        <v>142.38</v>
      </c>
      <c r="I76" s="8">
        <f>AVERAGE(D76:H76)</f>
        <v>177.29399999999998</v>
      </c>
      <c r="J76" s="390">
        <f>AVERAGE(I76:I85)</f>
        <v>148.1472</v>
      </c>
      <c r="K76" s="502"/>
      <c r="M76" s="369"/>
      <c r="N76" s="449">
        <v>3</v>
      </c>
      <c r="O76" s="25">
        <v>1</v>
      </c>
      <c r="P76" s="117">
        <v>13.34</v>
      </c>
      <c r="Q76" s="117">
        <v>10.54</v>
      </c>
      <c r="R76" s="117">
        <v>10.54</v>
      </c>
      <c r="S76" s="117">
        <v>9.6199999999999992</v>
      </c>
      <c r="T76" s="117">
        <v>10.71</v>
      </c>
      <c r="U76" s="88">
        <f>AVERAGE(P76:T76)</f>
        <v>10.95</v>
      </c>
      <c r="V76" s="452">
        <f>AVERAGE(U76:U85)</f>
        <v>11.446999999999999</v>
      </c>
      <c r="W76" s="423"/>
      <c r="Y76" s="369"/>
      <c r="Z76" s="449">
        <v>3</v>
      </c>
      <c r="AA76" s="25">
        <v>1</v>
      </c>
      <c r="AB76" s="26">
        <v>38379.339999999997</v>
      </c>
      <c r="AC76" s="87">
        <f>AB76*100/$AC$2</f>
        <v>28.220102941176467</v>
      </c>
      <c r="AD76" s="452">
        <f>AVERAGE(AC76:AC85)</f>
        <v>30.476589705882351</v>
      </c>
      <c r="AE76" s="423"/>
    </row>
    <row r="77" spans="1:31" x14ac:dyDescent="0.3">
      <c r="A77" s="366"/>
      <c r="B77" s="447"/>
      <c r="C77" s="9">
        <v>2</v>
      </c>
      <c r="D77" s="70">
        <v>187</v>
      </c>
      <c r="E77" s="70">
        <v>220.78</v>
      </c>
      <c r="F77" s="70">
        <v>136.38999999999999</v>
      </c>
      <c r="G77" s="70">
        <v>116.06</v>
      </c>
      <c r="H77" s="70">
        <v>159.75</v>
      </c>
      <c r="I77" s="72">
        <f t="shared" ref="I77:I85" si="16">AVERAGE(D77:H77)</f>
        <v>163.99600000000001</v>
      </c>
      <c r="J77" s="391"/>
      <c r="K77" s="502"/>
      <c r="M77" s="369"/>
      <c r="N77" s="450"/>
      <c r="O77" s="28">
        <v>2</v>
      </c>
      <c r="P77" s="118">
        <v>11.22</v>
      </c>
      <c r="Q77" s="118">
        <v>10.87</v>
      </c>
      <c r="R77" s="118">
        <v>12.37</v>
      </c>
      <c r="S77" s="118">
        <v>8.7899999999999991</v>
      </c>
      <c r="T77" s="118">
        <v>8.2200000000000006</v>
      </c>
      <c r="U77" s="91">
        <f t="shared" ref="U77:U85" si="17">AVERAGE(P77:T77)</f>
        <v>10.294</v>
      </c>
      <c r="V77" s="453"/>
      <c r="W77" s="423"/>
      <c r="Y77" s="369"/>
      <c r="Z77" s="450"/>
      <c r="AA77" s="28">
        <v>2</v>
      </c>
      <c r="AB77" s="29">
        <v>41840.69999999999</v>
      </c>
      <c r="AC77" s="90">
        <f t="shared" si="15"/>
        <v>30.765220588235287</v>
      </c>
      <c r="AD77" s="453"/>
      <c r="AE77" s="423"/>
    </row>
    <row r="78" spans="1:31" x14ac:dyDescent="0.3">
      <c r="A78" s="366"/>
      <c r="B78" s="447"/>
      <c r="C78" s="9">
        <v>3</v>
      </c>
      <c r="D78" s="70">
        <v>226.2</v>
      </c>
      <c r="E78" s="70">
        <v>157.34</v>
      </c>
      <c r="F78" s="70">
        <v>123.19</v>
      </c>
      <c r="G78" s="70">
        <v>143.72</v>
      </c>
      <c r="H78" s="70">
        <v>118.56</v>
      </c>
      <c r="I78" s="72">
        <f t="shared" si="16"/>
        <v>153.80199999999999</v>
      </c>
      <c r="J78" s="391"/>
      <c r="K78" s="502"/>
      <c r="M78" s="369"/>
      <c r="N78" s="450"/>
      <c r="O78" s="28">
        <v>3</v>
      </c>
      <c r="P78" s="118">
        <v>10.65</v>
      </c>
      <c r="Q78" s="118">
        <v>10.87</v>
      </c>
      <c r="R78" s="118">
        <v>10.52</v>
      </c>
      <c r="S78" s="118">
        <v>10.29</v>
      </c>
      <c r="T78" s="118">
        <v>12.02</v>
      </c>
      <c r="U78" s="91">
        <f t="shared" si="17"/>
        <v>10.87</v>
      </c>
      <c r="V78" s="453"/>
      <c r="W78" s="423"/>
      <c r="Y78" s="369"/>
      <c r="Z78" s="450"/>
      <c r="AA78" s="28">
        <v>3</v>
      </c>
      <c r="AB78" s="29">
        <v>42335.170000000013</v>
      </c>
      <c r="AC78" s="90">
        <f t="shared" si="15"/>
        <v>31.128801470588243</v>
      </c>
      <c r="AD78" s="453"/>
      <c r="AE78" s="423"/>
    </row>
    <row r="79" spans="1:31" x14ac:dyDescent="0.3">
      <c r="A79" s="366"/>
      <c r="B79" s="447"/>
      <c r="C79" s="9">
        <v>4</v>
      </c>
      <c r="D79" s="70">
        <v>203.72</v>
      </c>
      <c r="E79" s="70">
        <v>139.63999999999999</v>
      </c>
      <c r="F79" s="10">
        <v>136.88</v>
      </c>
      <c r="G79" s="70">
        <v>128.06</v>
      </c>
      <c r="H79" s="70">
        <v>136.15</v>
      </c>
      <c r="I79" s="72">
        <f t="shared" si="16"/>
        <v>148.88999999999999</v>
      </c>
      <c r="J79" s="391"/>
      <c r="K79" s="502"/>
      <c r="M79" s="369"/>
      <c r="N79" s="450"/>
      <c r="O79" s="28">
        <v>4</v>
      </c>
      <c r="P79" s="118">
        <v>8.98</v>
      </c>
      <c r="Q79" s="118">
        <v>10.68</v>
      </c>
      <c r="R79" s="118">
        <v>10.15</v>
      </c>
      <c r="S79" s="118">
        <v>13.08</v>
      </c>
      <c r="T79" s="118">
        <v>11.46</v>
      </c>
      <c r="U79" s="91">
        <f t="shared" si="17"/>
        <v>10.870000000000001</v>
      </c>
      <c r="V79" s="453"/>
      <c r="W79" s="423"/>
      <c r="Y79" s="369"/>
      <c r="Z79" s="450"/>
      <c r="AA79" s="28">
        <v>4</v>
      </c>
      <c r="AB79" s="29">
        <v>43184.639999999992</v>
      </c>
      <c r="AC79" s="90">
        <f t="shared" si="15"/>
        <v>31.753411764705877</v>
      </c>
      <c r="AD79" s="453"/>
      <c r="AE79" s="423"/>
    </row>
    <row r="80" spans="1:31" x14ac:dyDescent="0.3">
      <c r="A80" s="366"/>
      <c r="B80" s="447"/>
      <c r="C80" s="9">
        <v>5</v>
      </c>
      <c r="D80" s="70">
        <v>140.18</v>
      </c>
      <c r="E80" s="70">
        <v>139.16999999999999</v>
      </c>
      <c r="F80" s="10">
        <v>131.34</v>
      </c>
      <c r="G80" s="70">
        <v>139.38999999999999</v>
      </c>
      <c r="H80" s="70">
        <v>134.04</v>
      </c>
      <c r="I80" s="72">
        <f t="shared" si="16"/>
        <v>136.82400000000001</v>
      </c>
      <c r="J80" s="391"/>
      <c r="K80" s="502"/>
      <c r="M80" s="369"/>
      <c r="N80" s="450"/>
      <c r="O80" s="28">
        <v>5</v>
      </c>
      <c r="P80" s="118">
        <v>9.6199999999999992</v>
      </c>
      <c r="Q80" s="118">
        <v>11.01</v>
      </c>
      <c r="R80" s="118">
        <v>8.44</v>
      </c>
      <c r="S80" s="118">
        <v>8.9499999999999993</v>
      </c>
      <c r="T80" s="118">
        <v>11.07</v>
      </c>
      <c r="U80" s="91">
        <f t="shared" si="17"/>
        <v>9.8179999999999996</v>
      </c>
      <c r="V80" s="453"/>
      <c r="W80" s="423"/>
      <c r="Y80" s="369"/>
      <c r="Z80" s="450"/>
      <c r="AA80" s="28">
        <v>5</v>
      </c>
      <c r="AB80" s="29">
        <v>40151.839999999989</v>
      </c>
      <c r="AC80" s="90">
        <f t="shared" si="15"/>
        <v>29.523411764705877</v>
      </c>
      <c r="AD80" s="453"/>
      <c r="AE80" s="423"/>
    </row>
    <row r="81" spans="1:31" x14ac:dyDescent="0.3">
      <c r="A81" s="366"/>
      <c r="B81" s="447"/>
      <c r="C81" s="9">
        <v>6</v>
      </c>
      <c r="D81" s="70">
        <v>142.91</v>
      </c>
      <c r="E81" s="70">
        <v>168.97</v>
      </c>
      <c r="F81" s="70">
        <v>115.05</v>
      </c>
      <c r="G81" s="70">
        <v>130.88999999999999</v>
      </c>
      <c r="H81" s="10">
        <v>135.82</v>
      </c>
      <c r="I81" s="72">
        <f t="shared" si="16"/>
        <v>138.72799999999998</v>
      </c>
      <c r="J81" s="391"/>
      <c r="K81" s="502"/>
      <c r="M81" s="369"/>
      <c r="N81" s="450"/>
      <c r="O81" s="28">
        <v>6</v>
      </c>
      <c r="P81" s="118">
        <v>13.85</v>
      </c>
      <c r="Q81" s="118">
        <v>14.49</v>
      </c>
      <c r="R81" s="118">
        <v>14.65</v>
      </c>
      <c r="S81" s="118">
        <v>14.26</v>
      </c>
      <c r="T81" s="118">
        <v>16.27</v>
      </c>
      <c r="U81" s="91">
        <f t="shared" si="17"/>
        <v>14.703999999999999</v>
      </c>
      <c r="V81" s="453"/>
      <c r="W81" s="423"/>
      <c r="Y81" s="369"/>
      <c r="Z81" s="450"/>
      <c r="AA81" s="28">
        <v>6</v>
      </c>
      <c r="AB81" s="29">
        <v>42650.670000000006</v>
      </c>
      <c r="AC81" s="90">
        <f t="shared" si="15"/>
        <v>31.360786764705889</v>
      </c>
      <c r="AD81" s="453"/>
      <c r="AE81" s="423"/>
    </row>
    <row r="82" spans="1:31" x14ac:dyDescent="0.3">
      <c r="A82" s="366"/>
      <c r="B82" s="447"/>
      <c r="C82" s="9">
        <v>7</v>
      </c>
      <c r="D82" s="70">
        <v>124.87</v>
      </c>
      <c r="E82" s="10">
        <v>129.37</v>
      </c>
      <c r="F82" s="70">
        <v>129.53</v>
      </c>
      <c r="G82" s="70">
        <v>114.33</v>
      </c>
      <c r="H82" s="70">
        <v>139.13999999999999</v>
      </c>
      <c r="I82" s="72">
        <f t="shared" si="16"/>
        <v>127.44800000000001</v>
      </c>
      <c r="J82" s="391"/>
      <c r="K82" s="502"/>
      <c r="M82" s="369"/>
      <c r="N82" s="450"/>
      <c r="O82" s="28">
        <v>7</v>
      </c>
      <c r="P82" s="118">
        <v>12.72</v>
      </c>
      <c r="Q82" s="118">
        <v>8.5500000000000007</v>
      </c>
      <c r="R82" s="118">
        <v>8.5</v>
      </c>
      <c r="S82" s="118">
        <v>9.32</v>
      </c>
      <c r="T82" s="118">
        <v>9.81</v>
      </c>
      <c r="U82" s="91">
        <f t="shared" si="17"/>
        <v>9.7800000000000011</v>
      </c>
      <c r="V82" s="453"/>
      <c r="W82" s="423"/>
      <c r="Y82" s="369"/>
      <c r="Z82" s="450"/>
      <c r="AA82" s="28">
        <v>7</v>
      </c>
      <c r="AB82" s="29">
        <v>41464.100000000013</v>
      </c>
      <c r="AC82" s="90">
        <f t="shared" si="15"/>
        <v>30.488308823529422</v>
      </c>
      <c r="AD82" s="453"/>
      <c r="AE82" s="423"/>
    </row>
    <row r="83" spans="1:31" x14ac:dyDescent="0.3">
      <c r="A83" s="366"/>
      <c r="B83" s="447"/>
      <c r="C83" s="9">
        <v>8</v>
      </c>
      <c r="D83" s="70">
        <v>190.22</v>
      </c>
      <c r="E83" s="10">
        <v>143.83000000000001</v>
      </c>
      <c r="F83" s="70">
        <v>150.06</v>
      </c>
      <c r="G83" s="70">
        <v>125.84</v>
      </c>
      <c r="H83" s="70">
        <v>104.52</v>
      </c>
      <c r="I83" s="72">
        <f t="shared" si="16"/>
        <v>142.89400000000001</v>
      </c>
      <c r="J83" s="391"/>
      <c r="K83" s="502"/>
      <c r="M83" s="369"/>
      <c r="N83" s="450"/>
      <c r="O83" s="28">
        <v>8</v>
      </c>
      <c r="P83" s="118">
        <v>12.39</v>
      </c>
      <c r="Q83" s="118">
        <v>12.53</v>
      </c>
      <c r="R83" s="118">
        <v>9.4</v>
      </c>
      <c r="S83" s="118">
        <v>11.62</v>
      </c>
      <c r="T83" s="118">
        <v>8.84</v>
      </c>
      <c r="U83" s="91">
        <f t="shared" si="17"/>
        <v>10.956</v>
      </c>
      <c r="V83" s="453"/>
      <c r="W83" s="423"/>
      <c r="Y83" s="369"/>
      <c r="Z83" s="450"/>
      <c r="AA83" s="28">
        <v>8</v>
      </c>
      <c r="AB83" s="29">
        <v>45107.630000000005</v>
      </c>
      <c r="AC83" s="90">
        <f t="shared" si="15"/>
        <v>33.167375</v>
      </c>
      <c r="AD83" s="453"/>
      <c r="AE83" s="423"/>
    </row>
    <row r="84" spans="1:31" x14ac:dyDescent="0.3">
      <c r="A84" s="366"/>
      <c r="B84" s="447"/>
      <c r="C84" s="9">
        <v>9</v>
      </c>
      <c r="D84" s="70">
        <v>121.25</v>
      </c>
      <c r="E84" s="70">
        <v>125.91</v>
      </c>
      <c r="F84" s="70">
        <v>125.06</v>
      </c>
      <c r="G84" s="70">
        <v>168.53</v>
      </c>
      <c r="H84" s="70">
        <v>149.5</v>
      </c>
      <c r="I84" s="72">
        <f t="shared" si="16"/>
        <v>138.05000000000001</v>
      </c>
      <c r="J84" s="391"/>
      <c r="K84" s="502"/>
      <c r="M84" s="369"/>
      <c r="N84" s="450"/>
      <c r="O84" s="28">
        <v>9</v>
      </c>
      <c r="P84" s="118">
        <v>13.76</v>
      </c>
      <c r="Q84" s="118">
        <v>13.97</v>
      </c>
      <c r="R84" s="118">
        <v>19.940000000000001</v>
      </c>
      <c r="S84" s="118">
        <v>14.73</v>
      </c>
      <c r="T84" s="118">
        <v>14.17</v>
      </c>
      <c r="U84" s="91">
        <f t="shared" si="17"/>
        <v>15.314000000000002</v>
      </c>
      <c r="V84" s="453"/>
      <c r="W84" s="423"/>
      <c r="Y84" s="369"/>
      <c r="Z84" s="450"/>
      <c r="AA84" s="28">
        <v>9</v>
      </c>
      <c r="AB84" s="29">
        <v>42585.5</v>
      </c>
      <c r="AC84" s="90">
        <f t="shared" si="15"/>
        <v>31.312867647058823</v>
      </c>
      <c r="AD84" s="453"/>
      <c r="AE84" s="423"/>
    </row>
    <row r="85" spans="1:31" ht="15" thickBot="1" x14ac:dyDescent="0.35">
      <c r="A85" s="367"/>
      <c r="B85" s="448"/>
      <c r="C85" s="12">
        <v>10</v>
      </c>
      <c r="D85" s="102">
        <v>153.32</v>
      </c>
      <c r="E85" s="102">
        <v>114.47</v>
      </c>
      <c r="F85" s="102">
        <v>151.78</v>
      </c>
      <c r="G85" s="13">
        <v>171.38</v>
      </c>
      <c r="H85" s="102">
        <v>176.78</v>
      </c>
      <c r="I85" s="103">
        <f t="shared" si="16"/>
        <v>153.54599999999999</v>
      </c>
      <c r="J85" s="392"/>
      <c r="K85" s="503"/>
      <c r="M85" s="369"/>
      <c r="N85" s="451"/>
      <c r="O85" s="31">
        <v>10</v>
      </c>
      <c r="P85" s="119">
        <v>10.01</v>
      </c>
      <c r="Q85" s="119">
        <v>13.46</v>
      </c>
      <c r="R85" s="119">
        <v>10.67</v>
      </c>
      <c r="S85" s="119">
        <v>11.18</v>
      </c>
      <c r="T85" s="119">
        <v>9.25</v>
      </c>
      <c r="U85" s="106">
        <f t="shared" si="17"/>
        <v>10.914</v>
      </c>
      <c r="V85" s="454"/>
      <c r="W85" s="423"/>
      <c r="Y85" s="369"/>
      <c r="Z85" s="451"/>
      <c r="AA85" s="31">
        <v>10</v>
      </c>
      <c r="AB85" s="32">
        <v>36782.03</v>
      </c>
      <c r="AC85" s="105">
        <f t="shared" si="15"/>
        <v>27.045610294117647</v>
      </c>
      <c r="AD85" s="454"/>
      <c r="AE85" s="423"/>
    </row>
    <row r="86" spans="1:31" x14ac:dyDescent="0.3">
      <c r="A86" s="368" t="s">
        <v>29</v>
      </c>
      <c r="B86" s="449">
        <v>1</v>
      </c>
      <c r="C86" s="25">
        <v>1</v>
      </c>
      <c r="D86" s="26">
        <v>141.13</v>
      </c>
      <c r="E86" s="26">
        <v>158.38</v>
      </c>
      <c r="F86" s="26">
        <v>160.87</v>
      </c>
      <c r="G86" s="26">
        <v>159.38</v>
      </c>
      <c r="H86" s="26">
        <v>152.97</v>
      </c>
      <c r="I86" s="27">
        <f>AVERAGE(D86:H86)</f>
        <v>154.54599999999999</v>
      </c>
      <c r="J86" s="574">
        <f>AVERAGE(I86:I95)</f>
        <v>158.15179999999998</v>
      </c>
      <c r="K86" s="495">
        <f>AVERAGE(J86:J155)</f>
        <v>151.18397142857143</v>
      </c>
      <c r="M86" s="369"/>
      <c r="N86" s="449">
        <v>4</v>
      </c>
      <c r="O86" s="25">
        <v>1</v>
      </c>
      <c r="P86" s="117">
        <v>9.14</v>
      </c>
      <c r="Q86" s="117">
        <v>9.9</v>
      </c>
      <c r="R86" s="117">
        <v>8.3000000000000007</v>
      </c>
      <c r="S86" s="117">
        <v>9.1</v>
      </c>
      <c r="T86" s="117">
        <v>9.52</v>
      </c>
      <c r="U86" s="88">
        <f>AVERAGE(P86:T86)</f>
        <v>9.1919999999999984</v>
      </c>
      <c r="V86" s="574">
        <f>AVERAGE(U86:U95)</f>
        <v>9.1029999999999998</v>
      </c>
      <c r="W86" s="423"/>
      <c r="Y86" s="369"/>
      <c r="Z86" s="449">
        <v>4</v>
      </c>
      <c r="AA86" s="25">
        <v>1</v>
      </c>
      <c r="AB86" s="26">
        <v>46201.299999999996</v>
      </c>
      <c r="AC86" s="87">
        <f>AB86*100/$AC$2</f>
        <v>33.971544117647056</v>
      </c>
      <c r="AD86" s="452">
        <f>AVERAGE(AC86:AC95)</f>
        <v>34.010423529411767</v>
      </c>
      <c r="AE86" s="423"/>
    </row>
    <row r="87" spans="1:31" x14ac:dyDescent="0.3">
      <c r="A87" s="369"/>
      <c r="B87" s="450"/>
      <c r="C87" s="28">
        <v>2</v>
      </c>
      <c r="D87" s="29">
        <v>157.61000000000001</v>
      </c>
      <c r="E87" s="29">
        <v>117.09</v>
      </c>
      <c r="F87" s="29">
        <v>152.5</v>
      </c>
      <c r="G87" s="29">
        <v>180.19</v>
      </c>
      <c r="H87" s="29">
        <v>138.49</v>
      </c>
      <c r="I87" s="30">
        <f t="shared" ref="I87:I95" si="18">AVERAGE(D87:H87)</f>
        <v>149.17600000000002</v>
      </c>
      <c r="J87" s="575"/>
      <c r="K87" s="496"/>
      <c r="M87" s="369"/>
      <c r="N87" s="450"/>
      <c r="O87" s="28">
        <v>2</v>
      </c>
      <c r="P87" s="118">
        <v>7.91</v>
      </c>
      <c r="Q87" s="118">
        <v>8.83</v>
      </c>
      <c r="R87" s="118">
        <v>9.14</v>
      </c>
      <c r="S87" s="118">
        <v>9.51</v>
      </c>
      <c r="T87" s="118">
        <v>11.94</v>
      </c>
      <c r="U87" s="91">
        <f t="shared" ref="U87:U95" si="19">AVERAGE(P87:T87)</f>
        <v>9.4659999999999993</v>
      </c>
      <c r="V87" s="575"/>
      <c r="W87" s="423"/>
      <c r="Y87" s="369"/>
      <c r="Z87" s="450"/>
      <c r="AA87" s="28">
        <v>2</v>
      </c>
      <c r="AB87" s="29">
        <v>45401.47</v>
      </c>
      <c r="AC87" s="90">
        <f t="shared" si="15"/>
        <v>33.383433823529408</v>
      </c>
      <c r="AD87" s="453"/>
      <c r="AE87" s="423"/>
    </row>
    <row r="88" spans="1:31" x14ac:dyDescent="0.3">
      <c r="A88" s="369"/>
      <c r="B88" s="450"/>
      <c r="C88" s="28">
        <v>3</v>
      </c>
      <c r="D88" s="29">
        <v>164.54</v>
      </c>
      <c r="E88" s="29">
        <v>213.28</v>
      </c>
      <c r="F88" s="29">
        <v>128.38</v>
      </c>
      <c r="G88" s="29">
        <v>170.47</v>
      </c>
      <c r="H88" s="29">
        <v>123.47</v>
      </c>
      <c r="I88" s="30">
        <f t="shared" si="18"/>
        <v>160.02799999999999</v>
      </c>
      <c r="J88" s="575"/>
      <c r="K88" s="496"/>
      <c r="M88" s="369"/>
      <c r="N88" s="450"/>
      <c r="O88" s="28">
        <v>3</v>
      </c>
      <c r="P88" s="118">
        <v>10.45</v>
      </c>
      <c r="Q88" s="118">
        <v>10.62</v>
      </c>
      <c r="R88" s="118">
        <v>10.42</v>
      </c>
      <c r="S88" s="118">
        <v>10.45</v>
      </c>
      <c r="T88" s="118">
        <v>11.93</v>
      </c>
      <c r="U88" s="91">
        <f t="shared" si="19"/>
        <v>10.773999999999999</v>
      </c>
      <c r="V88" s="575"/>
      <c r="W88" s="423"/>
      <c r="Y88" s="369"/>
      <c r="Z88" s="450"/>
      <c r="AA88" s="28">
        <v>3</v>
      </c>
      <c r="AB88" s="29">
        <v>44401.899999999994</v>
      </c>
      <c r="AC88" s="90">
        <f t="shared" si="15"/>
        <v>32.648455882352934</v>
      </c>
      <c r="AD88" s="453"/>
      <c r="AE88" s="423"/>
    </row>
    <row r="89" spans="1:31" x14ac:dyDescent="0.3">
      <c r="A89" s="369"/>
      <c r="B89" s="450"/>
      <c r="C89" s="28">
        <v>4</v>
      </c>
      <c r="D89" s="29">
        <v>113.77</v>
      </c>
      <c r="E89" s="29">
        <v>160.84</v>
      </c>
      <c r="F89" s="29">
        <v>145.84</v>
      </c>
      <c r="G89" s="29">
        <v>157.51</v>
      </c>
      <c r="H89" s="29">
        <v>150</v>
      </c>
      <c r="I89" s="30">
        <f t="shared" si="18"/>
        <v>145.59200000000001</v>
      </c>
      <c r="J89" s="575"/>
      <c r="K89" s="496"/>
      <c r="M89" s="369"/>
      <c r="N89" s="450"/>
      <c r="O89" s="28">
        <v>4</v>
      </c>
      <c r="P89" s="118">
        <v>8.44</v>
      </c>
      <c r="Q89" s="118">
        <v>10.29</v>
      </c>
      <c r="R89" s="118">
        <v>8.59</v>
      </c>
      <c r="S89" s="118">
        <v>8.7899999999999991</v>
      </c>
      <c r="T89" s="118">
        <v>9.8800000000000008</v>
      </c>
      <c r="U89" s="91">
        <f t="shared" si="19"/>
        <v>9.1980000000000004</v>
      </c>
      <c r="V89" s="575"/>
      <c r="W89" s="423"/>
      <c r="Y89" s="369"/>
      <c r="Z89" s="450"/>
      <c r="AA89" s="28">
        <v>4</v>
      </c>
      <c r="AB89" s="29">
        <v>48109.789999999986</v>
      </c>
      <c r="AC89" s="90">
        <f t="shared" si="15"/>
        <v>35.374845588235289</v>
      </c>
      <c r="AD89" s="453"/>
      <c r="AE89" s="423"/>
    </row>
    <row r="90" spans="1:31" x14ac:dyDescent="0.3">
      <c r="A90" s="369"/>
      <c r="B90" s="450"/>
      <c r="C90" s="28">
        <v>5</v>
      </c>
      <c r="D90" s="29">
        <v>152.61000000000001</v>
      </c>
      <c r="E90" s="29">
        <v>173.38</v>
      </c>
      <c r="F90" s="29">
        <v>172.57</v>
      </c>
      <c r="G90" s="29">
        <v>188.36</v>
      </c>
      <c r="H90" s="29">
        <v>166.76</v>
      </c>
      <c r="I90" s="30">
        <f t="shared" si="18"/>
        <v>170.73600000000002</v>
      </c>
      <c r="J90" s="575"/>
      <c r="K90" s="496"/>
      <c r="M90" s="369"/>
      <c r="N90" s="450"/>
      <c r="O90" s="28">
        <v>5</v>
      </c>
      <c r="P90" s="118">
        <v>9.01</v>
      </c>
      <c r="Q90" s="118">
        <v>8.01</v>
      </c>
      <c r="R90" s="118">
        <v>7.29</v>
      </c>
      <c r="S90" s="118">
        <v>9.01</v>
      </c>
      <c r="T90" s="118">
        <v>10.52</v>
      </c>
      <c r="U90" s="91">
        <f t="shared" si="19"/>
        <v>8.7680000000000007</v>
      </c>
      <c r="V90" s="575"/>
      <c r="W90" s="423"/>
      <c r="Y90" s="369"/>
      <c r="Z90" s="450"/>
      <c r="AA90" s="28">
        <v>5</v>
      </c>
      <c r="AB90" s="29">
        <v>44820.489999999991</v>
      </c>
      <c r="AC90" s="90">
        <f t="shared" si="15"/>
        <v>32.956242647058815</v>
      </c>
      <c r="AD90" s="453"/>
      <c r="AE90" s="423"/>
    </row>
    <row r="91" spans="1:31" x14ac:dyDescent="0.3">
      <c r="A91" s="369"/>
      <c r="B91" s="450"/>
      <c r="C91" s="28">
        <v>6</v>
      </c>
      <c r="D91" s="29">
        <v>143.66</v>
      </c>
      <c r="E91" s="29">
        <v>141.21</v>
      </c>
      <c r="F91" s="29">
        <v>147.94999999999999</v>
      </c>
      <c r="G91" s="29">
        <v>147.43</v>
      </c>
      <c r="H91" s="29">
        <v>183.61</v>
      </c>
      <c r="I91" s="30">
        <f t="shared" si="18"/>
        <v>152.77199999999999</v>
      </c>
      <c r="J91" s="575"/>
      <c r="K91" s="496"/>
      <c r="M91" s="369"/>
      <c r="N91" s="450"/>
      <c r="O91" s="28">
        <v>6</v>
      </c>
      <c r="P91" s="118">
        <v>8.9499999999999993</v>
      </c>
      <c r="Q91" s="118">
        <v>8.39</v>
      </c>
      <c r="R91" s="118">
        <v>11.01</v>
      </c>
      <c r="S91" s="118">
        <v>7.28</v>
      </c>
      <c r="T91" s="118">
        <v>7.65</v>
      </c>
      <c r="U91" s="91">
        <f t="shared" si="19"/>
        <v>8.6560000000000006</v>
      </c>
      <c r="V91" s="575"/>
      <c r="W91" s="423"/>
      <c r="Y91" s="369"/>
      <c r="Z91" s="450"/>
      <c r="AA91" s="28">
        <v>6</v>
      </c>
      <c r="AB91" s="29">
        <v>50700.610000000008</v>
      </c>
      <c r="AC91" s="90">
        <f t="shared" si="15"/>
        <v>37.279860294117654</v>
      </c>
      <c r="AD91" s="453"/>
      <c r="AE91" s="423"/>
    </row>
    <row r="92" spans="1:31" x14ac:dyDescent="0.3">
      <c r="A92" s="369"/>
      <c r="B92" s="450"/>
      <c r="C92" s="28">
        <v>7</v>
      </c>
      <c r="D92" s="29">
        <v>160.41999999999999</v>
      </c>
      <c r="E92" s="29">
        <v>163.94</v>
      </c>
      <c r="F92" s="29">
        <v>118.68</v>
      </c>
      <c r="G92" s="29">
        <v>127.36</v>
      </c>
      <c r="H92" s="29">
        <v>146.78</v>
      </c>
      <c r="I92" s="30">
        <f t="shared" si="18"/>
        <v>143.43599999999998</v>
      </c>
      <c r="J92" s="575"/>
      <c r="K92" s="496"/>
      <c r="M92" s="369"/>
      <c r="N92" s="450"/>
      <c r="O92" s="28">
        <v>7</v>
      </c>
      <c r="P92" s="118">
        <v>6.52</v>
      </c>
      <c r="Q92" s="118">
        <v>7.66</v>
      </c>
      <c r="R92" s="118">
        <v>8.44</v>
      </c>
      <c r="S92" s="118">
        <v>7.1</v>
      </c>
      <c r="T92" s="118">
        <v>9.18</v>
      </c>
      <c r="U92" s="91">
        <f t="shared" si="19"/>
        <v>7.7799999999999994</v>
      </c>
      <c r="V92" s="575"/>
      <c r="W92" s="423"/>
      <c r="Y92" s="369"/>
      <c r="Z92" s="450"/>
      <c r="AA92" s="28">
        <v>7</v>
      </c>
      <c r="AB92" s="29">
        <v>40711.64</v>
      </c>
      <c r="AC92" s="90">
        <f t="shared" si="15"/>
        <v>29.935029411764706</v>
      </c>
      <c r="AD92" s="453"/>
      <c r="AE92" s="423"/>
    </row>
    <row r="93" spans="1:31" x14ac:dyDescent="0.3">
      <c r="A93" s="369"/>
      <c r="B93" s="450"/>
      <c r="C93" s="28">
        <v>8</v>
      </c>
      <c r="D93" s="29">
        <v>161.09</v>
      </c>
      <c r="E93" s="29">
        <v>160.85</v>
      </c>
      <c r="F93" s="29">
        <v>114.55</v>
      </c>
      <c r="G93" s="29">
        <v>152.15</v>
      </c>
      <c r="H93" s="29">
        <v>181.6</v>
      </c>
      <c r="I93" s="30">
        <f t="shared" si="18"/>
        <v>154.048</v>
      </c>
      <c r="J93" s="575"/>
      <c r="K93" s="496"/>
      <c r="M93" s="369"/>
      <c r="N93" s="450"/>
      <c r="O93" s="28">
        <v>8</v>
      </c>
      <c r="P93" s="118">
        <v>7.45</v>
      </c>
      <c r="Q93" s="118">
        <v>8.01</v>
      </c>
      <c r="R93" s="118">
        <v>9.7200000000000006</v>
      </c>
      <c r="S93" s="118">
        <v>8.44</v>
      </c>
      <c r="T93" s="118">
        <v>8.67</v>
      </c>
      <c r="U93" s="91">
        <f t="shared" si="19"/>
        <v>8.4580000000000002</v>
      </c>
      <c r="V93" s="575"/>
      <c r="W93" s="423"/>
      <c r="Y93" s="369"/>
      <c r="Z93" s="450"/>
      <c r="AA93" s="28">
        <v>8</v>
      </c>
      <c r="AB93" s="29">
        <v>50336.729999999996</v>
      </c>
      <c r="AC93" s="90">
        <f t="shared" si="15"/>
        <v>37.012301470588234</v>
      </c>
      <c r="AD93" s="453"/>
      <c r="AE93" s="423"/>
    </row>
    <row r="94" spans="1:31" x14ac:dyDescent="0.3">
      <c r="A94" s="369"/>
      <c r="B94" s="450"/>
      <c r="C94" s="28">
        <v>9</v>
      </c>
      <c r="D94" s="29">
        <v>159.72</v>
      </c>
      <c r="E94" s="29">
        <v>191.8</v>
      </c>
      <c r="F94" s="29">
        <v>141.31</v>
      </c>
      <c r="G94" s="29">
        <v>123.92</v>
      </c>
      <c r="H94" s="29">
        <v>172.63</v>
      </c>
      <c r="I94" s="30">
        <f t="shared" si="18"/>
        <v>157.876</v>
      </c>
      <c r="J94" s="575"/>
      <c r="K94" s="496"/>
      <c r="M94" s="369"/>
      <c r="N94" s="450"/>
      <c r="O94" s="28">
        <v>9</v>
      </c>
      <c r="P94" s="118">
        <v>6.72</v>
      </c>
      <c r="Q94" s="118">
        <v>7.29</v>
      </c>
      <c r="R94" s="118">
        <v>8.76</v>
      </c>
      <c r="S94" s="118">
        <v>9.8800000000000008</v>
      </c>
      <c r="T94" s="118">
        <v>9.7200000000000006</v>
      </c>
      <c r="U94" s="91">
        <f t="shared" si="19"/>
        <v>8.4740000000000002</v>
      </c>
      <c r="V94" s="575"/>
      <c r="W94" s="423"/>
      <c r="Y94" s="369"/>
      <c r="Z94" s="450"/>
      <c r="AA94" s="28">
        <v>9</v>
      </c>
      <c r="AB94" s="29">
        <v>47638.81</v>
      </c>
      <c r="AC94" s="90">
        <f t="shared" si="15"/>
        <v>35.028536764705883</v>
      </c>
      <c r="AD94" s="453"/>
      <c r="AE94" s="423"/>
    </row>
    <row r="95" spans="1:31" ht="15" thickBot="1" x14ac:dyDescent="0.35">
      <c r="A95" s="369"/>
      <c r="B95" s="451"/>
      <c r="C95" s="31">
        <v>10</v>
      </c>
      <c r="D95" s="32">
        <v>236.5</v>
      </c>
      <c r="E95" s="32">
        <v>203.19</v>
      </c>
      <c r="F95" s="32">
        <v>118.13</v>
      </c>
      <c r="G95" s="32">
        <v>161.12</v>
      </c>
      <c r="H95" s="32">
        <v>247.6</v>
      </c>
      <c r="I95" s="33">
        <f t="shared" si="18"/>
        <v>193.30799999999999</v>
      </c>
      <c r="J95" s="576"/>
      <c r="K95" s="496"/>
      <c r="M95" s="370"/>
      <c r="N95" s="451"/>
      <c r="O95" s="31">
        <v>10</v>
      </c>
      <c r="P95" s="119">
        <v>9.01</v>
      </c>
      <c r="Q95" s="119">
        <v>10.65</v>
      </c>
      <c r="R95" s="119">
        <v>9.59</v>
      </c>
      <c r="S95" s="119">
        <v>10.87</v>
      </c>
      <c r="T95" s="119">
        <v>11.2</v>
      </c>
      <c r="U95" s="106">
        <f t="shared" si="19"/>
        <v>10.263999999999999</v>
      </c>
      <c r="V95" s="576"/>
      <c r="W95" s="424"/>
      <c r="Y95" s="370"/>
      <c r="Z95" s="451"/>
      <c r="AA95" s="31">
        <v>10</v>
      </c>
      <c r="AB95" s="32">
        <v>44219.01999999999</v>
      </c>
      <c r="AC95" s="105">
        <f t="shared" si="15"/>
        <v>32.513985294117639</v>
      </c>
      <c r="AD95" s="454"/>
      <c r="AE95" s="424"/>
    </row>
    <row r="96" spans="1:31" x14ac:dyDescent="0.3">
      <c r="A96" s="369"/>
      <c r="B96" s="449">
        <v>2</v>
      </c>
      <c r="C96" s="25">
        <v>1</v>
      </c>
      <c r="D96" s="26">
        <v>112.26</v>
      </c>
      <c r="E96" s="26">
        <v>111.02</v>
      </c>
      <c r="F96" s="26">
        <v>110.95</v>
      </c>
      <c r="G96" s="26">
        <v>110.81</v>
      </c>
      <c r="H96" s="26">
        <v>91.66</v>
      </c>
      <c r="I96" s="27">
        <f>AVERAGE(D96:H96)</f>
        <v>107.34</v>
      </c>
      <c r="J96" s="574">
        <f>AVERAGE(I96:I105)</f>
        <v>138.57679999999999</v>
      </c>
      <c r="K96" s="496"/>
      <c r="M96" s="371" t="s">
        <v>57</v>
      </c>
      <c r="N96" s="589">
        <v>1</v>
      </c>
      <c r="O96" s="16">
        <v>1</v>
      </c>
      <c r="P96" s="120">
        <v>11.62</v>
      </c>
      <c r="Q96" s="120">
        <v>8.2100000000000009</v>
      </c>
      <c r="R96" s="120">
        <v>10.45</v>
      </c>
      <c r="S96" s="120">
        <v>9.2200000000000006</v>
      </c>
      <c r="T96" s="120">
        <v>7.12</v>
      </c>
      <c r="U96" s="82">
        <f>AVERAGE(P96:T96)</f>
        <v>9.3239999999999998</v>
      </c>
      <c r="V96" s="586">
        <f>AVERAGE(U96:U105)</f>
        <v>10.956799999999999</v>
      </c>
      <c r="W96" s="425">
        <f>AVERAGE(V96:V135)</f>
        <v>10.809350000000002</v>
      </c>
      <c r="Y96" s="371" t="s">
        <v>57</v>
      </c>
      <c r="Z96" s="589">
        <v>1</v>
      </c>
      <c r="AA96" s="16">
        <v>1</v>
      </c>
      <c r="AB96" s="17">
        <v>41914.780000000006</v>
      </c>
      <c r="AC96" s="81">
        <f>AB96*100/$AC$2</f>
        <v>30.819691176470592</v>
      </c>
      <c r="AD96" s="586">
        <f>AVERAGE(AC96:AC105)</f>
        <v>31.379755882352942</v>
      </c>
      <c r="AE96" s="425">
        <f>AVERAGE(AD96:AD135)</f>
        <v>32.298401470588239</v>
      </c>
    </row>
    <row r="97" spans="1:31" x14ac:dyDescent="0.3">
      <c r="A97" s="369"/>
      <c r="B97" s="450"/>
      <c r="C97" s="28">
        <v>2</v>
      </c>
      <c r="D97" s="29">
        <v>133.19999999999999</v>
      </c>
      <c r="E97" s="29">
        <v>125.07</v>
      </c>
      <c r="F97" s="29">
        <v>118.86</v>
      </c>
      <c r="G97" s="29">
        <v>142.02000000000001</v>
      </c>
      <c r="H97" s="29">
        <v>148.22</v>
      </c>
      <c r="I97" s="30">
        <f t="shared" ref="I97:I105" si="20">AVERAGE(D97:H97)</f>
        <v>133.47399999999999</v>
      </c>
      <c r="J97" s="575"/>
      <c r="K97" s="496"/>
      <c r="M97" s="372"/>
      <c r="N97" s="590"/>
      <c r="O97" s="19">
        <v>2</v>
      </c>
      <c r="P97" s="121">
        <v>10.42</v>
      </c>
      <c r="Q97" s="121">
        <v>13.29</v>
      </c>
      <c r="R97" s="121">
        <v>11.67</v>
      </c>
      <c r="S97" s="121">
        <v>9.83</v>
      </c>
      <c r="T97" s="121">
        <v>12.67</v>
      </c>
      <c r="U97" s="85">
        <f t="shared" ref="U97:U105" si="21">AVERAGE(P97:T97)</f>
        <v>11.576000000000001</v>
      </c>
      <c r="V97" s="587"/>
      <c r="W97" s="426"/>
      <c r="Y97" s="372"/>
      <c r="Z97" s="590"/>
      <c r="AA97" s="19">
        <v>2</v>
      </c>
      <c r="AB97" s="20">
        <v>45547.119999999995</v>
      </c>
      <c r="AC97" s="84">
        <f t="shared" si="15"/>
        <v>33.490529411764705</v>
      </c>
      <c r="AD97" s="587"/>
      <c r="AE97" s="426"/>
    </row>
    <row r="98" spans="1:31" x14ac:dyDescent="0.3">
      <c r="A98" s="369"/>
      <c r="B98" s="450"/>
      <c r="C98" s="28">
        <v>3</v>
      </c>
      <c r="D98" s="29">
        <v>143.37</v>
      </c>
      <c r="E98" s="29">
        <v>105.41</v>
      </c>
      <c r="F98" s="29">
        <v>124.51</v>
      </c>
      <c r="G98" s="29">
        <v>121.58</v>
      </c>
      <c r="H98" s="29">
        <v>161.12</v>
      </c>
      <c r="I98" s="30">
        <f t="shared" si="20"/>
        <v>131.19800000000001</v>
      </c>
      <c r="J98" s="575"/>
      <c r="K98" s="496"/>
      <c r="M98" s="372"/>
      <c r="N98" s="590"/>
      <c r="O98" s="19">
        <v>3</v>
      </c>
      <c r="P98" s="121">
        <v>11.26</v>
      </c>
      <c r="Q98" s="121">
        <v>9.5</v>
      </c>
      <c r="R98" s="121">
        <v>9.43</v>
      </c>
      <c r="S98" s="121">
        <v>9.83</v>
      </c>
      <c r="T98" s="121">
        <v>9.18</v>
      </c>
      <c r="U98" s="85">
        <f t="shared" si="21"/>
        <v>9.84</v>
      </c>
      <c r="V98" s="587"/>
      <c r="W98" s="426"/>
      <c r="Y98" s="372"/>
      <c r="Z98" s="590"/>
      <c r="AA98" s="19">
        <v>3</v>
      </c>
      <c r="AB98" s="20">
        <v>55625.189999999995</v>
      </c>
      <c r="AC98" s="84">
        <f t="shared" si="15"/>
        <v>40.900874999999992</v>
      </c>
      <c r="AD98" s="587"/>
      <c r="AE98" s="426"/>
    </row>
    <row r="99" spans="1:31" x14ac:dyDescent="0.3">
      <c r="A99" s="369"/>
      <c r="B99" s="450"/>
      <c r="C99" s="28">
        <v>4</v>
      </c>
      <c r="D99" s="29">
        <v>160.69</v>
      </c>
      <c r="E99" s="29">
        <v>134.18</v>
      </c>
      <c r="F99" s="29">
        <v>120.91</v>
      </c>
      <c r="G99" s="29">
        <v>138.29</v>
      </c>
      <c r="H99" s="29">
        <v>136.03</v>
      </c>
      <c r="I99" s="30">
        <f t="shared" si="20"/>
        <v>138.01999999999998</v>
      </c>
      <c r="J99" s="575"/>
      <c r="K99" s="496"/>
      <c r="M99" s="372"/>
      <c r="N99" s="590"/>
      <c r="O99" s="19">
        <v>4</v>
      </c>
      <c r="P99" s="121">
        <v>10.62</v>
      </c>
      <c r="Q99" s="121">
        <v>11</v>
      </c>
      <c r="R99" s="121">
        <v>10.25</v>
      </c>
      <c r="S99" s="121">
        <v>10.65</v>
      </c>
      <c r="T99" s="121">
        <v>8.67</v>
      </c>
      <c r="U99" s="85">
        <f t="shared" si="21"/>
        <v>10.238</v>
      </c>
      <c r="V99" s="587"/>
      <c r="W99" s="426"/>
      <c r="Y99" s="372"/>
      <c r="Z99" s="590"/>
      <c r="AA99" s="19">
        <v>4</v>
      </c>
      <c r="AB99" s="20">
        <v>52286.280000000013</v>
      </c>
      <c r="AC99" s="84">
        <f t="shared" si="15"/>
        <v>38.445794117647068</v>
      </c>
      <c r="AD99" s="587"/>
      <c r="AE99" s="426"/>
    </row>
    <row r="100" spans="1:31" x14ac:dyDescent="0.3">
      <c r="A100" s="369"/>
      <c r="B100" s="450"/>
      <c r="C100" s="28">
        <v>5</v>
      </c>
      <c r="D100" s="29">
        <v>170.14</v>
      </c>
      <c r="E100" s="29">
        <v>167.94</v>
      </c>
      <c r="F100" s="29">
        <v>160.69999999999999</v>
      </c>
      <c r="G100" s="29">
        <v>133.44999999999999</v>
      </c>
      <c r="H100" s="29">
        <v>153.94</v>
      </c>
      <c r="I100" s="30">
        <f t="shared" si="20"/>
        <v>157.23400000000001</v>
      </c>
      <c r="J100" s="575"/>
      <c r="K100" s="496"/>
      <c r="M100" s="372"/>
      <c r="N100" s="590"/>
      <c r="O100" s="19">
        <v>5</v>
      </c>
      <c r="P100" s="121">
        <v>9.51</v>
      </c>
      <c r="Q100" s="121">
        <v>11.79</v>
      </c>
      <c r="R100" s="121">
        <v>12.6</v>
      </c>
      <c r="S100" s="121">
        <v>10.42</v>
      </c>
      <c r="T100" s="121">
        <v>11.55</v>
      </c>
      <c r="U100" s="85">
        <f t="shared" si="21"/>
        <v>11.174000000000001</v>
      </c>
      <c r="V100" s="587"/>
      <c r="W100" s="426"/>
      <c r="Y100" s="372"/>
      <c r="Z100" s="590"/>
      <c r="AA100" s="19">
        <v>5</v>
      </c>
      <c r="AB100" s="20">
        <v>35982.030000000006</v>
      </c>
      <c r="AC100" s="84">
        <f t="shared" si="15"/>
        <v>26.457375000000003</v>
      </c>
      <c r="AD100" s="587"/>
      <c r="AE100" s="426"/>
    </row>
    <row r="101" spans="1:31" x14ac:dyDescent="0.3">
      <c r="A101" s="369"/>
      <c r="B101" s="450"/>
      <c r="C101" s="28">
        <v>6</v>
      </c>
      <c r="D101" s="29">
        <v>146.78</v>
      </c>
      <c r="E101" s="29">
        <v>125.17</v>
      </c>
      <c r="F101" s="29">
        <v>153.74</v>
      </c>
      <c r="G101" s="29">
        <v>144.5</v>
      </c>
      <c r="H101" s="29">
        <v>136.21</v>
      </c>
      <c r="I101" s="30">
        <f t="shared" si="20"/>
        <v>141.28000000000003</v>
      </c>
      <c r="J101" s="575"/>
      <c r="K101" s="496"/>
      <c r="M101" s="372"/>
      <c r="N101" s="590"/>
      <c r="O101" s="19">
        <v>6</v>
      </c>
      <c r="P101" s="121">
        <v>11.55</v>
      </c>
      <c r="Q101" s="121">
        <v>8.44</v>
      </c>
      <c r="R101" s="121">
        <v>10.54</v>
      </c>
      <c r="S101" s="121">
        <v>9.9</v>
      </c>
      <c r="T101" s="121">
        <v>8.7899999999999991</v>
      </c>
      <c r="U101" s="85">
        <f t="shared" si="21"/>
        <v>9.8439999999999994</v>
      </c>
      <c r="V101" s="587"/>
      <c r="W101" s="426"/>
      <c r="Y101" s="372"/>
      <c r="Z101" s="590"/>
      <c r="AA101" s="19">
        <v>6</v>
      </c>
      <c r="AB101" s="20">
        <v>35648.269999999997</v>
      </c>
      <c r="AC101" s="84">
        <f t="shared" si="15"/>
        <v>26.211963235294114</v>
      </c>
      <c r="AD101" s="587"/>
      <c r="AE101" s="426"/>
    </row>
    <row r="102" spans="1:31" x14ac:dyDescent="0.3">
      <c r="A102" s="369"/>
      <c r="B102" s="450"/>
      <c r="C102" s="28">
        <v>7</v>
      </c>
      <c r="D102" s="29">
        <v>149.31</v>
      </c>
      <c r="E102" s="29">
        <v>137.49</v>
      </c>
      <c r="F102" s="29">
        <v>135.9</v>
      </c>
      <c r="G102" s="29">
        <v>148.49</v>
      </c>
      <c r="H102" s="29">
        <v>148.22</v>
      </c>
      <c r="I102" s="30">
        <f t="shared" si="20"/>
        <v>143.88200000000001</v>
      </c>
      <c r="J102" s="575"/>
      <c r="K102" s="496"/>
      <c r="M102" s="372"/>
      <c r="N102" s="590"/>
      <c r="O102" s="19">
        <v>7</v>
      </c>
      <c r="P102" s="121">
        <v>15.17</v>
      </c>
      <c r="Q102" s="121">
        <v>12.15</v>
      </c>
      <c r="R102" s="121">
        <v>12.49</v>
      </c>
      <c r="S102" s="121">
        <v>10.29</v>
      </c>
      <c r="T102" s="121">
        <v>9.15</v>
      </c>
      <c r="U102" s="85">
        <f t="shared" si="21"/>
        <v>11.85</v>
      </c>
      <c r="V102" s="587"/>
      <c r="W102" s="426"/>
      <c r="Y102" s="372"/>
      <c r="Z102" s="590"/>
      <c r="AA102" s="19">
        <v>7</v>
      </c>
      <c r="AB102" s="20">
        <v>39489.220000000008</v>
      </c>
      <c r="AC102" s="84">
        <f t="shared" si="15"/>
        <v>29.036191176470595</v>
      </c>
      <c r="AD102" s="587"/>
      <c r="AE102" s="426"/>
    </row>
    <row r="103" spans="1:31" x14ac:dyDescent="0.3">
      <c r="A103" s="369"/>
      <c r="B103" s="450"/>
      <c r="C103" s="28">
        <v>8</v>
      </c>
      <c r="D103" s="29">
        <v>129.66999999999999</v>
      </c>
      <c r="E103" s="29">
        <v>129.76</v>
      </c>
      <c r="F103" s="29">
        <v>141.25</v>
      </c>
      <c r="G103" s="29">
        <v>156.36000000000001</v>
      </c>
      <c r="H103" s="29">
        <v>150.71</v>
      </c>
      <c r="I103" s="30">
        <f t="shared" si="20"/>
        <v>141.55000000000001</v>
      </c>
      <c r="J103" s="575"/>
      <c r="K103" s="496"/>
      <c r="M103" s="372"/>
      <c r="N103" s="590"/>
      <c r="O103" s="19">
        <v>8</v>
      </c>
      <c r="P103" s="121">
        <v>13.24</v>
      </c>
      <c r="Q103" s="121">
        <v>10.54</v>
      </c>
      <c r="R103" s="121">
        <v>11.52</v>
      </c>
      <c r="S103" s="121">
        <v>13.04</v>
      </c>
      <c r="T103" s="121">
        <v>10.65</v>
      </c>
      <c r="U103" s="85">
        <f t="shared" si="21"/>
        <v>11.797999999999998</v>
      </c>
      <c r="V103" s="587"/>
      <c r="W103" s="426"/>
      <c r="Y103" s="372"/>
      <c r="Z103" s="590"/>
      <c r="AA103" s="19">
        <v>8</v>
      </c>
      <c r="AB103" s="20">
        <v>37400.1</v>
      </c>
      <c r="AC103" s="84">
        <f t="shared" si="15"/>
        <v>27.500073529411765</v>
      </c>
      <c r="AD103" s="587"/>
      <c r="AE103" s="426"/>
    </row>
    <row r="104" spans="1:31" x14ac:dyDescent="0.3">
      <c r="A104" s="369"/>
      <c r="B104" s="450"/>
      <c r="C104" s="28">
        <v>9</v>
      </c>
      <c r="D104" s="29">
        <v>131.08000000000001</v>
      </c>
      <c r="E104" s="29">
        <v>129.77000000000001</v>
      </c>
      <c r="F104" s="29">
        <v>144.72</v>
      </c>
      <c r="G104" s="29">
        <v>151.31</v>
      </c>
      <c r="H104" s="29">
        <v>152.43</v>
      </c>
      <c r="I104" s="30">
        <f t="shared" si="20"/>
        <v>141.86200000000002</v>
      </c>
      <c r="J104" s="575"/>
      <c r="K104" s="496"/>
      <c r="M104" s="372"/>
      <c r="N104" s="590"/>
      <c r="O104" s="19">
        <v>9</v>
      </c>
      <c r="P104" s="121">
        <v>12.15</v>
      </c>
      <c r="Q104" s="121">
        <v>10.08</v>
      </c>
      <c r="R104" s="121">
        <v>10.91</v>
      </c>
      <c r="S104" s="121">
        <v>14.45</v>
      </c>
      <c r="T104" s="121">
        <v>15.17</v>
      </c>
      <c r="U104" s="85">
        <f t="shared" si="21"/>
        <v>12.552000000000001</v>
      </c>
      <c r="V104" s="587"/>
      <c r="W104" s="426"/>
      <c r="Y104" s="372"/>
      <c r="Z104" s="590"/>
      <c r="AA104" s="19">
        <v>9</v>
      </c>
      <c r="AB104" s="20">
        <v>40423.17</v>
      </c>
      <c r="AC104" s="84">
        <f t="shared" si="15"/>
        <v>29.722919117647059</v>
      </c>
      <c r="AD104" s="587"/>
      <c r="AE104" s="426"/>
    </row>
    <row r="105" spans="1:31" ht="15" thickBot="1" x14ac:dyDescent="0.35">
      <c r="A105" s="369"/>
      <c r="B105" s="451"/>
      <c r="C105" s="31">
        <v>10</v>
      </c>
      <c r="D105" s="32">
        <v>154.35</v>
      </c>
      <c r="E105" s="32">
        <v>135.44</v>
      </c>
      <c r="F105" s="32">
        <v>149.85</v>
      </c>
      <c r="G105" s="32">
        <v>154.63999999999999</v>
      </c>
      <c r="H105" s="32">
        <v>155.36000000000001</v>
      </c>
      <c r="I105" s="33">
        <f t="shared" si="20"/>
        <v>149.928</v>
      </c>
      <c r="J105" s="576"/>
      <c r="K105" s="496"/>
      <c r="M105" s="372"/>
      <c r="N105" s="591"/>
      <c r="O105" s="22">
        <v>10</v>
      </c>
      <c r="P105" s="122">
        <v>12.49</v>
      </c>
      <c r="Q105" s="122">
        <v>10.94</v>
      </c>
      <c r="R105" s="122">
        <v>10.62</v>
      </c>
      <c r="S105" s="122">
        <v>11.26</v>
      </c>
      <c r="T105" s="122">
        <v>11.55</v>
      </c>
      <c r="U105" s="115">
        <f t="shared" si="21"/>
        <v>11.372</v>
      </c>
      <c r="V105" s="588"/>
      <c r="W105" s="426"/>
      <c r="Y105" s="372"/>
      <c r="Z105" s="591"/>
      <c r="AA105" s="22">
        <v>10</v>
      </c>
      <c r="AB105" s="23">
        <v>42448.52</v>
      </c>
      <c r="AC105" s="92">
        <f t="shared" si="15"/>
        <v>31.212147058823529</v>
      </c>
      <c r="AD105" s="588"/>
      <c r="AE105" s="426"/>
    </row>
    <row r="106" spans="1:31" x14ac:dyDescent="0.3">
      <c r="A106" s="369"/>
      <c r="B106" s="449">
        <v>3</v>
      </c>
      <c r="C106" s="25">
        <v>1</v>
      </c>
      <c r="D106" s="26">
        <v>177.47</v>
      </c>
      <c r="E106" s="26">
        <v>168.65</v>
      </c>
      <c r="F106" s="26">
        <v>158.44</v>
      </c>
      <c r="G106" s="26">
        <v>144.47</v>
      </c>
      <c r="H106" s="26">
        <v>138.83000000000001</v>
      </c>
      <c r="I106" s="27">
        <f>AVERAGE(D106:H106)</f>
        <v>157.572</v>
      </c>
      <c r="J106" s="574">
        <f>AVERAGE(I106:I115)</f>
        <v>142.05119999999997</v>
      </c>
      <c r="K106" s="496"/>
      <c r="M106" s="372"/>
      <c r="N106" s="589">
        <v>2</v>
      </c>
      <c r="O106" s="16">
        <v>1</v>
      </c>
      <c r="P106" s="120">
        <v>12.53</v>
      </c>
      <c r="Q106" s="120">
        <v>13.24</v>
      </c>
      <c r="R106" s="120">
        <v>5.43</v>
      </c>
      <c r="S106" s="120">
        <v>7.28</v>
      </c>
      <c r="T106" s="120">
        <v>7.19</v>
      </c>
      <c r="U106" s="82">
        <f>AVERAGE(P106:T106)</f>
        <v>9.1339999999999986</v>
      </c>
      <c r="V106" s="586">
        <f>AVERAGE(U106:U115)</f>
        <v>10.682599999999999</v>
      </c>
      <c r="W106" s="426"/>
      <c r="Y106" s="372"/>
      <c r="Z106" s="589">
        <v>2</v>
      </c>
      <c r="AA106" s="16">
        <v>1</v>
      </c>
      <c r="AB106" s="17">
        <v>47562.680000000008</v>
      </c>
      <c r="AC106" s="81">
        <f>AB106*100/$AC$2</f>
        <v>34.972558823529418</v>
      </c>
      <c r="AD106" s="586">
        <f>AVERAGE(AC106:AC115)</f>
        <v>31.193245588235293</v>
      </c>
      <c r="AE106" s="426"/>
    </row>
    <row r="107" spans="1:31" x14ac:dyDescent="0.3">
      <c r="A107" s="369"/>
      <c r="B107" s="450"/>
      <c r="C107" s="28">
        <v>2</v>
      </c>
      <c r="D107" s="29">
        <v>150.91999999999999</v>
      </c>
      <c r="E107" s="29">
        <v>189.39</v>
      </c>
      <c r="F107" s="29">
        <v>137.18</v>
      </c>
      <c r="G107" s="29">
        <v>137.52000000000001</v>
      </c>
      <c r="H107" s="29">
        <v>134.34</v>
      </c>
      <c r="I107" s="30">
        <f t="shared" ref="I107:I115" si="22">AVERAGE(D107:H107)</f>
        <v>149.87</v>
      </c>
      <c r="J107" s="575"/>
      <c r="K107" s="496"/>
      <c r="M107" s="372"/>
      <c r="N107" s="590"/>
      <c r="O107" s="19">
        <v>2</v>
      </c>
      <c r="P107" s="121">
        <v>10.68</v>
      </c>
      <c r="Q107" s="121">
        <v>13.52</v>
      </c>
      <c r="R107" s="121">
        <v>11.38</v>
      </c>
      <c r="S107" s="121">
        <v>11.52</v>
      </c>
      <c r="T107" s="121">
        <v>11.12</v>
      </c>
      <c r="U107" s="85">
        <f t="shared" ref="U107:U115" si="23">AVERAGE(P107:T107)</f>
        <v>11.643999999999998</v>
      </c>
      <c r="V107" s="587"/>
      <c r="W107" s="426"/>
      <c r="Y107" s="372"/>
      <c r="Z107" s="590"/>
      <c r="AA107" s="19">
        <v>2</v>
      </c>
      <c r="AB107" s="20">
        <v>49848.08</v>
      </c>
      <c r="AC107" s="84">
        <f t="shared" si="15"/>
        <v>36.652999999999999</v>
      </c>
      <c r="AD107" s="587"/>
      <c r="AE107" s="426"/>
    </row>
    <row r="108" spans="1:31" x14ac:dyDescent="0.3">
      <c r="A108" s="369"/>
      <c r="B108" s="450"/>
      <c r="C108" s="28">
        <v>3</v>
      </c>
      <c r="D108" s="29">
        <v>155.36000000000001</v>
      </c>
      <c r="E108" s="29">
        <v>172.42</v>
      </c>
      <c r="F108" s="29">
        <v>136.66</v>
      </c>
      <c r="G108" s="29">
        <v>145.09</v>
      </c>
      <c r="H108" s="29">
        <v>171.8</v>
      </c>
      <c r="I108" s="30">
        <f t="shared" si="22"/>
        <v>156.26599999999999</v>
      </c>
      <c r="J108" s="575"/>
      <c r="K108" s="496"/>
      <c r="M108" s="372"/>
      <c r="N108" s="590"/>
      <c r="O108" s="19">
        <v>3</v>
      </c>
      <c r="P108" s="121">
        <v>8.99</v>
      </c>
      <c r="Q108" s="121">
        <v>8.44</v>
      </c>
      <c r="R108" s="121">
        <v>7.08</v>
      </c>
      <c r="S108" s="121">
        <v>9.69</v>
      </c>
      <c r="T108" s="121">
        <v>11.79</v>
      </c>
      <c r="U108" s="85">
        <f t="shared" si="23"/>
        <v>9.1979999999999986</v>
      </c>
      <c r="V108" s="587"/>
      <c r="W108" s="426"/>
      <c r="Y108" s="372"/>
      <c r="Z108" s="590"/>
      <c r="AA108" s="19">
        <v>3</v>
      </c>
      <c r="AB108" s="20">
        <v>49386.189999999995</v>
      </c>
      <c r="AC108" s="84">
        <f t="shared" si="15"/>
        <v>36.313374999999994</v>
      </c>
      <c r="AD108" s="587"/>
      <c r="AE108" s="426"/>
    </row>
    <row r="109" spans="1:31" x14ac:dyDescent="0.3">
      <c r="A109" s="369"/>
      <c r="B109" s="450"/>
      <c r="C109" s="28">
        <v>4</v>
      </c>
      <c r="D109" s="29">
        <v>124.92</v>
      </c>
      <c r="E109" s="29">
        <v>170.02</v>
      </c>
      <c r="F109" s="29">
        <v>144.51</v>
      </c>
      <c r="G109" s="29">
        <v>120.74</v>
      </c>
      <c r="H109" s="29">
        <v>150.66999999999999</v>
      </c>
      <c r="I109" s="30">
        <f t="shared" si="22"/>
        <v>142.17199999999997</v>
      </c>
      <c r="J109" s="575"/>
      <c r="K109" s="496"/>
      <c r="M109" s="372"/>
      <c r="N109" s="590"/>
      <c r="O109" s="19">
        <v>4</v>
      </c>
      <c r="P109" s="121">
        <v>11</v>
      </c>
      <c r="Q109" s="121">
        <v>11.79</v>
      </c>
      <c r="R109" s="121">
        <v>10.71</v>
      </c>
      <c r="S109" s="121">
        <v>10.08</v>
      </c>
      <c r="T109" s="121">
        <v>12.53</v>
      </c>
      <c r="U109" s="85">
        <f t="shared" si="23"/>
        <v>11.222</v>
      </c>
      <c r="V109" s="587"/>
      <c r="W109" s="426"/>
      <c r="Y109" s="372"/>
      <c r="Z109" s="590"/>
      <c r="AA109" s="19">
        <v>4</v>
      </c>
      <c r="AB109" s="20">
        <v>38056.069999999992</v>
      </c>
      <c r="AC109" s="84">
        <f t="shared" si="15"/>
        <v>27.982404411764698</v>
      </c>
      <c r="AD109" s="587"/>
      <c r="AE109" s="426"/>
    </row>
    <row r="110" spans="1:31" x14ac:dyDescent="0.3">
      <c r="A110" s="369"/>
      <c r="B110" s="450"/>
      <c r="C110" s="28">
        <v>5</v>
      </c>
      <c r="D110" s="29">
        <v>133.44</v>
      </c>
      <c r="E110" s="29">
        <v>171.71</v>
      </c>
      <c r="F110" s="29">
        <v>138.46</v>
      </c>
      <c r="G110" s="29">
        <v>137.85</v>
      </c>
      <c r="H110" s="29">
        <v>139.41</v>
      </c>
      <c r="I110" s="30">
        <f t="shared" si="22"/>
        <v>144.17400000000001</v>
      </c>
      <c r="J110" s="575"/>
      <c r="K110" s="496"/>
      <c r="M110" s="372"/>
      <c r="N110" s="590"/>
      <c r="O110" s="19">
        <v>5</v>
      </c>
      <c r="P110" s="121">
        <v>12.11</v>
      </c>
      <c r="Q110" s="121">
        <v>12.11</v>
      </c>
      <c r="R110" s="121">
        <v>12.09</v>
      </c>
      <c r="S110" s="121">
        <v>9.58</v>
      </c>
      <c r="T110" s="121">
        <v>13.75</v>
      </c>
      <c r="U110" s="85">
        <f t="shared" si="23"/>
        <v>11.928000000000001</v>
      </c>
      <c r="V110" s="587"/>
      <c r="W110" s="426"/>
      <c r="Y110" s="372"/>
      <c r="Z110" s="590"/>
      <c r="AA110" s="19">
        <v>5</v>
      </c>
      <c r="AB110" s="20">
        <v>41048.700000000004</v>
      </c>
      <c r="AC110" s="84">
        <f t="shared" si="15"/>
        <v>30.182867647058828</v>
      </c>
      <c r="AD110" s="587"/>
      <c r="AE110" s="426"/>
    </row>
    <row r="111" spans="1:31" x14ac:dyDescent="0.3">
      <c r="A111" s="369"/>
      <c r="B111" s="450"/>
      <c r="C111" s="28">
        <v>6</v>
      </c>
      <c r="D111" s="29">
        <v>110.81</v>
      </c>
      <c r="E111" s="29">
        <v>109.26</v>
      </c>
      <c r="F111" s="29">
        <v>179.85</v>
      </c>
      <c r="G111" s="29">
        <v>150.66999999999999</v>
      </c>
      <c r="H111" s="29">
        <v>134.43</v>
      </c>
      <c r="I111" s="30">
        <f t="shared" si="22"/>
        <v>137.00399999999999</v>
      </c>
      <c r="J111" s="575"/>
      <c r="K111" s="496"/>
      <c r="M111" s="372"/>
      <c r="N111" s="590"/>
      <c r="O111" s="19">
        <v>6</v>
      </c>
      <c r="P111" s="121">
        <v>14.73</v>
      </c>
      <c r="Q111" s="121">
        <v>13.24</v>
      </c>
      <c r="R111" s="121">
        <v>11.03</v>
      </c>
      <c r="S111" s="121">
        <v>11.67</v>
      </c>
      <c r="T111" s="121">
        <v>10.83</v>
      </c>
      <c r="U111" s="85">
        <f t="shared" si="23"/>
        <v>12.3</v>
      </c>
      <c r="V111" s="587"/>
      <c r="W111" s="426"/>
      <c r="Y111" s="372"/>
      <c r="Z111" s="590"/>
      <c r="AA111" s="19">
        <v>6</v>
      </c>
      <c r="AB111" s="20">
        <v>43566.860000000008</v>
      </c>
      <c r="AC111" s="84">
        <f t="shared" si="15"/>
        <v>32.034455882352951</v>
      </c>
      <c r="AD111" s="587"/>
      <c r="AE111" s="426"/>
    </row>
    <row r="112" spans="1:31" x14ac:dyDescent="0.3">
      <c r="A112" s="369"/>
      <c r="B112" s="450"/>
      <c r="C112" s="28">
        <v>7</v>
      </c>
      <c r="D112" s="29">
        <v>148.16</v>
      </c>
      <c r="E112" s="29">
        <v>169.24</v>
      </c>
      <c r="F112" s="29">
        <v>116.08</v>
      </c>
      <c r="G112" s="29">
        <v>137.77000000000001</v>
      </c>
      <c r="H112" s="29">
        <v>132.38</v>
      </c>
      <c r="I112" s="30">
        <f t="shared" si="22"/>
        <v>140.726</v>
      </c>
      <c r="J112" s="575"/>
      <c r="K112" s="496"/>
      <c r="M112" s="372"/>
      <c r="N112" s="590"/>
      <c r="O112" s="19">
        <v>7</v>
      </c>
      <c r="P112" s="121">
        <v>10.31</v>
      </c>
      <c r="Q112" s="121">
        <v>7.6</v>
      </c>
      <c r="R112" s="121">
        <v>10.42</v>
      </c>
      <c r="S112" s="121">
        <v>11.26</v>
      </c>
      <c r="T112" s="121">
        <v>9.18</v>
      </c>
      <c r="U112" s="85">
        <f t="shared" si="23"/>
        <v>9.7539999999999996</v>
      </c>
      <c r="V112" s="587"/>
      <c r="W112" s="426"/>
      <c r="Y112" s="372"/>
      <c r="Z112" s="590"/>
      <c r="AA112" s="19">
        <v>7</v>
      </c>
      <c r="AB112" s="20">
        <v>37468.26</v>
      </c>
      <c r="AC112" s="84">
        <f t="shared" si="15"/>
        <v>27.550191176470587</v>
      </c>
      <c r="AD112" s="587"/>
      <c r="AE112" s="426"/>
    </row>
    <row r="113" spans="1:31" x14ac:dyDescent="0.3">
      <c r="A113" s="369"/>
      <c r="B113" s="450"/>
      <c r="C113" s="28">
        <v>8</v>
      </c>
      <c r="D113" s="29">
        <v>121.12</v>
      </c>
      <c r="E113" s="29">
        <v>135.37</v>
      </c>
      <c r="F113" s="29">
        <v>129.21</v>
      </c>
      <c r="G113" s="29">
        <v>125.8</v>
      </c>
      <c r="H113" s="29">
        <v>114.81</v>
      </c>
      <c r="I113" s="30">
        <f t="shared" si="22"/>
        <v>125.26200000000001</v>
      </c>
      <c r="J113" s="575"/>
      <c r="K113" s="496"/>
      <c r="M113" s="372"/>
      <c r="N113" s="590"/>
      <c r="O113" s="19">
        <v>8</v>
      </c>
      <c r="P113" s="121">
        <v>11.12</v>
      </c>
      <c r="Q113" s="121">
        <v>10.14</v>
      </c>
      <c r="R113" s="121">
        <v>10.87</v>
      </c>
      <c r="S113" s="121">
        <v>9.18</v>
      </c>
      <c r="T113" s="121">
        <v>9.58</v>
      </c>
      <c r="U113" s="85">
        <f t="shared" si="23"/>
        <v>10.177999999999999</v>
      </c>
      <c r="V113" s="587"/>
      <c r="W113" s="426"/>
      <c r="Y113" s="372"/>
      <c r="Z113" s="590"/>
      <c r="AA113" s="19">
        <v>8</v>
      </c>
      <c r="AB113" s="20">
        <v>38546.32</v>
      </c>
      <c r="AC113" s="84">
        <f t="shared" si="15"/>
        <v>28.342882352941178</v>
      </c>
      <c r="AD113" s="587"/>
      <c r="AE113" s="426"/>
    </row>
    <row r="114" spans="1:31" x14ac:dyDescent="0.3">
      <c r="A114" s="369"/>
      <c r="B114" s="450"/>
      <c r="C114" s="28">
        <v>9</v>
      </c>
      <c r="D114" s="29">
        <v>124.14</v>
      </c>
      <c r="E114" s="29">
        <v>125.61</v>
      </c>
      <c r="F114" s="29">
        <v>130.88999999999999</v>
      </c>
      <c r="G114" s="29">
        <v>136.71</v>
      </c>
      <c r="H114" s="29">
        <v>138.82</v>
      </c>
      <c r="I114" s="30">
        <f t="shared" si="22"/>
        <v>131.23400000000001</v>
      </c>
      <c r="J114" s="575"/>
      <c r="K114" s="496"/>
      <c r="M114" s="372"/>
      <c r="N114" s="590"/>
      <c r="O114" s="19">
        <v>9</v>
      </c>
      <c r="P114" s="121">
        <v>12.67</v>
      </c>
      <c r="Q114" s="121">
        <v>11.37</v>
      </c>
      <c r="R114" s="121">
        <v>10.31</v>
      </c>
      <c r="S114" s="121">
        <v>9.1999999999999993</v>
      </c>
      <c r="T114" s="121">
        <v>10.49</v>
      </c>
      <c r="U114" s="85">
        <f t="shared" si="23"/>
        <v>10.808</v>
      </c>
      <c r="V114" s="587"/>
      <c r="W114" s="426"/>
      <c r="Y114" s="372"/>
      <c r="Z114" s="590"/>
      <c r="AA114" s="19">
        <v>9</v>
      </c>
      <c r="AB114" s="20">
        <v>40348.1</v>
      </c>
      <c r="AC114" s="84">
        <f t="shared" si="15"/>
        <v>29.667720588235294</v>
      </c>
      <c r="AD114" s="587"/>
      <c r="AE114" s="426"/>
    </row>
    <row r="115" spans="1:31" ht="15" thickBot="1" x14ac:dyDescent="0.35">
      <c r="A115" s="369"/>
      <c r="B115" s="451"/>
      <c r="C115" s="31">
        <v>10</v>
      </c>
      <c r="D115" s="32">
        <v>136.80000000000001</v>
      </c>
      <c r="E115" s="32">
        <v>140.88</v>
      </c>
      <c r="F115" s="32">
        <v>117.1</v>
      </c>
      <c r="G115" s="32">
        <v>111.54</v>
      </c>
      <c r="H115" s="32">
        <v>174.84</v>
      </c>
      <c r="I115" s="33">
        <f t="shared" si="22"/>
        <v>136.232</v>
      </c>
      <c r="J115" s="576"/>
      <c r="K115" s="496"/>
      <c r="M115" s="372"/>
      <c r="N115" s="591"/>
      <c r="O115" s="22">
        <v>10</v>
      </c>
      <c r="P115" s="122">
        <v>10.62</v>
      </c>
      <c r="Q115" s="122">
        <v>10.82</v>
      </c>
      <c r="R115" s="122">
        <v>11.44</v>
      </c>
      <c r="S115" s="122">
        <v>11.32</v>
      </c>
      <c r="T115" s="122">
        <v>9.1</v>
      </c>
      <c r="U115" s="115">
        <f t="shared" si="23"/>
        <v>10.66</v>
      </c>
      <c r="V115" s="588"/>
      <c r="W115" s="426"/>
      <c r="Y115" s="372"/>
      <c r="Z115" s="591"/>
      <c r="AA115" s="22">
        <v>10</v>
      </c>
      <c r="AB115" s="23">
        <v>38396.880000000005</v>
      </c>
      <c r="AC115" s="92">
        <f t="shared" si="15"/>
        <v>28.233000000000004</v>
      </c>
      <c r="AD115" s="588"/>
      <c r="AE115" s="426"/>
    </row>
    <row r="116" spans="1:31" x14ac:dyDescent="0.3">
      <c r="A116" s="369"/>
      <c r="B116" s="449">
        <v>4</v>
      </c>
      <c r="C116" s="25">
        <v>1</v>
      </c>
      <c r="D116" s="26">
        <v>156.34</v>
      </c>
      <c r="E116" s="86">
        <v>202.18</v>
      </c>
      <c r="F116" s="26">
        <v>181.32</v>
      </c>
      <c r="G116" s="26">
        <v>146.5</v>
      </c>
      <c r="H116" s="26">
        <v>146.77000000000001</v>
      </c>
      <c r="I116" s="27">
        <f>AVERAGE(D116:H116)</f>
        <v>166.62199999999999</v>
      </c>
      <c r="J116" s="574">
        <f>AVERAGE(I116:I125)</f>
        <v>130.1508</v>
      </c>
      <c r="K116" s="496"/>
      <c r="M116" s="372"/>
      <c r="N116" s="589">
        <v>3</v>
      </c>
      <c r="O116" s="16">
        <v>1</v>
      </c>
      <c r="P116" s="120">
        <v>9.17</v>
      </c>
      <c r="Q116" s="120">
        <v>11.16</v>
      </c>
      <c r="R116" s="120">
        <v>7.85</v>
      </c>
      <c r="S116" s="120">
        <v>9.65</v>
      </c>
      <c r="T116" s="120">
        <v>10.36</v>
      </c>
      <c r="U116" s="82">
        <f>AVERAGE(P116:T116)</f>
        <v>9.6379999999999999</v>
      </c>
      <c r="V116" s="586">
        <f>AVERAGE(U116:U125)</f>
        <v>10.612800000000002</v>
      </c>
      <c r="W116" s="426"/>
      <c r="Y116" s="372"/>
      <c r="Z116" s="589">
        <v>3</v>
      </c>
      <c r="AA116" s="16">
        <v>1</v>
      </c>
      <c r="AB116" s="17">
        <v>43265.01999999999</v>
      </c>
      <c r="AC116" s="81">
        <f>AB116*100/$AC$2</f>
        <v>31.812514705882347</v>
      </c>
      <c r="AD116" s="586">
        <f>AVERAGE(AC116:AC125)</f>
        <v>31.576382352941181</v>
      </c>
      <c r="AE116" s="426"/>
    </row>
    <row r="117" spans="1:31" x14ac:dyDescent="0.3">
      <c r="A117" s="369"/>
      <c r="B117" s="450"/>
      <c r="C117" s="28">
        <v>2</v>
      </c>
      <c r="D117" s="29">
        <v>180.56</v>
      </c>
      <c r="E117" s="29">
        <v>155.63</v>
      </c>
      <c r="F117" s="89">
        <v>151.85</v>
      </c>
      <c r="G117" s="89">
        <v>178.52</v>
      </c>
      <c r="H117" s="29">
        <v>117.8</v>
      </c>
      <c r="I117" s="30">
        <f t="shared" ref="I117:I125" si="24">AVERAGE(D117:H117)</f>
        <v>156.87199999999999</v>
      </c>
      <c r="J117" s="575"/>
      <c r="K117" s="496"/>
      <c r="M117" s="372"/>
      <c r="N117" s="590"/>
      <c r="O117" s="19">
        <v>2</v>
      </c>
      <c r="P117" s="121">
        <v>11.6</v>
      </c>
      <c r="Q117" s="121">
        <v>13.05</v>
      </c>
      <c r="R117" s="121">
        <v>9.93</v>
      </c>
      <c r="S117" s="121">
        <v>11.23</v>
      </c>
      <c r="T117" s="121">
        <v>11.57</v>
      </c>
      <c r="U117" s="85">
        <f t="shared" ref="U117:U125" si="25">AVERAGE(P117:T117)</f>
        <v>11.476000000000001</v>
      </c>
      <c r="V117" s="587"/>
      <c r="W117" s="426"/>
      <c r="Y117" s="372"/>
      <c r="Z117" s="590"/>
      <c r="AA117" s="19">
        <v>2</v>
      </c>
      <c r="AB117" s="20">
        <v>38328.270000000004</v>
      </c>
      <c r="AC117" s="84">
        <f t="shared" si="15"/>
        <v>28.182551470588237</v>
      </c>
      <c r="AD117" s="587"/>
      <c r="AE117" s="426"/>
    </row>
    <row r="118" spans="1:31" x14ac:dyDescent="0.3">
      <c r="A118" s="369"/>
      <c r="B118" s="450"/>
      <c r="C118" s="28">
        <v>3</v>
      </c>
      <c r="D118" s="29">
        <v>141.35</v>
      </c>
      <c r="E118" s="29">
        <v>108.89</v>
      </c>
      <c r="F118" s="29">
        <v>120.14</v>
      </c>
      <c r="G118" s="29">
        <v>179.15</v>
      </c>
      <c r="H118" s="29">
        <v>86.96</v>
      </c>
      <c r="I118" s="30">
        <f t="shared" si="24"/>
        <v>127.298</v>
      </c>
      <c r="J118" s="575"/>
      <c r="K118" s="496"/>
      <c r="M118" s="372"/>
      <c r="N118" s="590"/>
      <c r="O118" s="19">
        <v>3</v>
      </c>
      <c r="P118" s="121">
        <v>12.03</v>
      </c>
      <c r="Q118" s="121">
        <v>15.16</v>
      </c>
      <c r="R118" s="121">
        <v>11.6</v>
      </c>
      <c r="S118" s="121">
        <v>10.46</v>
      </c>
      <c r="T118" s="121">
        <v>10.050000000000001</v>
      </c>
      <c r="U118" s="85">
        <f t="shared" si="25"/>
        <v>11.86</v>
      </c>
      <c r="V118" s="587"/>
      <c r="W118" s="426"/>
      <c r="Y118" s="372"/>
      <c r="Z118" s="590"/>
      <c r="AA118" s="19">
        <v>3</v>
      </c>
      <c r="AB118" s="20">
        <v>39152.17</v>
      </c>
      <c r="AC118" s="84">
        <f t="shared" si="15"/>
        <v>28.788360294117648</v>
      </c>
      <c r="AD118" s="587"/>
      <c r="AE118" s="426"/>
    </row>
    <row r="119" spans="1:31" x14ac:dyDescent="0.3">
      <c r="A119" s="369"/>
      <c r="B119" s="450"/>
      <c r="C119" s="28">
        <v>4</v>
      </c>
      <c r="D119" s="29">
        <v>98.52</v>
      </c>
      <c r="E119" s="29">
        <v>93.85</v>
      </c>
      <c r="F119" s="29">
        <v>127.63</v>
      </c>
      <c r="G119" s="29">
        <v>163.22999999999999</v>
      </c>
      <c r="H119" s="29">
        <v>177.01</v>
      </c>
      <c r="I119" s="30">
        <f t="shared" si="24"/>
        <v>132.048</v>
      </c>
      <c r="J119" s="575"/>
      <c r="K119" s="496"/>
      <c r="M119" s="372"/>
      <c r="N119" s="590"/>
      <c r="O119" s="19">
        <v>4</v>
      </c>
      <c r="P119" s="121">
        <v>11.16</v>
      </c>
      <c r="Q119" s="121">
        <v>9.51</v>
      </c>
      <c r="R119" s="121">
        <v>11.53</v>
      </c>
      <c r="S119" s="121">
        <v>11.03</v>
      </c>
      <c r="T119" s="121">
        <v>10.85</v>
      </c>
      <c r="U119" s="85">
        <f t="shared" si="25"/>
        <v>10.816000000000001</v>
      </c>
      <c r="V119" s="587"/>
      <c r="W119" s="426"/>
      <c r="Y119" s="372"/>
      <c r="Z119" s="590"/>
      <c r="AA119" s="19">
        <v>4</v>
      </c>
      <c r="AB119" s="20">
        <v>47076.499999999985</v>
      </c>
      <c r="AC119" s="84">
        <f t="shared" si="15"/>
        <v>34.615073529411752</v>
      </c>
      <c r="AD119" s="587"/>
      <c r="AE119" s="426"/>
    </row>
    <row r="120" spans="1:31" x14ac:dyDescent="0.3">
      <c r="A120" s="369"/>
      <c r="B120" s="450"/>
      <c r="C120" s="28">
        <v>5</v>
      </c>
      <c r="D120" s="29">
        <v>109.57</v>
      </c>
      <c r="E120" s="29">
        <v>108.41</v>
      </c>
      <c r="F120" s="29">
        <v>80.900000000000006</v>
      </c>
      <c r="G120" s="29">
        <v>134.05000000000001</v>
      </c>
      <c r="H120" s="29">
        <v>80.62</v>
      </c>
      <c r="I120" s="30">
        <f t="shared" si="24"/>
        <v>102.71</v>
      </c>
      <c r="J120" s="575"/>
      <c r="K120" s="496"/>
      <c r="M120" s="372"/>
      <c r="N120" s="590"/>
      <c r="O120" s="19">
        <v>5</v>
      </c>
      <c r="P120" s="121">
        <v>10.33</v>
      </c>
      <c r="Q120" s="121">
        <v>9.42</v>
      </c>
      <c r="R120" s="121">
        <v>9.65</v>
      </c>
      <c r="S120" s="121">
        <v>11.28</v>
      </c>
      <c r="T120" s="121">
        <v>11.64</v>
      </c>
      <c r="U120" s="85">
        <f t="shared" si="25"/>
        <v>10.464</v>
      </c>
      <c r="V120" s="587"/>
      <c r="W120" s="426"/>
      <c r="Y120" s="372"/>
      <c r="Z120" s="590"/>
      <c r="AA120" s="19">
        <v>5</v>
      </c>
      <c r="AB120" s="20">
        <v>37491.85</v>
      </c>
      <c r="AC120" s="84">
        <f t="shared" si="15"/>
        <v>27.567536764705881</v>
      </c>
      <c r="AD120" s="587"/>
      <c r="AE120" s="426"/>
    </row>
    <row r="121" spans="1:31" x14ac:dyDescent="0.3">
      <c r="A121" s="369"/>
      <c r="B121" s="450"/>
      <c r="C121" s="28">
        <v>6</v>
      </c>
      <c r="D121" s="29">
        <v>105.49</v>
      </c>
      <c r="E121" s="29">
        <v>125.68</v>
      </c>
      <c r="F121" s="29">
        <v>131.34</v>
      </c>
      <c r="G121" s="29">
        <v>119.74</v>
      </c>
      <c r="H121" s="29">
        <v>103.08</v>
      </c>
      <c r="I121" s="30">
        <f t="shared" si="24"/>
        <v>117.066</v>
      </c>
      <c r="J121" s="575"/>
      <c r="K121" s="496"/>
      <c r="M121" s="372"/>
      <c r="N121" s="590"/>
      <c r="O121" s="19">
        <v>6</v>
      </c>
      <c r="P121" s="121">
        <v>12.42</v>
      </c>
      <c r="Q121" s="121">
        <v>10.81</v>
      </c>
      <c r="R121" s="121">
        <v>10.46</v>
      </c>
      <c r="S121" s="121">
        <v>9.1</v>
      </c>
      <c r="T121" s="121">
        <v>12.03</v>
      </c>
      <c r="U121" s="85">
        <f t="shared" si="25"/>
        <v>10.964</v>
      </c>
      <c r="V121" s="587"/>
      <c r="W121" s="426"/>
      <c r="Y121" s="372"/>
      <c r="Z121" s="590"/>
      <c r="AA121" s="19">
        <v>6</v>
      </c>
      <c r="AB121" s="20">
        <v>46437.97</v>
      </c>
      <c r="AC121" s="84">
        <f t="shared" si="15"/>
        <v>34.145566176470588</v>
      </c>
      <c r="AD121" s="587"/>
      <c r="AE121" s="426"/>
    </row>
    <row r="122" spans="1:31" x14ac:dyDescent="0.3">
      <c r="A122" s="369"/>
      <c r="B122" s="450"/>
      <c r="C122" s="28">
        <v>7</v>
      </c>
      <c r="D122" s="29">
        <v>117.26</v>
      </c>
      <c r="E122" s="29">
        <v>145.51</v>
      </c>
      <c r="F122" s="29">
        <v>150.97999999999999</v>
      </c>
      <c r="G122" s="29">
        <v>141.87</v>
      </c>
      <c r="H122" s="29">
        <v>108.17</v>
      </c>
      <c r="I122" s="30">
        <f t="shared" si="24"/>
        <v>132.75799999999998</v>
      </c>
      <c r="J122" s="575"/>
      <c r="K122" s="496"/>
      <c r="M122" s="372"/>
      <c r="N122" s="590"/>
      <c r="O122" s="19">
        <v>7</v>
      </c>
      <c r="P122" s="121">
        <v>10.210000000000001</v>
      </c>
      <c r="Q122" s="121">
        <v>10.130000000000001</v>
      </c>
      <c r="R122" s="121">
        <v>10.45</v>
      </c>
      <c r="S122" s="121">
        <v>9.17</v>
      </c>
      <c r="T122" s="121">
        <v>9.93</v>
      </c>
      <c r="U122" s="85">
        <f t="shared" si="25"/>
        <v>9.9779999999999998</v>
      </c>
      <c r="V122" s="587"/>
      <c r="W122" s="426"/>
      <c r="Y122" s="372"/>
      <c r="Z122" s="590"/>
      <c r="AA122" s="19">
        <v>7</v>
      </c>
      <c r="AB122" s="20">
        <v>40343.110000000008</v>
      </c>
      <c r="AC122" s="84">
        <f t="shared" si="15"/>
        <v>29.664051470588241</v>
      </c>
      <c r="AD122" s="587"/>
      <c r="AE122" s="426"/>
    </row>
    <row r="123" spans="1:31" x14ac:dyDescent="0.3">
      <c r="A123" s="369"/>
      <c r="B123" s="450"/>
      <c r="C123" s="28">
        <v>8</v>
      </c>
      <c r="D123" s="29">
        <v>112.67</v>
      </c>
      <c r="E123" s="29">
        <v>135.71</v>
      </c>
      <c r="F123" s="29">
        <v>154.19999999999999</v>
      </c>
      <c r="G123" s="29">
        <v>169.86</v>
      </c>
      <c r="H123" s="29">
        <v>124.01</v>
      </c>
      <c r="I123" s="30">
        <f t="shared" si="24"/>
        <v>139.29000000000002</v>
      </c>
      <c r="J123" s="575"/>
      <c r="K123" s="496"/>
      <c r="M123" s="372"/>
      <c r="N123" s="590"/>
      <c r="O123" s="19">
        <v>8</v>
      </c>
      <c r="P123" s="121">
        <v>9.99</v>
      </c>
      <c r="Q123" s="121">
        <v>9.5</v>
      </c>
      <c r="R123" s="121">
        <v>9.99</v>
      </c>
      <c r="S123" s="121">
        <v>13.23</v>
      </c>
      <c r="T123" s="121">
        <v>12.46</v>
      </c>
      <c r="U123" s="85">
        <f t="shared" si="25"/>
        <v>11.034000000000002</v>
      </c>
      <c r="V123" s="587"/>
      <c r="W123" s="426"/>
      <c r="Y123" s="372"/>
      <c r="Z123" s="590"/>
      <c r="AA123" s="19">
        <v>8</v>
      </c>
      <c r="AB123" s="20">
        <v>44875.160000000011</v>
      </c>
      <c r="AC123" s="84">
        <f t="shared" si="15"/>
        <v>32.996441176470597</v>
      </c>
      <c r="AD123" s="587"/>
      <c r="AE123" s="426"/>
    </row>
    <row r="124" spans="1:31" x14ac:dyDescent="0.3">
      <c r="A124" s="369"/>
      <c r="B124" s="450"/>
      <c r="C124" s="28">
        <v>9</v>
      </c>
      <c r="D124" s="29">
        <v>127.9</v>
      </c>
      <c r="E124" s="29">
        <v>77.790000000000006</v>
      </c>
      <c r="F124" s="29">
        <v>126.69</v>
      </c>
      <c r="G124" s="29">
        <v>142.55000000000001</v>
      </c>
      <c r="H124" s="29">
        <v>105.03</v>
      </c>
      <c r="I124" s="30">
        <f t="shared" si="24"/>
        <v>115.992</v>
      </c>
      <c r="J124" s="575"/>
      <c r="K124" s="496"/>
      <c r="M124" s="372"/>
      <c r="N124" s="590"/>
      <c r="O124" s="19">
        <v>9</v>
      </c>
      <c r="P124" s="121">
        <v>10.87</v>
      </c>
      <c r="Q124" s="121">
        <v>10.36</v>
      </c>
      <c r="R124" s="121">
        <v>9.9499999999999993</v>
      </c>
      <c r="S124" s="121">
        <v>9.5399999999999991</v>
      </c>
      <c r="T124" s="121">
        <v>7.13</v>
      </c>
      <c r="U124" s="85">
        <f t="shared" si="25"/>
        <v>9.57</v>
      </c>
      <c r="V124" s="587"/>
      <c r="W124" s="426"/>
      <c r="Y124" s="372"/>
      <c r="Z124" s="590"/>
      <c r="AA124" s="19">
        <v>9</v>
      </c>
      <c r="AB124" s="20">
        <v>45518.03</v>
      </c>
      <c r="AC124" s="84">
        <f t="shared" si="15"/>
        <v>33.469139705882355</v>
      </c>
      <c r="AD124" s="587"/>
      <c r="AE124" s="426"/>
    </row>
    <row r="125" spans="1:31" ht="15" thickBot="1" x14ac:dyDescent="0.35">
      <c r="A125" s="369"/>
      <c r="B125" s="451"/>
      <c r="C125" s="31">
        <v>10</v>
      </c>
      <c r="D125" s="32">
        <v>98.55</v>
      </c>
      <c r="E125" s="32">
        <v>78.55</v>
      </c>
      <c r="F125" s="32">
        <v>123.74</v>
      </c>
      <c r="G125" s="32">
        <v>127.3</v>
      </c>
      <c r="H125" s="32">
        <v>126.12</v>
      </c>
      <c r="I125" s="33">
        <f t="shared" si="24"/>
        <v>110.852</v>
      </c>
      <c r="J125" s="576"/>
      <c r="K125" s="496"/>
      <c r="M125" s="372"/>
      <c r="N125" s="591"/>
      <c r="O125" s="22">
        <v>10</v>
      </c>
      <c r="P125" s="122">
        <v>10.34</v>
      </c>
      <c r="Q125" s="122">
        <v>11.43</v>
      </c>
      <c r="R125" s="122">
        <v>10.87</v>
      </c>
      <c r="S125" s="122">
        <v>9.58</v>
      </c>
      <c r="T125" s="122">
        <v>9.42</v>
      </c>
      <c r="U125" s="115">
        <f t="shared" si="25"/>
        <v>10.327999999999999</v>
      </c>
      <c r="V125" s="588"/>
      <c r="W125" s="426"/>
      <c r="Y125" s="372"/>
      <c r="Z125" s="591"/>
      <c r="AA125" s="22">
        <v>10</v>
      </c>
      <c r="AB125" s="23">
        <v>46950.719999999994</v>
      </c>
      <c r="AC125" s="92">
        <f t="shared" si="15"/>
        <v>34.522588235294108</v>
      </c>
      <c r="AD125" s="588"/>
      <c r="AE125" s="426"/>
    </row>
    <row r="126" spans="1:31" x14ac:dyDescent="0.3">
      <c r="A126" s="369"/>
      <c r="B126" s="449">
        <v>5</v>
      </c>
      <c r="C126" s="25">
        <v>1</v>
      </c>
      <c r="D126" s="26">
        <v>167.07</v>
      </c>
      <c r="E126" s="26">
        <v>164.41</v>
      </c>
      <c r="F126" s="26">
        <v>153.56</v>
      </c>
      <c r="G126" s="26">
        <v>140.47999999999999</v>
      </c>
      <c r="H126" s="26">
        <v>148.37</v>
      </c>
      <c r="I126" s="27">
        <f>AVERAGE(D126:H126)</f>
        <v>154.77799999999999</v>
      </c>
      <c r="J126" s="574">
        <f>AVERAGE(I126:I135)</f>
        <v>174.19140000000002</v>
      </c>
      <c r="K126" s="496"/>
      <c r="M126" s="372"/>
      <c r="N126" s="589">
        <v>4</v>
      </c>
      <c r="O126" s="16">
        <v>1</v>
      </c>
      <c r="P126" s="120">
        <v>9.59</v>
      </c>
      <c r="Q126" s="120">
        <v>12.26</v>
      </c>
      <c r="R126" s="120">
        <v>9.73</v>
      </c>
      <c r="S126" s="120">
        <v>8.84</v>
      </c>
      <c r="T126" s="120">
        <v>10.14</v>
      </c>
      <c r="U126" s="82">
        <f>AVERAGE(P126:T126)</f>
        <v>10.112</v>
      </c>
      <c r="V126" s="586">
        <f>AVERAGE(U126:U135)</f>
        <v>10.985200000000003</v>
      </c>
      <c r="W126" s="426"/>
      <c r="Y126" s="372"/>
      <c r="Z126" s="589">
        <v>4</v>
      </c>
      <c r="AA126" s="16">
        <v>1</v>
      </c>
      <c r="AB126" s="17">
        <v>44980.490000000005</v>
      </c>
      <c r="AC126" s="81">
        <f>AB126*100/$AC$2</f>
        <v>33.073889705882358</v>
      </c>
      <c r="AD126" s="586">
        <f>AVERAGE(AC126:AC135)</f>
        <v>35.044222058823536</v>
      </c>
      <c r="AE126" s="426"/>
    </row>
    <row r="127" spans="1:31" x14ac:dyDescent="0.3">
      <c r="A127" s="369"/>
      <c r="B127" s="450"/>
      <c r="C127" s="28">
        <v>2</v>
      </c>
      <c r="D127" s="29">
        <v>172.21</v>
      </c>
      <c r="E127" s="29">
        <v>160.63</v>
      </c>
      <c r="F127" s="29">
        <v>196.31</v>
      </c>
      <c r="G127" s="29">
        <v>223.47</v>
      </c>
      <c r="H127" s="29">
        <v>145.93</v>
      </c>
      <c r="I127" s="30">
        <f t="shared" ref="I127:I135" si="26">AVERAGE(D127:H127)</f>
        <v>179.71000000000004</v>
      </c>
      <c r="J127" s="575"/>
      <c r="K127" s="496"/>
      <c r="M127" s="372"/>
      <c r="N127" s="590"/>
      <c r="O127" s="19">
        <v>2</v>
      </c>
      <c r="P127" s="121">
        <v>14.37</v>
      </c>
      <c r="Q127" s="121">
        <v>11.32</v>
      </c>
      <c r="R127" s="121">
        <v>10.87</v>
      </c>
      <c r="S127" s="121">
        <v>9.59</v>
      </c>
      <c r="T127" s="121">
        <v>11.67</v>
      </c>
      <c r="U127" s="85">
        <f t="shared" ref="U127:U135" si="27">AVERAGE(P127:T127)</f>
        <v>11.563999999999998</v>
      </c>
      <c r="V127" s="587"/>
      <c r="W127" s="426"/>
      <c r="Y127" s="372"/>
      <c r="Z127" s="590"/>
      <c r="AA127" s="19">
        <v>2</v>
      </c>
      <c r="AB127" s="20">
        <v>37206.009999999995</v>
      </c>
      <c r="AC127" s="84">
        <f t="shared" si="15"/>
        <v>27.357360294117644</v>
      </c>
      <c r="AD127" s="587"/>
      <c r="AE127" s="426"/>
    </row>
    <row r="128" spans="1:31" x14ac:dyDescent="0.3">
      <c r="A128" s="369"/>
      <c r="B128" s="450"/>
      <c r="C128" s="28">
        <v>3</v>
      </c>
      <c r="D128" s="29">
        <v>205.01</v>
      </c>
      <c r="E128" s="29">
        <v>182.91</v>
      </c>
      <c r="F128" s="29">
        <v>215.57</v>
      </c>
      <c r="G128" s="29">
        <v>208</v>
      </c>
      <c r="H128" s="29">
        <v>98.89</v>
      </c>
      <c r="I128" s="30">
        <f t="shared" si="26"/>
        <v>182.07599999999999</v>
      </c>
      <c r="J128" s="575"/>
      <c r="K128" s="496"/>
      <c r="M128" s="372"/>
      <c r="N128" s="590"/>
      <c r="O128" s="19">
        <v>3</v>
      </c>
      <c r="P128" s="121">
        <v>10.42</v>
      </c>
      <c r="Q128" s="121">
        <v>9.6199999999999992</v>
      </c>
      <c r="R128" s="121">
        <v>12.67</v>
      </c>
      <c r="S128" s="121">
        <v>11.26</v>
      </c>
      <c r="T128" s="121">
        <v>9.73</v>
      </c>
      <c r="U128" s="85">
        <f t="shared" si="27"/>
        <v>10.74</v>
      </c>
      <c r="V128" s="587"/>
      <c r="W128" s="426"/>
      <c r="Y128" s="372"/>
      <c r="Z128" s="590"/>
      <c r="AA128" s="19">
        <v>3</v>
      </c>
      <c r="AB128" s="20">
        <v>44280.14</v>
      </c>
      <c r="AC128" s="84">
        <f t="shared" si="15"/>
        <v>32.558926470588233</v>
      </c>
      <c r="AD128" s="587"/>
      <c r="AE128" s="426"/>
    </row>
    <row r="129" spans="1:31" x14ac:dyDescent="0.3">
      <c r="A129" s="369"/>
      <c r="B129" s="450"/>
      <c r="C129" s="28">
        <v>4</v>
      </c>
      <c r="D129" s="29">
        <v>196.93</v>
      </c>
      <c r="E129" s="29">
        <v>156.79</v>
      </c>
      <c r="F129" s="29">
        <v>173.4</v>
      </c>
      <c r="G129" s="29">
        <v>171.59</v>
      </c>
      <c r="H129" s="29">
        <v>229.72</v>
      </c>
      <c r="I129" s="30">
        <f t="shared" si="26"/>
        <v>185.68600000000001</v>
      </c>
      <c r="J129" s="575"/>
      <c r="K129" s="496"/>
      <c r="M129" s="372"/>
      <c r="N129" s="590"/>
      <c r="O129" s="19">
        <v>4</v>
      </c>
      <c r="P129" s="121">
        <v>12.65</v>
      </c>
      <c r="Q129" s="121">
        <v>14.46</v>
      </c>
      <c r="R129" s="121">
        <v>10.08</v>
      </c>
      <c r="S129" s="121">
        <v>11.93</v>
      </c>
      <c r="T129" s="121">
        <v>9.5</v>
      </c>
      <c r="U129" s="85">
        <f t="shared" si="27"/>
        <v>11.724</v>
      </c>
      <c r="V129" s="587"/>
      <c r="W129" s="426"/>
      <c r="Y129" s="372"/>
      <c r="Z129" s="590"/>
      <c r="AA129" s="19">
        <v>4</v>
      </c>
      <c r="AB129" s="20">
        <v>54172.93</v>
      </c>
      <c r="AC129" s="84">
        <f t="shared" si="15"/>
        <v>39.833036764705881</v>
      </c>
      <c r="AD129" s="587"/>
      <c r="AE129" s="426"/>
    </row>
    <row r="130" spans="1:31" x14ac:dyDescent="0.3">
      <c r="A130" s="369"/>
      <c r="B130" s="450"/>
      <c r="C130" s="28">
        <v>5</v>
      </c>
      <c r="D130" s="29">
        <v>198.84</v>
      </c>
      <c r="E130" s="29">
        <v>185.25</v>
      </c>
      <c r="F130" s="29">
        <v>147.21</v>
      </c>
      <c r="G130" s="29">
        <v>253.33</v>
      </c>
      <c r="H130" s="29">
        <v>166.1</v>
      </c>
      <c r="I130" s="30">
        <f t="shared" si="26"/>
        <v>190.14600000000002</v>
      </c>
      <c r="J130" s="575"/>
      <c r="K130" s="496"/>
      <c r="M130" s="372"/>
      <c r="N130" s="590"/>
      <c r="O130" s="19">
        <v>5</v>
      </c>
      <c r="P130" s="121">
        <v>11.73</v>
      </c>
      <c r="Q130" s="121">
        <v>15.87</v>
      </c>
      <c r="R130" s="121">
        <v>15.44</v>
      </c>
      <c r="S130" s="121">
        <v>11.28</v>
      </c>
      <c r="T130" s="121">
        <v>14.46</v>
      </c>
      <c r="U130" s="85">
        <f t="shared" si="27"/>
        <v>13.756</v>
      </c>
      <c r="V130" s="587"/>
      <c r="W130" s="426"/>
      <c r="Y130" s="372"/>
      <c r="Z130" s="590"/>
      <c r="AA130" s="19">
        <v>5</v>
      </c>
      <c r="AB130" s="20">
        <v>46060.069999999978</v>
      </c>
      <c r="AC130" s="84">
        <f t="shared" si="15"/>
        <v>33.867698529411754</v>
      </c>
      <c r="AD130" s="587"/>
      <c r="AE130" s="426"/>
    </row>
    <row r="131" spans="1:31" x14ac:dyDescent="0.3">
      <c r="A131" s="369"/>
      <c r="B131" s="450"/>
      <c r="C131" s="28">
        <v>6</v>
      </c>
      <c r="D131" s="29">
        <v>208.7</v>
      </c>
      <c r="E131" s="29">
        <v>201.42</v>
      </c>
      <c r="F131" s="29">
        <v>215.83</v>
      </c>
      <c r="G131" s="29">
        <v>153.15</v>
      </c>
      <c r="H131" s="29">
        <v>109.37</v>
      </c>
      <c r="I131" s="30">
        <f t="shared" si="26"/>
        <v>177.69400000000002</v>
      </c>
      <c r="J131" s="575"/>
      <c r="K131" s="496"/>
      <c r="M131" s="372"/>
      <c r="N131" s="590"/>
      <c r="O131" s="19">
        <v>6</v>
      </c>
      <c r="P131" s="121">
        <v>16.23</v>
      </c>
      <c r="Q131" s="121">
        <v>12.86</v>
      </c>
      <c r="R131" s="121">
        <v>13.46</v>
      </c>
      <c r="S131" s="121">
        <v>10.84</v>
      </c>
      <c r="T131" s="121">
        <v>8.3699999999999992</v>
      </c>
      <c r="U131" s="85">
        <f t="shared" si="27"/>
        <v>12.352</v>
      </c>
      <c r="V131" s="587"/>
      <c r="W131" s="426"/>
      <c r="Y131" s="372"/>
      <c r="Z131" s="590"/>
      <c r="AA131" s="19">
        <v>6</v>
      </c>
      <c r="AB131" s="20">
        <v>44222.64</v>
      </c>
      <c r="AC131" s="84">
        <f t="shared" si="15"/>
        <v>32.51664705882353</v>
      </c>
      <c r="AD131" s="587"/>
      <c r="AE131" s="426"/>
    </row>
    <row r="132" spans="1:31" x14ac:dyDescent="0.3">
      <c r="A132" s="369"/>
      <c r="B132" s="450"/>
      <c r="C132" s="28">
        <v>7</v>
      </c>
      <c r="D132" s="29">
        <v>166.24</v>
      </c>
      <c r="E132" s="29">
        <v>168.21</v>
      </c>
      <c r="F132" s="29">
        <v>174.75</v>
      </c>
      <c r="G132" s="29">
        <v>178.47</v>
      </c>
      <c r="H132" s="29">
        <v>140.38999999999999</v>
      </c>
      <c r="I132" s="30">
        <f t="shared" si="26"/>
        <v>165.61200000000002</v>
      </c>
      <c r="J132" s="575"/>
      <c r="K132" s="496"/>
      <c r="M132" s="372"/>
      <c r="N132" s="590"/>
      <c r="O132" s="19">
        <v>7</v>
      </c>
      <c r="P132" s="121">
        <v>8.44</v>
      </c>
      <c r="Q132" s="121">
        <v>9.36</v>
      </c>
      <c r="R132" s="121">
        <v>8.67</v>
      </c>
      <c r="S132" s="121">
        <v>9.15</v>
      </c>
      <c r="T132" s="121">
        <v>7.91</v>
      </c>
      <c r="U132" s="85">
        <f t="shared" si="27"/>
        <v>8.7059999999999995</v>
      </c>
      <c r="V132" s="587"/>
      <c r="W132" s="426"/>
      <c r="Y132" s="372"/>
      <c r="Z132" s="590"/>
      <c r="AA132" s="19">
        <v>7</v>
      </c>
      <c r="AB132" s="20">
        <v>40773</v>
      </c>
      <c r="AC132" s="84">
        <f t="shared" si="15"/>
        <v>29.98014705882353</v>
      </c>
      <c r="AD132" s="587"/>
      <c r="AE132" s="426"/>
    </row>
    <row r="133" spans="1:31" x14ac:dyDescent="0.3">
      <c r="A133" s="369"/>
      <c r="B133" s="450"/>
      <c r="C133" s="28">
        <v>8</v>
      </c>
      <c r="D133" s="29">
        <v>181.34</v>
      </c>
      <c r="E133" s="29">
        <v>172.93</v>
      </c>
      <c r="F133" s="29">
        <v>192.69</v>
      </c>
      <c r="G133" s="29">
        <v>175.71</v>
      </c>
      <c r="H133" s="29">
        <v>160.09</v>
      </c>
      <c r="I133" s="30">
        <f t="shared" si="26"/>
        <v>176.55200000000002</v>
      </c>
      <c r="J133" s="575"/>
      <c r="K133" s="496"/>
      <c r="M133" s="372"/>
      <c r="N133" s="590"/>
      <c r="O133" s="19">
        <v>8</v>
      </c>
      <c r="P133" s="121">
        <v>10.87</v>
      </c>
      <c r="Q133" s="121">
        <v>10</v>
      </c>
      <c r="R133" s="121">
        <v>10.96</v>
      </c>
      <c r="S133" s="121">
        <v>10.91</v>
      </c>
      <c r="T133" s="121">
        <v>10.42</v>
      </c>
      <c r="U133" s="85">
        <f t="shared" si="27"/>
        <v>10.632</v>
      </c>
      <c r="V133" s="587"/>
      <c r="W133" s="426"/>
      <c r="Y133" s="372"/>
      <c r="Z133" s="590"/>
      <c r="AA133" s="19">
        <v>8</v>
      </c>
      <c r="AB133" s="20">
        <v>51095.65</v>
      </c>
      <c r="AC133" s="84">
        <f t="shared" si="15"/>
        <v>37.570330882352941</v>
      </c>
      <c r="AD133" s="587"/>
      <c r="AE133" s="426"/>
    </row>
    <row r="134" spans="1:31" x14ac:dyDescent="0.3">
      <c r="A134" s="369"/>
      <c r="B134" s="450"/>
      <c r="C134" s="28">
        <v>9</v>
      </c>
      <c r="D134" s="29">
        <v>206.32</v>
      </c>
      <c r="E134" s="29">
        <v>174.68</v>
      </c>
      <c r="F134" s="29">
        <v>168.34</v>
      </c>
      <c r="G134" s="29">
        <v>236.68</v>
      </c>
      <c r="H134" s="29">
        <v>270.72000000000003</v>
      </c>
      <c r="I134" s="30">
        <f t="shared" si="26"/>
        <v>211.34800000000001</v>
      </c>
      <c r="J134" s="575"/>
      <c r="K134" s="496"/>
      <c r="M134" s="372"/>
      <c r="N134" s="590"/>
      <c r="O134" s="19">
        <v>9</v>
      </c>
      <c r="P134" s="121">
        <v>11.73</v>
      </c>
      <c r="Q134" s="121">
        <v>11.07</v>
      </c>
      <c r="R134" s="121">
        <v>10.029999999999999</v>
      </c>
      <c r="S134" s="121">
        <v>12</v>
      </c>
      <c r="T134" s="121">
        <v>8.59</v>
      </c>
      <c r="U134" s="85">
        <f t="shared" si="27"/>
        <v>10.684000000000001</v>
      </c>
      <c r="V134" s="587"/>
      <c r="W134" s="426"/>
      <c r="Y134" s="372"/>
      <c r="Z134" s="590"/>
      <c r="AA134" s="19">
        <v>9</v>
      </c>
      <c r="AB134" s="20">
        <v>55180.039999999986</v>
      </c>
      <c r="AC134" s="84">
        <f t="shared" si="15"/>
        <v>40.573558823529403</v>
      </c>
      <c r="AD134" s="587"/>
      <c r="AE134" s="426"/>
    </row>
    <row r="135" spans="1:31" ht="15" thickBot="1" x14ac:dyDescent="0.35">
      <c r="A135" s="369"/>
      <c r="B135" s="451"/>
      <c r="C135" s="31">
        <v>10</v>
      </c>
      <c r="D135" s="32">
        <v>152.19</v>
      </c>
      <c r="E135" s="32">
        <v>158.51</v>
      </c>
      <c r="F135" s="32">
        <v>93.9</v>
      </c>
      <c r="G135" s="32">
        <v>83.87</v>
      </c>
      <c r="H135" s="32">
        <v>103.09</v>
      </c>
      <c r="I135" s="33">
        <f t="shared" si="26"/>
        <v>118.31200000000001</v>
      </c>
      <c r="J135" s="576"/>
      <c r="K135" s="496"/>
      <c r="M135" s="373"/>
      <c r="N135" s="591"/>
      <c r="O135" s="22">
        <v>10</v>
      </c>
      <c r="P135" s="122">
        <v>11.67</v>
      </c>
      <c r="Q135" s="122">
        <v>12.11</v>
      </c>
      <c r="R135" s="122">
        <v>8.6999999999999993</v>
      </c>
      <c r="S135" s="122">
        <v>7.38</v>
      </c>
      <c r="T135" s="122">
        <v>8.0500000000000007</v>
      </c>
      <c r="U135" s="115">
        <f t="shared" si="27"/>
        <v>9.5820000000000025</v>
      </c>
      <c r="V135" s="588"/>
      <c r="W135" s="427"/>
      <c r="Y135" s="373"/>
      <c r="Z135" s="591"/>
      <c r="AA135" s="22">
        <v>10</v>
      </c>
      <c r="AB135" s="23">
        <v>58630.450000000012</v>
      </c>
      <c r="AC135" s="92">
        <f t="shared" ref="AC135" si="28">AB135*100/$AC$2</f>
        <v>43.110625000000006</v>
      </c>
      <c r="AD135" s="588"/>
      <c r="AE135" s="427"/>
    </row>
    <row r="136" spans="1:31" x14ac:dyDescent="0.3">
      <c r="A136" s="369"/>
      <c r="B136" s="464">
        <v>6</v>
      </c>
      <c r="C136" s="25">
        <v>1</v>
      </c>
      <c r="D136" s="26">
        <v>118.63</v>
      </c>
      <c r="E136" s="86">
        <v>83.41</v>
      </c>
      <c r="F136" s="26">
        <v>100.37</v>
      </c>
      <c r="G136" s="26">
        <v>117.64</v>
      </c>
      <c r="H136" s="26">
        <v>129.44</v>
      </c>
      <c r="I136" s="27">
        <f>AVERAGE(D136:H136)</f>
        <v>109.898</v>
      </c>
      <c r="J136" s="574">
        <f>AVERAGE(I136:I145)</f>
        <v>134.98220000000001</v>
      </c>
      <c r="K136" s="496"/>
      <c r="M136" s="374" t="s">
        <v>58</v>
      </c>
      <c r="N136" s="410">
        <v>1</v>
      </c>
      <c r="O136" s="47">
        <v>1</v>
      </c>
      <c r="P136" s="139">
        <v>5.76</v>
      </c>
      <c r="Q136" s="139">
        <v>8.52</v>
      </c>
      <c r="R136" s="139">
        <v>9.61</v>
      </c>
      <c r="S136" s="139">
        <v>5.44</v>
      </c>
      <c r="T136" s="139">
        <v>7.69</v>
      </c>
      <c r="U136" s="77">
        <f>AVERAGE(P136:T136)</f>
        <v>7.4040000000000008</v>
      </c>
      <c r="V136" s="592">
        <f>AVERAGE(U136:U145)</f>
        <v>9.1345999999999989</v>
      </c>
      <c r="W136" s="428">
        <f>AVERAGE(V136:V165)</f>
        <v>10.001333333333333</v>
      </c>
      <c r="Y136" s="374" t="s">
        <v>58</v>
      </c>
      <c r="Z136" s="410">
        <v>1</v>
      </c>
      <c r="AA136" s="47">
        <v>1</v>
      </c>
      <c r="AB136" s="48">
        <v>36910.370000000003</v>
      </c>
      <c r="AC136" s="50">
        <f>AB136*100/$AC$2</f>
        <v>27.139977941176475</v>
      </c>
      <c r="AD136" s="413">
        <f>AVERAGE(AC136:AC145)</f>
        <v>29.413608088235293</v>
      </c>
      <c r="AE136" s="428">
        <f>AVERAGE(AD136:AD165)</f>
        <v>28.079847058823528</v>
      </c>
    </row>
    <row r="137" spans="1:31" x14ac:dyDescent="0.3">
      <c r="A137" s="369"/>
      <c r="B137" s="465"/>
      <c r="C137" s="28">
        <v>2</v>
      </c>
      <c r="D137" s="29">
        <v>144.21</v>
      </c>
      <c r="E137" s="29">
        <v>115.26</v>
      </c>
      <c r="F137" s="89">
        <v>93.65</v>
      </c>
      <c r="G137" s="89">
        <v>79.599999999999994</v>
      </c>
      <c r="H137" s="29">
        <v>132.19999999999999</v>
      </c>
      <c r="I137" s="30">
        <f t="shared" ref="I137:I145" si="29">AVERAGE(D137:H137)</f>
        <v>112.98400000000001</v>
      </c>
      <c r="J137" s="575"/>
      <c r="K137" s="496"/>
      <c r="M137" s="375"/>
      <c r="N137" s="411"/>
      <c r="O137" s="51">
        <v>2</v>
      </c>
      <c r="P137" s="140">
        <v>9.5</v>
      </c>
      <c r="Q137" s="140">
        <v>7.62</v>
      </c>
      <c r="R137" s="140">
        <v>7.22</v>
      </c>
      <c r="S137" s="140">
        <v>8.3699999999999992</v>
      </c>
      <c r="T137" s="140">
        <v>7.07</v>
      </c>
      <c r="U137" s="79">
        <f t="shared" ref="U137:U145" si="30">AVERAGE(P137:T137)</f>
        <v>7.9560000000000004</v>
      </c>
      <c r="V137" s="593"/>
      <c r="W137" s="429"/>
      <c r="Y137" s="375"/>
      <c r="Z137" s="411"/>
      <c r="AA137" s="51">
        <v>2</v>
      </c>
      <c r="AB137" s="52">
        <v>50608.98000000001</v>
      </c>
      <c r="AC137" s="55">
        <f t="shared" ref="AC137:AC145" si="31">AB137*100/$AC$2</f>
        <v>37.212485294117656</v>
      </c>
      <c r="AD137" s="414"/>
      <c r="AE137" s="429"/>
    </row>
    <row r="138" spans="1:31" x14ac:dyDescent="0.3">
      <c r="A138" s="369"/>
      <c r="B138" s="465"/>
      <c r="C138" s="28">
        <v>3</v>
      </c>
      <c r="D138" s="29">
        <v>163.52000000000001</v>
      </c>
      <c r="E138" s="29">
        <v>147.43</v>
      </c>
      <c r="F138" s="29">
        <v>128.79</v>
      </c>
      <c r="G138" s="29">
        <v>119.35</v>
      </c>
      <c r="H138" s="29">
        <v>99.23</v>
      </c>
      <c r="I138" s="30">
        <f t="shared" si="29"/>
        <v>131.66400000000002</v>
      </c>
      <c r="J138" s="575"/>
      <c r="K138" s="496"/>
      <c r="M138" s="375"/>
      <c r="N138" s="411"/>
      <c r="O138" s="51">
        <v>3</v>
      </c>
      <c r="P138" s="140">
        <v>9.58</v>
      </c>
      <c r="Q138" s="140">
        <v>9.58</v>
      </c>
      <c r="R138" s="140">
        <v>8.02</v>
      </c>
      <c r="S138" s="140">
        <v>8.3699999999999992</v>
      </c>
      <c r="T138" s="140">
        <v>8.69</v>
      </c>
      <c r="U138" s="79">
        <f t="shared" si="30"/>
        <v>8.847999999999999</v>
      </c>
      <c r="V138" s="593"/>
      <c r="W138" s="429"/>
      <c r="Y138" s="375"/>
      <c r="Z138" s="411"/>
      <c r="AA138" s="51">
        <v>3</v>
      </c>
      <c r="AB138" s="52">
        <v>38195.510000000009</v>
      </c>
      <c r="AC138" s="55">
        <f t="shared" si="31"/>
        <v>28.084933823529418</v>
      </c>
      <c r="AD138" s="414"/>
      <c r="AE138" s="429"/>
    </row>
    <row r="139" spans="1:31" x14ac:dyDescent="0.3">
      <c r="A139" s="369"/>
      <c r="B139" s="465"/>
      <c r="C139" s="28">
        <v>4</v>
      </c>
      <c r="D139" s="29">
        <v>155.63</v>
      </c>
      <c r="E139" s="29">
        <v>156.6</v>
      </c>
      <c r="F139" s="29">
        <v>130.97</v>
      </c>
      <c r="G139" s="29">
        <v>76.83</v>
      </c>
      <c r="H139" s="29">
        <v>108.66</v>
      </c>
      <c r="I139" s="30">
        <f t="shared" si="29"/>
        <v>125.73800000000001</v>
      </c>
      <c r="J139" s="575"/>
      <c r="K139" s="496"/>
      <c r="M139" s="375"/>
      <c r="N139" s="411"/>
      <c r="O139" s="51">
        <v>4</v>
      </c>
      <c r="P139" s="140">
        <v>9.15</v>
      </c>
      <c r="Q139" s="140">
        <v>5.76</v>
      </c>
      <c r="R139" s="140">
        <v>7.13</v>
      </c>
      <c r="S139" s="140">
        <v>6.66</v>
      </c>
      <c r="T139" s="140">
        <v>7.85</v>
      </c>
      <c r="U139" s="79">
        <f t="shared" si="30"/>
        <v>7.31</v>
      </c>
      <c r="V139" s="593"/>
      <c r="W139" s="429"/>
      <c r="Y139" s="375"/>
      <c r="Z139" s="411"/>
      <c r="AA139" s="51">
        <v>4</v>
      </c>
      <c r="AB139" s="52">
        <v>41806.71</v>
      </c>
      <c r="AC139" s="55">
        <f t="shared" si="31"/>
        <v>30.740227941176471</v>
      </c>
      <c r="AD139" s="414"/>
      <c r="AE139" s="429"/>
    </row>
    <row r="140" spans="1:31" x14ac:dyDescent="0.3">
      <c r="A140" s="369"/>
      <c r="B140" s="465"/>
      <c r="C140" s="28">
        <v>5</v>
      </c>
      <c r="D140" s="29">
        <v>189.01</v>
      </c>
      <c r="E140" s="29">
        <v>169.22</v>
      </c>
      <c r="F140" s="29">
        <v>155.84</v>
      </c>
      <c r="G140" s="29">
        <v>118.9</v>
      </c>
      <c r="H140" s="29">
        <v>105.63</v>
      </c>
      <c r="I140" s="30">
        <f t="shared" si="29"/>
        <v>147.72</v>
      </c>
      <c r="J140" s="575"/>
      <c r="K140" s="496"/>
      <c r="M140" s="375"/>
      <c r="N140" s="411"/>
      <c r="O140" s="51">
        <v>5</v>
      </c>
      <c r="P140" s="140">
        <v>6.2</v>
      </c>
      <c r="Q140" s="140">
        <v>8.77</v>
      </c>
      <c r="R140" s="140">
        <v>10.4</v>
      </c>
      <c r="S140" s="140">
        <v>9.8000000000000007</v>
      </c>
      <c r="T140" s="140">
        <v>5.8</v>
      </c>
      <c r="U140" s="79">
        <f t="shared" si="30"/>
        <v>8.1939999999999991</v>
      </c>
      <c r="V140" s="593"/>
      <c r="W140" s="429"/>
      <c r="Y140" s="375"/>
      <c r="Z140" s="411"/>
      <c r="AA140" s="51">
        <v>5</v>
      </c>
      <c r="AB140" s="52">
        <v>35515.51</v>
      </c>
      <c r="AC140" s="55">
        <f t="shared" si="31"/>
        <v>26.114345588235295</v>
      </c>
      <c r="AD140" s="414"/>
      <c r="AE140" s="429"/>
    </row>
    <row r="141" spans="1:31" x14ac:dyDescent="0.3">
      <c r="A141" s="369"/>
      <c r="B141" s="465"/>
      <c r="C141" s="28">
        <v>6</v>
      </c>
      <c r="D141" s="29">
        <v>171.67</v>
      </c>
      <c r="E141" s="29">
        <v>175.23</v>
      </c>
      <c r="F141" s="29">
        <v>163.72</v>
      </c>
      <c r="G141" s="29">
        <v>156.75</v>
      </c>
      <c r="H141" s="29">
        <v>130.75</v>
      </c>
      <c r="I141" s="30">
        <f t="shared" si="29"/>
        <v>159.624</v>
      </c>
      <c r="J141" s="575"/>
      <c r="K141" s="496"/>
      <c r="M141" s="375"/>
      <c r="N141" s="411"/>
      <c r="O141" s="51">
        <v>6</v>
      </c>
      <c r="P141" s="140">
        <v>7.89</v>
      </c>
      <c r="Q141" s="140">
        <v>9.24</v>
      </c>
      <c r="R141" s="140">
        <v>11.83</v>
      </c>
      <c r="S141" s="140">
        <v>10.91</v>
      </c>
      <c r="T141" s="140">
        <v>7.6</v>
      </c>
      <c r="U141" s="79">
        <f t="shared" si="30"/>
        <v>9.4940000000000015</v>
      </c>
      <c r="V141" s="593"/>
      <c r="W141" s="429"/>
      <c r="Y141" s="375"/>
      <c r="Z141" s="411"/>
      <c r="AA141" s="51">
        <v>6</v>
      </c>
      <c r="AB141" s="52">
        <v>35914.799999999996</v>
      </c>
      <c r="AC141" s="55">
        <f t="shared" si="31"/>
        <v>26.407941176470583</v>
      </c>
      <c r="AD141" s="414"/>
      <c r="AE141" s="429"/>
    </row>
    <row r="142" spans="1:31" x14ac:dyDescent="0.3">
      <c r="A142" s="369"/>
      <c r="B142" s="465"/>
      <c r="C142" s="28">
        <v>7</v>
      </c>
      <c r="D142" s="29">
        <v>135.31</v>
      </c>
      <c r="E142" s="29">
        <v>177.49</v>
      </c>
      <c r="F142" s="29">
        <v>159.91999999999999</v>
      </c>
      <c r="G142" s="29">
        <v>142.07</v>
      </c>
      <c r="H142" s="29">
        <v>147.69</v>
      </c>
      <c r="I142" s="30">
        <f t="shared" si="29"/>
        <v>152.49600000000001</v>
      </c>
      <c r="J142" s="575"/>
      <c r="K142" s="496"/>
      <c r="M142" s="375"/>
      <c r="N142" s="411"/>
      <c r="O142" s="51">
        <v>7</v>
      </c>
      <c r="P142" s="140">
        <v>10.130000000000001</v>
      </c>
      <c r="Q142" s="140">
        <v>10.050000000000001</v>
      </c>
      <c r="R142" s="140">
        <v>9.06</v>
      </c>
      <c r="S142" s="140">
        <v>7.62</v>
      </c>
      <c r="T142" s="140">
        <v>9.32</v>
      </c>
      <c r="U142" s="79">
        <f t="shared" si="30"/>
        <v>9.2360000000000007</v>
      </c>
      <c r="V142" s="593"/>
      <c r="W142" s="429"/>
      <c r="Y142" s="375"/>
      <c r="Z142" s="411"/>
      <c r="AA142" s="51">
        <v>7</v>
      </c>
      <c r="AB142" s="52">
        <v>34537.5</v>
      </c>
      <c r="AC142" s="55">
        <f t="shared" si="31"/>
        <v>25.395220588235293</v>
      </c>
      <c r="AD142" s="414"/>
      <c r="AE142" s="429"/>
    </row>
    <row r="143" spans="1:31" x14ac:dyDescent="0.3">
      <c r="A143" s="369"/>
      <c r="B143" s="465"/>
      <c r="C143" s="28">
        <v>8</v>
      </c>
      <c r="D143" s="29">
        <v>108.59</v>
      </c>
      <c r="E143" s="29">
        <v>155.11000000000001</v>
      </c>
      <c r="F143" s="29">
        <v>153.99</v>
      </c>
      <c r="G143" s="29">
        <v>143.41999999999999</v>
      </c>
      <c r="H143" s="29">
        <v>141.08000000000001</v>
      </c>
      <c r="I143" s="30">
        <f t="shared" si="29"/>
        <v>140.43800000000002</v>
      </c>
      <c r="J143" s="575"/>
      <c r="K143" s="496"/>
      <c r="M143" s="375"/>
      <c r="N143" s="411"/>
      <c r="O143" s="51">
        <v>8</v>
      </c>
      <c r="P143" s="140">
        <v>11.03</v>
      </c>
      <c r="Q143" s="140">
        <v>8.3699999999999992</v>
      </c>
      <c r="R143" s="140">
        <v>8.51</v>
      </c>
      <c r="S143" s="140">
        <v>11.67</v>
      </c>
      <c r="T143" s="140">
        <v>11.9</v>
      </c>
      <c r="U143" s="79">
        <f t="shared" si="30"/>
        <v>10.295999999999999</v>
      </c>
      <c r="V143" s="593"/>
      <c r="W143" s="429"/>
      <c r="Y143" s="375"/>
      <c r="Z143" s="411"/>
      <c r="AA143" s="51">
        <v>8</v>
      </c>
      <c r="AB143" s="52">
        <v>37717.939999999995</v>
      </c>
      <c r="AC143" s="55">
        <f t="shared" si="31"/>
        <v>27.733779411764701</v>
      </c>
      <c r="AD143" s="414"/>
      <c r="AE143" s="429"/>
    </row>
    <row r="144" spans="1:31" x14ac:dyDescent="0.3">
      <c r="A144" s="369"/>
      <c r="B144" s="465"/>
      <c r="C144" s="28">
        <v>9</v>
      </c>
      <c r="D144" s="29">
        <v>132.88</v>
      </c>
      <c r="E144" s="29">
        <v>155.38</v>
      </c>
      <c r="F144" s="29">
        <v>152.83000000000001</v>
      </c>
      <c r="G144" s="29">
        <v>135</v>
      </c>
      <c r="H144" s="29">
        <v>130.04</v>
      </c>
      <c r="I144" s="30">
        <f t="shared" si="29"/>
        <v>141.226</v>
      </c>
      <c r="J144" s="575"/>
      <c r="K144" s="496"/>
      <c r="M144" s="375"/>
      <c r="N144" s="411"/>
      <c r="O144" s="51">
        <v>9</v>
      </c>
      <c r="P144" s="140">
        <v>10.210000000000001</v>
      </c>
      <c r="Q144" s="140">
        <v>11.03</v>
      </c>
      <c r="R144" s="140">
        <v>10.210000000000001</v>
      </c>
      <c r="S144" s="140">
        <v>9.82</v>
      </c>
      <c r="T144" s="140">
        <v>10.050000000000001</v>
      </c>
      <c r="U144" s="79">
        <f t="shared" si="30"/>
        <v>10.264000000000001</v>
      </c>
      <c r="V144" s="593"/>
      <c r="W144" s="429"/>
      <c r="Y144" s="375"/>
      <c r="Z144" s="411"/>
      <c r="AA144" s="51">
        <v>9</v>
      </c>
      <c r="AB144" s="52">
        <v>42676.180000000008</v>
      </c>
      <c r="AC144" s="55">
        <f t="shared" si="31"/>
        <v>31.379544117647065</v>
      </c>
      <c r="AD144" s="414"/>
      <c r="AE144" s="429"/>
    </row>
    <row r="145" spans="1:31" ht="15" thickBot="1" x14ac:dyDescent="0.35">
      <c r="A145" s="369"/>
      <c r="B145" s="466"/>
      <c r="C145" s="31">
        <v>10</v>
      </c>
      <c r="D145" s="32">
        <v>124.55</v>
      </c>
      <c r="E145" s="32">
        <v>126.18</v>
      </c>
      <c r="F145" s="32">
        <v>140.72</v>
      </c>
      <c r="G145" s="32">
        <v>123.44</v>
      </c>
      <c r="H145" s="32">
        <v>125.28</v>
      </c>
      <c r="I145" s="33">
        <f t="shared" si="29"/>
        <v>128.03400000000002</v>
      </c>
      <c r="J145" s="576"/>
      <c r="K145" s="496"/>
      <c r="M145" s="375"/>
      <c r="N145" s="412"/>
      <c r="O145" s="56">
        <v>10</v>
      </c>
      <c r="P145" s="141">
        <v>11.69</v>
      </c>
      <c r="Q145" s="141">
        <v>13.94</v>
      </c>
      <c r="R145" s="141">
        <v>11.35</v>
      </c>
      <c r="S145" s="141">
        <v>12.59</v>
      </c>
      <c r="T145" s="141">
        <v>12.15</v>
      </c>
      <c r="U145" s="99">
        <f t="shared" si="30"/>
        <v>12.343999999999998</v>
      </c>
      <c r="V145" s="594"/>
      <c r="W145" s="429"/>
      <c r="Y145" s="375"/>
      <c r="Z145" s="412"/>
      <c r="AA145" s="56">
        <v>10</v>
      </c>
      <c r="AB145" s="57">
        <v>46141.57</v>
      </c>
      <c r="AC145" s="59">
        <f t="shared" si="31"/>
        <v>33.927624999999999</v>
      </c>
      <c r="AD145" s="415"/>
      <c r="AE145" s="429"/>
    </row>
    <row r="146" spans="1:31" x14ac:dyDescent="0.3">
      <c r="A146" s="369"/>
      <c r="B146" s="464">
        <v>7</v>
      </c>
      <c r="C146" s="25">
        <v>1</v>
      </c>
      <c r="D146" s="26">
        <v>193.44</v>
      </c>
      <c r="E146" s="26">
        <v>197.7</v>
      </c>
      <c r="F146" s="26">
        <v>227.87</v>
      </c>
      <c r="G146" s="26">
        <v>227.18</v>
      </c>
      <c r="H146" s="26">
        <v>214.75</v>
      </c>
      <c r="I146" s="27">
        <f>AVERAGE(D146:H146)</f>
        <v>212.18800000000002</v>
      </c>
      <c r="J146" s="574">
        <f>AVERAGE(I146:I155)</f>
        <v>180.18360000000001</v>
      </c>
      <c r="K146" s="496"/>
      <c r="M146" s="375"/>
      <c r="N146" s="410">
        <v>2</v>
      </c>
      <c r="O146" s="47">
        <v>1</v>
      </c>
      <c r="P146" s="139">
        <v>13.24</v>
      </c>
      <c r="Q146" s="139">
        <v>12.2</v>
      </c>
      <c r="R146" s="139">
        <v>13.76</v>
      </c>
      <c r="S146" s="139">
        <v>11.32</v>
      </c>
      <c r="T146" s="139">
        <v>13.39</v>
      </c>
      <c r="U146" s="77">
        <f>AVERAGE(P146:T146)</f>
        <v>12.782</v>
      </c>
      <c r="V146" s="413">
        <f>AVERAGE(U146:U155)</f>
        <v>10.694599999999999</v>
      </c>
      <c r="W146" s="429"/>
      <c r="Y146" s="375"/>
      <c r="Z146" s="410">
        <v>2</v>
      </c>
      <c r="AA146" s="47">
        <v>1</v>
      </c>
      <c r="AB146" s="48">
        <v>36306.099999999991</v>
      </c>
      <c r="AC146" s="50">
        <f>AB146*100/$AC$2</f>
        <v>26.695661764705875</v>
      </c>
      <c r="AD146" s="413">
        <f>AVERAGE(AC146:AC155)</f>
        <v>32.692299999999996</v>
      </c>
      <c r="AE146" s="429"/>
    </row>
    <row r="147" spans="1:31" x14ac:dyDescent="0.3">
      <c r="A147" s="369"/>
      <c r="B147" s="465"/>
      <c r="C147" s="28">
        <v>2</v>
      </c>
      <c r="D147" s="29">
        <v>283.06</v>
      </c>
      <c r="E147" s="29">
        <v>185.86</v>
      </c>
      <c r="F147" s="29">
        <v>126.72</v>
      </c>
      <c r="G147" s="29">
        <v>224.09</v>
      </c>
      <c r="H147" s="29">
        <v>221.34</v>
      </c>
      <c r="I147" s="30">
        <f t="shared" ref="I147:I155" si="32">AVERAGE(D147:H147)</f>
        <v>208.214</v>
      </c>
      <c r="J147" s="575"/>
      <c r="K147" s="496"/>
      <c r="M147" s="375"/>
      <c r="N147" s="411"/>
      <c r="O147" s="51">
        <v>2</v>
      </c>
      <c r="P147" s="140">
        <v>11.93</v>
      </c>
      <c r="Q147" s="140">
        <v>10.42</v>
      </c>
      <c r="R147" s="140">
        <v>12.08</v>
      </c>
      <c r="S147" s="140">
        <v>11.26</v>
      </c>
      <c r="T147" s="140">
        <v>12.08</v>
      </c>
      <c r="U147" s="79">
        <f t="shared" ref="U147:U155" si="33">AVERAGE(P147:T147)</f>
        <v>11.553999999999998</v>
      </c>
      <c r="V147" s="414"/>
      <c r="W147" s="429"/>
      <c r="Y147" s="375"/>
      <c r="Z147" s="411"/>
      <c r="AA147" s="51">
        <v>2</v>
      </c>
      <c r="AB147" s="52">
        <v>44594.73</v>
      </c>
      <c r="AC147" s="55">
        <f t="shared" ref="AC147:AC155" si="34">AB147*100/$AC$2</f>
        <v>32.790242647058825</v>
      </c>
      <c r="AD147" s="414"/>
      <c r="AE147" s="429"/>
    </row>
    <row r="148" spans="1:31" x14ac:dyDescent="0.3">
      <c r="A148" s="369"/>
      <c r="B148" s="465"/>
      <c r="C148" s="28">
        <v>3</v>
      </c>
      <c r="D148" s="29">
        <v>212.5</v>
      </c>
      <c r="E148" s="29">
        <v>186.57</v>
      </c>
      <c r="F148" s="29">
        <v>154.66999999999999</v>
      </c>
      <c r="G148" s="29">
        <v>261.94</v>
      </c>
      <c r="H148" s="29">
        <v>210.95</v>
      </c>
      <c r="I148" s="30">
        <f t="shared" si="32"/>
        <v>205.32600000000002</v>
      </c>
      <c r="J148" s="575"/>
      <c r="K148" s="496"/>
      <c r="M148" s="375"/>
      <c r="N148" s="411"/>
      <c r="O148" s="51">
        <v>3</v>
      </c>
      <c r="P148" s="140">
        <v>11.93</v>
      </c>
      <c r="Q148" s="140">
        <v>9.9</v>
      </c>
      <c r="R148" s="140">
        <v>8.84</v>
      </c>
      <c r="S148" s="140">
        <v>12.67</v>
      </c>
      <c r="T148" s="140">
        <v>8.76</v>
      </c>
      <c r="U148" s="79">
        <f t="shared" si="33"/>
        <v>10.419999999999998</v>
      </c>
      <c r="V148" s="414"/>
      <c r="W148" s="429"/>
      <c r="Y148" s="375"/>
      <c r="Z148" s="411"/>
      <c r="AA148" s="51">
        <v>3</v>
      </c>
      <c r="AB148" s="52">
        <v>33061.730000000003</v>
      </c>
      <c r="AC148" s="55">
        <f t="shared" si="34"/>
        <v>24.310095588235299</v>
      </c>
      <c r="AD148" s="414"/>
      <c r="AE148" s="429"/>
    </row>
    <row r="149" spans="1:31" x14ac:dyDescent="0.3">
      <c r="A149" s="369"/>
      <c r="B149" s="465"/>
      <c r="C149" s="28">
        <v>4</v>
      </c>
      <c r="D149" s="29">
        <v>235.38</v>
      </c>
      <c r="E149" s="29">
        <v>220.16</v>
      </c>
      <c r="F149" s="29">
        <v>183.43</v>
      </c>
      <c r="G149" s="29">
        <v>192.32</v>
      </c>
      <c r="H149" s="29">
        <v>161.46</v>
      </c>
      <c r="I149" s="30">
        <f t="shared" si="32"/>
        <v>198.55</v>
      </c>
      <c r="J149" s="575"/>
      <c r="K149" s="496"/>
      <c r="M149" s="375"/>
      <c r="N149" s="411"/>
      <c r="O149" s="51">
        <v>4</v>
      </c>
      <c r="P149" s="140">
        <v>10.42</v>
      </c>
      <c r="Q149" s="140">
        <v>11.32</v>
      </c>
      <c r="R149" s="140">
        <v>8.99</v>
      </c>
      <c r="S149" s="140">
        <v>10.14</v>
      </c>
      <c r="T149" s="140">
        <v>10.14</v>
      </c>
      <c r="U149" s="79">
        <f t="shared" si="33"/>
        <v>10.202000000000002</v>
      </c>
      <c r="V149" s="414"/>
      <c r="W149" s="429"/>
      <c r="Y149" s="375"/>
      <c r="Z149" s="411"/>
      <c r="AA149" s="51">
        <v>4</v>
      </c>
      <c r="AB149" s="52">
        <v>37806.520000000011</v>
      </c>
      <c r="AC149" s="55">
        <f t="shared" si="34"/>
        <v>27.798911764705888</v>
      </c>
      <c r="AD149" s="414"/>
      <c r="AE149" s="429"/>
    </row>
    <row r="150" spans="1:31" x14ac:dyDescent="0.3">
      <c r="A150" s="369"/>
      <c r="B150" s="465"/>
      <c r="C150" s="28">
        <v>5</v>
      </c>
      <c r="D150" s="29">
        <v>252.55</v>
      </c>
      <c r="E150" s="29">
        <v>219.13</v>
      </c>
      <c r="F150" s="29">
        <v>189.77</v>
      </c>
      <c r="G150" s="29">
        <v>218.93</v>
      </c>
      <c r="H150" s="29">
        <v>176.34</v>
      </c>
      <c r="I150" s="30">
        <f t="shared" si="32"/>
        <v>211.34399999999999</v>
      </c>
      <c r="J150" s="575"/>
      <c r="K150" s="496"/>
      <c r="M150" s="375"/>
      <c r="N150" s="411"/>
      <c r="O150" s="51">
        <v>5</v>
      </c>
      <c r="P150" s="140">
        <v>11.58</v>
      </c>
      <c r="Q150" s="140">
        <v>13.62</v>
      </c>
      <c r="R150" s="140">
        <v>13.24</v>
      </c>
      <c r="S150" s="140">
        <v>14.65</v>
      </c>
      <c r="T150" s="140">
        <v>12.34</v>
      </c>
      <c r="U150" s="79">
        <f t="shared" si="33"/>
        <v>13.085999999999999</v>
      </c>
      <c r="V150" s="414"/>
      <c r="W150" s="429"/>
      <c r="Y150" s="375"/>
      <c r="Z150" s="411"/>
      <c r="AA150" s="51">
        <v>5</v>
      </c>
      <c r="AB150" s="52">
        <v>53075.87</v>
      </c>
      <c r="AC150" s="55">
        <f t="shared" si="34"/>
        <v>39.026375000000002</v>
      </c>
      <c r="AD150" s="414"/>
      <c r="AE150" s="429"/>
    </row>
    <row r="151" spans="1:31" x14ac:dyDescent="0.3">
      <c r="A151" s="369"/>
      <c r="B151" s="465"/>
      <c r="C151" s="28">
        <v>6</v>
      </c>
      <c r="D151" s="29">
        <v>139.19</v>
      </c>
      <c r="E151" s="29">
        <v>186.89</v>
      </c>
      <c r="F151" s="29">
        <v>183.44</v>
      </c>
      <c r="G151" s="29">
        <v>210</v>
      </c>
      <c r="H151" s="29">
        <v>221.32</v>
      </c>
      <c r="I151" s="30">
        <f t="shared" si="32"/>
        <v>188.16799999999998</v>
      </c>
      <c r="J151" s="575"/>
      <c r="K151" s="496"/>
      <c r="M151" s="375"/>
      <c r="N151" s="411"/>
      <c r="O151" s="51">
        <v>6</v>
      </c>
      <c r="P151" s="140">
        <v>11.33</v>
      </c>
      <c r="Q151" s="140">
        <v>9.66</v>
      </c>
      <c r="R151" s="140">
        <v>10.84</v>
      </c>
      <c r="S151" s="140">
        <v>9.17</v>
      </c>
      <c r="T151" s="140">
        <v>10.01</v>
      </c>
      <c r="U151" s="79">
        <f t="shared" si="33"/>
        <v>10.202</v>
      </c>
      <c r="V151" s="414"/>
      <c r="W151" s="429"/>
      <c r="Y151" s="375"/>
      <c r="Z151" s="411"/>
      <c r="AA151" s="51">
        <v>6</v>
      </c>
      <c r="AB151" s="52">
        <v>47192.54</v>
      </c>
      <c r="AC151" s="55">
        <f t="shared" si="34"/>
        <v>34.700397058823526</v>
      </c>
      <c r="AD151" s="414"/>
      <c r="AE151" s="429"/>
    </row>
    <row r="152" spans="1:31" x14ac:dyDescent="0.3">
      <c r="A152" s="369"/>
      <c r="B152" s="465"/>
      <c r="C152" s="28">
        <v>7</v>
      </c>
      <c r="D152" s="29">
        <v>111.18</v>
      </c>
      <c r="E152" s="29">
        <v>118.4</v>
      </c>
      <c r="F152" s="29">
        <v>93.93</v>
      </c>
      <c r="G152" s="29">
        <v>140.84</v>
      </c>
      <c r="H152" s="29">
        <v>150.79</v>
      </c>
      <c r="I152" s="30">
        <f t="shared" si="32"/>
        <v>123.02799999999999</v>
      </c>
      <c r="J152" s="575"/>
      <c r="K152" s="496"/>
      <c r="M152" s="375"/>
      <c r="N152" s="411"/>
      <c r="O152" s="51">
        <v>7</v>
      </c>
      <c r="P152" s="140">
        <v>9.1999999999999993</v>
      </c>
      <c r="Q152" s="140">
        <v>7.92</v>
      </c>
      <c r="R152" s="140">
        <v>9.66</v>
      </c>
      <c r="S152" s="140">
        <v>10.55</v>
      </c>
      <c r="T152" s="140">
        <v>10.83</v>
      </c>
      <c r="U152" s="79">
        <f t="shared" si="33"/>
        <v>9.6319999999999997</v>
      </c>
      <c r="V152" s="414"/>
      <c r="W152" s="429"/>
      <c r="Y152" s="375"/>
      <c r="Z152" s="411"/>
      <c r="AA152" s="51">
        <v>7</v>
      </c>
      <c r="AB152" s="52">
        <v>54976.319999999992</v>
      </c>
      <c r="AC152" s="55">
        <f t="shared" si="34"/>
        <v>40.423764705882348</v>
      </c>
      <c r="AD152" s="414"/>
      <c r="AE152" s="429"/>
    </row>
    <row r="153" spans="1:31" x14ac:dyDescent="0.3">
      <c r="A153" s="369"/>
      <c r="B153" s="465"/>
      <c r="C153" s="28">
        <v>8</v>
      </c>
      <c r="D153" s="29">
        <v>117.24</v>
      </c>
      <c r="E153" s="29">
        <v>150.78</v>
      </c>
      <c r="F153" s="29">
        <v>192.82</v>
      </c>
      <c r="G153" s="29">
        <v>191.98</v>
      </c>
      <c r="H153" s="29">
        <v>179.63</v>
      </c>
      <c r="I153" s="30">
        <f t="shared" si="32"/>
        <v>166.48999999999998</v>
      </c>
      <c r="J153" s="575"/>
      <c r="K153" s="496"/>
      <c r="M153" s="375"/>
      <c r="N153" s="411"/>
      <c r="O153" s="51">
        <v>8</v>
      </c>
      <c r="P153" s="140">
        <v>13.34</v>
      </c>
      <c r="Q153" s="140">
        <v>11.7</v>
      </c>
      <c r="R153" s="140">
        <v>9.32</v>
      </c>
      <c r="S153" s="140">
        <v>9.4</v>
      </c>
      <c r="T153" s="140">
        <v>9.59</v>
      </c>
      <c r="U153" s="79">
        <f t="shared" si="33"/>
        <v>10.669999999999998</v>
      </c>
      <c r="V153" s="414"/>
      <c r="W153" s="429"/>
      <c r="Y153" s="375"/>
      <c r="Z153" s="411"/>
      <c r="AA153" s="51">
        <v>8</v>
      </c>
      <c r="AB153" s="52">
        <v>43288.289999999994</v>
      </c>
      <c r="AC153" s="55">
        <f t="shared" si="34"/>
        <v>31.829624999999993</v>
      </c>
      <c r="AD153" s="414"/>
      <c r="AE153" s="429"/>
    </row>
    <row r="154" spans="1:31" x14ac:dyDescent="0.3">
      <c r="A154" s="369"/>
      <c r="B154" s="465"/>
      <c r="C154" s="28">
        <v>9</v>
      </c>
      <c r="D154" s="29">
        <v>123.49</v>
      </c>
      <c r="E154" s="29">
        <v>161.35</v>
      </c>
      <c r="F154" s="29">
        <v>155.65</v>
      </c>
      <c r="G154" s="29">
        <v>157.01</v>
      </c>
      <c r="H154" s="29">
        <v>149.47</v>
      </c>
      <c r="I154" s="30">
        <f t="shared" si="32"/>
        <v>149.39400000000001</v>
      </c>
      <c r="J154" s="575"/>
      <c r="K154" s="496"/>
      <c r="M154" s="375"/>
      <c r="N154" s="411"/>
      <c r="O154" s="51">
        <v>9</v>
      </c>
      <c r="P154" s="140">
        <v>9.18</v>
      </c>
      <c r="Q154" s="140">
        <v>8.33</v>
      </c>
      <c r="R154" s="140">
        <v>11.28</v>
      </c>
      <c r="S154" s="140">
        <v>8.19</v>
      </c>
      <c r="T154" s="140">
        <v>8.01</v>
      </c>
      <c r="U154" s="79">
        <f t="shared" si="33"/>
        <v>8.9979999999999993</v>
      </c>
      <c r="V154" s="414"/>
      <c r="W154" s="429"/>
      <c r="Y154" s="375"/>
      <c r="Z154" s="411"/>
      <c r="AA154" s="51">
        <v>9</v>
      </c>
      <c r="AB154" s="52">
        <v>46766.400000000001</v>
      </c>
      <c r="AC154" s="55">
        <f t="shared" si="34"/>
        <v>34.387058823529415</v>
      </c>
      <c r="AD154" s="414"/>
      <c r="AE154" s="429"/>
    </row>
    <row r="155" spans="1:31" ht="15" thickBot="1" x14ac:dyDescent="0.35">
      <c r="A155" s="370"/>
      <c r="B155" s="466"/>
      <c r="C155" s="31">
        <v>10</v>
      </c>
      <c r="D155" s="32">
        <v>114.9</v>
      </c>
      <c r="E155" s="32">
        <v>99.88</v>
      </c>
      <c r="F155" s="32">
        <v>143.91999999999999</v>
      </c>
      <c r="G155" s="32">
        <v>153.85</v>
      </c>
      <c r="H155" s="32">
        <v>183.12</v>
      </c>
      <c r="I155" s="33">
        <f t="shared" si="32"/>
        <v>139.13399999999999</v>
      </c>
      <c r="J155" s="576"/>
      <c r="K155" s="497"/>
      <c r="M155" s="375"/>
      <c r="N155" s="412"/>
      <c r="O155" s="56">
        <v>10</v>
      </c>
      <c r="P155" s="141">
        <v>10.42</v>
      </c>
      <c r="Q155" s="141">
        <v>11.7</v>
      </c>
      <c r="R155" s="141">
        <v>8.33</v>
      </c>
      <c r="S155" s="141">
        <v>6.93</v>
      </c>
      <c r="T155" s="141">
        <v>9.6199999999999992</v>
      </c>
      <c r="U155" s="99">
        <f t="shared" si="33"/>
        <v>9.3999999999999986</v>
      </c>
      <c r="V155" s="415"/>
      <c r="W155" s="429"/>
      <c r="Y155" s="375"/>
      <c r="Z155" s="412"/>
      <c r="AA155" s="56">
        <v>10</v>
      </c>
      <c r="AB155" s="57">
        <v>47546.78</v>
      </c>
      <c r="AC155" s="59">
        <f t="shared" si="34"/>
        <v>34.960867647058826</v>
      </c>
      <c r="AD155" s="415"/>
      <c r="AE155" s="429"/>
    </row>
    <row r="156" spans="1:31" x14ac:dyDescent="0.3">
      <c r="A156" s="371" t="s">
        <v>57</v>
      </c>
      <c r="B156" s="461">
        <v>1</v>
      </c>
      <c r="C156" s="16">
        <v>1</v>
      </c>
      <c r="D156" s="17">
        <v>143.18</v>
      </c>
      <c r="E156" s="17">
        <v>131.09</v>
      </c>
      <c r="F156" s="17">
        <v>140.27000000000001</v>
      </c>
      <c r="G156" s="17">
        <v>172.18</v>
      </c>
      <c r="H156" s="17">
        <v>163.32</v>
      </c>
      <c r="I156" s="18">
        <f t="shared" ref="I156:I192" si="35">AVERAGE(D156:H156)</f>
        <v>150.00799999999998</v>
      </c>
      <c r="J156" s="458">
        <f>AVERAGE(I156:I165)</f>
        <v>138.298</v>
      </c>
      <c r="K156" s="485">
        <f>AVERAGE(J156:J195)</f>
        <v>144.42550714285716</v>
      </c>
      <c r="M156" s="375"/>
      <c r="N156" s="410">
        <v>3</v>
      </c>
      <c r="O156" s="47">
        <v>1</v>
      </c>
      <c r="P156" s="139">
        <v>12.51</v>
      </c>
      <c r="Q156" s="139">
        <v>8.91</v>
      </c>
      <c r="R156" s="139">
        <v>9.59</v>
      </c>
      <c r="S156" s="139">
        <v>9.2200000000000006</v>
      </c>
      <c r="T156" s="139">
        <v>11.07</v>
      </c>
      <c r="U156" s="77">
        <f>AVERAGE(P156:T156)</f>
        <v>10.260000000000002</v>
      </c>
      <c r="V156" s="413">
        <f>AVERAGE(U156:U165)</f>
        <v>10.174800000000001</v>
      </c>
      <c r="W156" s="429"/>
      <c r="Y156" s="375"/>
      <c r="Z156" s="410">
        <v>3</v>
      </c>
      <c r="AA156" s="47">
        <v>1</v>
      </c>
      <c r="AB156" s="48">
        <v>23347.569999999992</v>
      </c>
      <c r="AC156" s="50">
        <f>AB156*100/$AC$2</f>
        <v>17.167330882352935</v>
      </c>
      <c r="AD156" s="413">
        <f>AVERAGE(AC156:AC165)</f>
        <v>22.133633088235293</v>
      </c>
      <c r="AE156" s="429"/>
    </row>
    <row r="157" spans="1:31" x14ac:dyDescent="0.3">
      <c r="A157" s="372"/>
      <c r="B157" s="462"/>
      <c r="C157" s="19">
        <v>2</v>
      </c>
      <c r="D157" s="20">
        <v>159.29</v>
      </c>
      <c r="E157" s="20">
        <v>123.77</v>
      </c>
      <c r="F157" s="20">
        <v>156.46</v>
      </c>
      <c r="G157" s="83">
        <v>93.01</v>
      </c>
      <c r="H157" s="20">
        <v>104.89</v>
      </c>
      <c r="I157" s="21">
        <f t="shared" si="35"/>
        <v>127.48399999999999</v>
      </c>
      <c r="J157" s="459"/>
      <c r="K157" s="486"/>
      <c r="M157" s="375"/>
      <c r="N157" s="411"/>
      <c r="O157" s="51">
        <v>2</v>
      </c>
      <c r="P157" s="140">
        <v>11.73</v>
      </c>
      <c r="Q157" s="140">
        <v>9.5</v>
      </c>
      <c r="R157" s="140">
        <v>12.43</v>
      </c>
      <c r="S157" s="140">
        <v>11.44</v>
      </c>
      <c r="T157" s="140">
        <v>10.71</v>
      </c>
      <c r="U157" s="79">
        <f t="shared" ref="U157:U165" si="36">AVERAGE(P157:T157)</f>
        <v>11.161999999999999</v>
      </c>
      <c r="V157" s="414"/>
      <c r="W157" s="429"/>
      <c r="Y157" s="375"/>
      <c r="Z157" s="411"/>
      <c r="AA157" s="51">
        <v>2</v>
      </c>
      <c r="AB157" s="52">
        <v>27513.979999999996</v>
      </c>
      <c r="AC157" s="55">
        <f t="shared" ref="AC157:AC165" si="37">AB157*100/$AC$2</f>
        <v>20.230867647058819</v>
      </c>
      <c r="AD157" s="414"/>
      <c r="AE157" s="429"/>
    </row>
    <row r="158" spans="1:31" x14ac:dyDescent="0.3">
      <c r="A158" s="372"/>
      <c r="B158" s="462"/>
      <c r="C158" s="19">
        <v>3</v>
      </c>
      <c r="D158" s="20">
        <v>139.07</v>
      </c>
      <c r="E158" s="20">
        <v>114.12</v>
      </c>
      <c r="F158" s="20">
        <v>108.68</v>
      </c>
      <c r="G158" s="83">
        <v>95</v>
      </c>
      <c r="H158" s="20">
        <v>88.25</v>
      </c>
      <c r="I158" s="21">
        <f t="shared" si="35"/>
        <v>109.024</v>
      </c>
      <c r="J158" s="459"/>
      <c r="K158" s="486"/>
      <c r="M158" s="375"/>
      <c r="N158" s="411"/>
      <c r="O158" s="51">
        <v>3</v>
      </c>
      <c r="P158" s="140">
        <v>11.03</v>
      </c>
      <c r="Q158" s="140">
        <v>10.07</v>
      </c>
      <c r="R158" s="140">
        <v>8.59</v>
      </c>
      <c r="S158" s="140">
        <v>9.32</v>
      </c>
      <c r="T158" s="140">
        <v>12.98</v>
      </c>
      <c r="U158" s="79">
        <f t="shared" si="36"/>
        <v>10.398000000000001</v>
      </c>
      <c r="V158" s="414"/>
      <c r="W158" s="429"/>
      <c r="Y158" s="375"/>
      <c r="Z158" s="411"/>
      <c r="AA158" s="51">
        <v>3</v>
      </c>
      <c r="AB158" s="52">
        <v>33635.25</v>
      </c>
      <c r="AC158" s="55">
        <f t="shared" si="37"/>
        <v>24.731801470588234</v>
      </c>
      <c r="AD158" s="414"/>
      <c r="AE158" s="429"/>
    </row>
    <row r="159" spans="1:31" x14ac:dyDescent="0.3">
      <c r="A159" s="372"/>
      <c r="B159" s="462"/>
      <c r="C159" s="19">
        <v>4</v>
      </c>
      <c r="D159" s="20">
        <v>176.65</v>
      </c>
      <c r="E159" s="20">
        <v>151.12</v>
      </c>
      <c r="F159" s="20">
        <v>138.41</v>
      </c>
      <c r="G159" s="20">
        <v>145.93</v>
      </c>
      <c r="H159" s="20">
        <v>117.83</v>
      </c>
      <c r="I159" s="21">
        <f t="shared" si="35"/>
        <v>145.988</v>
      </c>
      <c r="J159" s="459"/>
      <c r="K159" s="486"/>
      <c r="M159" s="375"/>
      <c r="N159" s="411"/>
      <c r="O159" s="51">
        <v>4</v>
      </c>
      <c r="P159" s="140">
        <v>11.22</v>
      </c>
      <c r="Q159" s="140">
        <v>10.08</v>
      </c>
      <c r="R159" s="140">
        <v>10.44</v>
      </c>
      <c r="S159" s="140">
        <v>13.02</v>
      </c>
      <c r="T159" s="140">
        <v>9.81</v>
      </c>
      <c r="U159" s="79">
        <f t="shared" si="36"/>
        <v>10.914000000000001</v>
      </c>
      <c r="V159" s="414"/>
      <c r="W159" s="429"/>
      <c r="Y159" s="375"/>
      <c r="Z159" s="411"/>
      <c r="AA159" s="51">
        <v>4</v>
      </c>
      <c r="AB159" s="52">
        <v>29205.999999999996</v>
      </c>
      <c r="AC159" s="55">
        <f t="shared" si="37"/>
        <v>21.474999999999998</v>
      </c>
      <c r="AD159" s="414"/>
      <c r="AE159" s="429"/>
    </row>
    <row r="160" spans="1:31" x14ac:dyDescent="0.3">
      <c r="A160" s="372"/>
      <c r="B160" s="462"/>
      <c r="C160" s="19">
        <v>5</v>
      </c>
      <c r="D160" s="20">
        <v>182.6</v>
      </c>
      <c r="E160" s="20">
        <v>130.15</v>
      </c>
      <c r="F160" s="20">
        <v>143.49</v>
      </c>
      <c r="G160" s="20">
        <v>116.85</v>
      </c>
      <c r="H160" s="20">
        <v>120.7</v>
      </c>
      <c r="I160" s="21">
        <f t="shared" si="35"/>
        <v>138.75800000000001</v>
      </c>
      <c r="J160" s="459"/>
      <c r="K160" s="486"/>
      <c r="M160" s="375"/>
      <c r="N160" s="411"/>
      <c r="O160" s="51">
        <v>5</v>
      </c>
      <c r="P160" s="140">
        <v>10.71</v>
      </c>
      <c r="Q160" s="140">
        <v>7.91</v>
      </c>
      <c r="R160" s="140">
        <v>7.91</v>
      </c>
      <c r="S160" s="140">
        <v>8.0500000000000007</v>
      </c>
      <c r="T160" s="140">
        <v>8.59</v>
      </c>
      <c r="U160" s="79">
        <f t="shared" si="36"/>
        <v>8.6340000000000003</v>
      </c>
      <c r="V160" s="414"/>
      <c r="W160" s="429"/>
      <c r="Y160" s="375"/>
      <c r="Z160" s="411"/>
      <c r="AA160" s="51">
        <v>5</v>
      </c>
      <c r="AB160" s="52">
        <v>30921.699999999997</v>
      </c>
      <c r="AC160" s="55">
        <f t="shared" si="37"/>
        <v>22.736544117647057</v>
      </c>
      <c r="AD160" s="414"/>
      <c r="AE160" s="429"/>
    </row>
    <row r="161" spans="1:31" x14ac:dyDescent="0.3">
      <c r="A161" s="372"/>
      <c r="B161" s="462"/>
      <c r="C161" s="19">
        <v>6</v>
      </c>
      <c r="D161" s="20">
        <v>108.86</v>
      </c>
      <c r="E161" s="20">
        <v>146.66999999999999</v>
      </c>
      <c r="F161" s="20">
        <v>156.22</v>
      </c>
      <c r="G161" s="20">
        <v>142.06</v>
      </c>
      <c r="H161" s="20">
        <v>141.09</v>
      </c>
      <c r="I161" s="21">
        <f t="shared" si="35"/>
        <v>138.97999999999999</v>
      </c>
      <c r="J161" s="459"/>
      <c r="K161" s="486"/>
      <c r="M161" s="375"/>
      <c r="N161" s="411"/>
      <c r="O161" s="51">
        <v>6</v>
      </c>
      <c r="P161" s="140">
        <v>12.15</v>
      </c>
      <c r="Q161" s="140">
        <v>10.07</v>
      </c>
      <c r="R161" s="140">
        <v>9.15</v>
      </c>
      <c r="S161" s="140">
        <v>11.22</v>
      </c>
      <c r="T161" s="140">
        <v>10.62</v>
      </c>
      <c r="U161" s="79">
        <f t="shared" si="36"/>
        <v>10.641999999999999</v>
      </c>
      <c r="V161" s="414"/>
      <c r="W161" s="429"/>
      <c r="Y161" s="375"/>
      <c r="Z161" s="411"/>
      <c r="AA161" s="51">
        <v>6</v>
      </c>
      <c r="AB161" s="52">
        <v>32139.079999999994</v>
      </c>
      <c r="AC161" s="55">
        <f t="shared" si="37"/>
        <v>23.631676470588232</v>
      </c>
      <c r="AD161" s="414"/>
      <c r="AE161" s="429"/>
    </row>
    <row r="162" spans="1:31" x14ac:dyDescent="0.3">
      <c r="A162" s="372"/>
      <c r="B162" s="462"/>
      <c r="C162" s="19">
        <v>7</v>
      </c>
      <c r="D162" s="20">
        <v>116.03</v>
      </c>
      <c r="E162" s="20">
        <v>192.01</v>
      </c>
      <c r="F162" s="20">
        <v>223.52</v>
      </c>
      <c r="G162" s="20">
        <v>163.94</v>
      </c>
      <c r="H162" s="20">
        <v>147.63</v>
      </c>
      <c r="I162" s="21">
        <f t="shared" si="35"/>
        <v>168.626</v>
      </c>
      <c r="J162" s="459"/>
      <c r="K162" s="486"/>
      <c r="M162" s="375"/>
      <c r="N162" s="411"/>
      <c r="O162" s="51">
        <v>7</v>
      </c>
      <c r="P162" s="140">
        <v>13.08</v>
      </c>
      <c r="Q162" s="140">
        <v>12.31</v>
      </c>
      <c r="R162" s="140">
        <v>9.59</v>
      </c>
      <c r="S162" s="140">
        <v>8.9499999999999993</v>
      </c>
      <c r="T162" s="140">
        <v>10.029999999999999</v>
      </c>
      <c r="U162" s="79">
        <f t="shared" si="36"/>
        <v>10.792000000000002</v>
      </c>
      <c r="V162" s="414"/>
      <c r="W162" s="429"/>
      <c r="Y162" s="375"/>
      <c r="Z162" s="411"/>
      <c r="AA162" s="51">
        <v>7</v>
      </c>
      <c r="AB162" s="52">
        <v>32640.18</v>
      </c>
      <c r="AC162" s="55">
        <f t="shared" si="37"/>
        <v>24.000132352941176</v>
      </c>
      <c r="AD162" s="414"/>
      <c r="AE162" s="429"/>
    </row>
    <row r="163" spans="1:31" x14ac:dyDescent="0.3">
      <c r="A163" s="372"/>
      <c r="B163" s="462"/>
      <c r="C163" s="19">
        <v>8</v>
      </c>
      <c r="D163" s="20">
        <v>110.34</v>
      </c>
      <c r="E163" s="20">
        <v>103.47</v>
      </c>
      <c r="F163" s="20">
        <v>107.12</v>
      </c>
      <c r="G163" s="20">
        <v>143.55000000000001</v>
      </c>
      <c r="H163" s="20">
        <v>210.6</v>
      </c>
      <c r="I163" s="21">
        <f t="shared" si="35"/>
        <v>135.01600000000002</v>
      </c>
      <c r="J163" s="459"/>
      <c r="K163" s="486"/>
      <c r="M163" s="375"/>
      <c r="N163" s="411"/>
      <c r="O163" s="51">
        <v>8</v>
      </c>
      <c r="P163" s="140">
        <v>11.49</v>
      </c>
      <c r="Q163" s="140">
        <v>9.18</v>
      </c>
      <c r="R163" s="140">
        <v>10.02</v>
      </c>
      <c r="S163" s="140">
        <v>9.32</v>
      </c>
      <c r="T163" s="140">
        <v>9.01</v>
      </c>
      <c r="U163" s="79">
        <f t="shared" si="36"/>
        <v>9.8040000000000003</v>
      </c>
      <c r="V163" s="414"/>
      <c r="W163" s="429"/>
      <c r="Y163" s="375"/>
      <c r="Z163" s="411"/>
      <c r="AA163" s="51">
        <v>8</v>
      </c>
      <c r="AB163" s="52">
        <v>29734.46</v>
      </c>
      <c r="AC163" s="55">
        <f t="shared" si="37"/>
        <v>21.863573529411763</v>
      </c>
      <c r="AD163" s="414"/>
      <c r="AE163" s="429"/>
    </row>
    <row r="164" spans="1:31" x14ac:dyDescent="0.3">
      <c r="A164" s="372"/>
      <c r="B164" s="462"/>
      <c r="C164" s="19">
        <v>9</v>
      </c>
      <c r="D164" s="20">
        <v>143.19</v>
      </c>
      <c r="E164" s="20">
        <v>132.47999999999999</v>
      </c>
      <c r="F164" s="20">
        <v>118.5</v>
      </c>
      <c r="G164" s="20">
        <v>110.02</v>
      </c>
      <c r="H164" s="20">
        <v>100.17</v>
      </c>
      <c r="I164" s="21">
        <f t="shared" si="35"/>
        <v>120.87199999999999</v>
      </c>
      <c r="J164" s="459"/>
      <c r="K164" s="486"/>
      <c r="M164" s="375"/>
      <c r="N164" s="411"/>
      <c r="O164" s="51">
        <v>9</v>
      </c>
      <c r="P164" s="140">
        <v>11.92</v>
      </c>
      <c r="Q164" s="140">
        <v>9.25</v>
      </c>
      <c r="R164" s="140">
        <v>8.33</v>
      </c>
      <c r="S164" s="140">
        <v>11.2</v>
      </c>
      <c r="T164" s="140">
        <v>9.4499999999999993</v>
      </c>
      <c r="U164" s="79">
        <f t="shared" si="36"/>
        <v>10.030000000000001</v>
      </c>
      <c r="V164" s="414"/>
      <c r="W164" s="429"/>
      <c r="Y164" s="375"/>
      <c r="Z164" s="411"/>
      <c r="AA164" s="51">
        <v>9</v>
      </c>
      <c r="AB164" s="52">
        <v>32469.199999999997</v>
      </c>
      <c r="AC164" s="55">
        <f t="shared" si="37"/>
        <v>23.874411764705879</v>
      </c>
      <c r="AD164" s="414"/>
      <c r="AE164" s="429"/>
    </row>
    <row r="165" spans="1:31" ht="15" thickBot="1" x14ac:dyDescent="0.35">
      <c r="A165" s="372"/>
      <c r="B165" s="463"/>
      <c r="C165" s="22">
        <v>10</v>
      </c>
      <c r="D165" s="23">
        <v>143.47999999999999</v>
      </c>
      <c r="E165" s="23">
        <v>158.76</v>
      </c>
      <c r="F165" s="23">
        <v>176.31</v>
      </c>
      <c r="G165" s="23">
        <v>136.13999999999999</v>
      </c>
      <c r="H165" s="23">
        <v>126.43</v>
      </c>
      <c r="I165" s="24">
        <f t="shared" si="35"/>
        <v>148.22400000000002</v>
      </c>
      <c r="J165" s="460"/>
      <c r="K165" s="486"/>
      <c r="M165" s="376"/>
      <c r="N165" s="412"/>
      <c r="O165" s="56">
        <v>10</v>
      </c>
      <c r="P165" s="141">
        <v>10.29</v>
      </c>
      <c r="Q165" s="141">
        <v>10.87</v>
      </c>
      <c r="R165" s="141">
        <v>8.09</v>
      </c>
      <c r="S165" s="141">
        <v>9.7200000000000006</v>
      </c>
      <c r="T165" s="141">
        <v>6.59</v>
      </c>
      <c r="U165" s="99">
        <f t="shared" si="36"/>
        <v>9.1120000000000001</v>
      </c>
      <c r="V165" s="415"/>
      <c r="W165" s="430"/>
      <c r="Y165" s="376"/>
      <c r="Z165" s="412"/>
      <c r="AA165" s="56">
        <v>10</v>
      </c>
      <c r="AB165" s="57">
        <v>29409.989999999998</v>
      </c>
      <c r="AC165" s="59">
        <f t="shared" si="37"/>
        <v>21.624992647058825</v>
      </c>
      <c r="AD165" s="415"/>
      <c r="AE165" s="430"/>
    </row>
    <row r="166" spans="1:31" x14ac:dyDescent="0.3">
      <c r="A166" s="372"/>
      <c r="B166" s="461">
        <v>2</v>
      </c>
      <c r="C166" s="16">
        <v>1</v>
      </c>
      <c r="D166" s="17">
        <v>152.54</v>
      </c>
      <c r="E166" s="17">
        <v>125.38</v>
      </c>
      <c r="F166" s="17">
        <v>136.21</v>
      </c>
      <c r="G166" s="17">
        <v>164.56</v>
      </c>
      <c r="H166" s="17">
        <v>177.6</v>
      </c>
      <c r="I166" s="18">
        <f t="shared" si="35"/>
        <v>151.25800000000001</v>
      </c>
      <c r="J166" s="458">
        <f>AVERAGE(I166:I175)</f>
        <v>121.55640000000001</v>
      </c>
      <c r="K166" s="486"/>
      <c r="M166" s="377" t="s">
        <v>59</v>
      </c>
      <c r="N166" s="416">
        <v>1</v>
      </c>
      <c r="O166" s="35">
        <v>1</v>
      </c>
      <c r="P166" s="123">
        <v>9.24</v>
      </c>
      <c r="Q166" s="123">
        <v>9.67</v>
      </c>
      <c r="R166" s="123">
        <v>9.2899999999999991</v>
      </c>
      <c r="S166" s="123">
        <v>13.59</v>
      </c>
      <c r="T166" s="123">
        <v>8.14</v>
      </c>
      <c r="U166" s="100">
        <f>AVERAGE(P166:T166)</f>
        <v>9.9860000000000007</v>
      </c>
      <c r="V166" s="570">
        <f>AVERAGE(U166:U175)</f>
        <v>9.4345999999999997</v>
      </c>
      <c r="W166" s="583">
        <f>AVERAGE(V166:V205)</f>
        <v>10.39335</v>
      </c>
      <c r="Y166" s="377" t="s">
        <v>59</v>
      </c>
      <c r="Z166" s="416">
        <v>1</v>
      </c>
      <c r="AA166" s="35">
        <v>1</v>
      </c>
      <c r="AB166" s="36">
        <v>48698.900000000009</v>
      </c>
      <c r="AC166" s="39">
        <f>AB166*100/$AC$2</f>
        <v>35.808014705882357</v>
      </c>
      <c r="AD166" s="580">
        <f>AVERAGE(AC166:AC175)</f>
        <v>26.728563235294121</v>
      </c>
      <c r="AE166" s="583">
        <f>AVERAGE(AD166:AD205)</f>
        <v>29.201795955882353</v>
      </c>
    </row>
    <row r="167" spans="1:31" x14ac:dyDescent="0.3">
      <c r="A167" s="372"/>
      <c r="B167" s="462"/>
      <c r="C167" s="19">
        <v>2</v>
      </c>
      <c r="D167" s="20">
        <v>128.38</v>
      </c>
      <c r="E167" s="20">
        <v>153.01</v>
      </c>
      <c r="F167" s="20">
        <v>119.54</v>
      </c>
      <c r="G167" s="20">
        <v>151.75</v>
      </c>
      <c r="H167" s="20">
        <v>150.44999999999999</v>
      </c>
      <c r="I167" s="21">
        <f t="shared" si="35"/>
        <v>140.62600000000003</v>
      </c>
      <c r="J167" s="459"/>
      <c r="K167" s="486"/>
      <c r="M167" s="378"/>
      <c r="N167" s="417"/>
      <c r="O167" s="40">
        <v>2</v>
      </c>
      <c r="P167" s="124">
        <v>7.98</v>
      </c>
      <c r="Q167" s="124">
        <v>8.3699999999999992</v>
      </c>
      <c r="R167" s="124">
        <v>7.07</v>
      </c>
      <c r="S167" s="124">
        <v>6.61</v>
      </c>
      <c r="T167" s="124">
        <v>9.92</v>
      </c>
      <c r="U167" s="67">
        <f t="shared" ref="U167:U175" si="38">AVERAGE(P167:T167)</f>
        <v>7.99</v>
      </c>
      <c r="V167" s="571"/>
      <c r="W167" s="584"/>
      <c r="Y167" s="378"/>
      <c r="Z167" s="417"/>
      <c r="AA167" s="40">
        <v>2</v>
      </c>
      <c r="AB167" s="41">
        <v>47773.760000000009</v>
      </c>
      <c r="AC167" s="95">
        <f t="shared" ref="AC167:AC175" si="39">AB167*100/$AC$2</f>
        <v>35.127764705882363</v>
      </c>
      <c r="AD167" s="581"/>
      <c r="AE167" s="584"/>
    </row>
    <row r="168" spans="1:31" x14ac:dyDescent="0.3">
      <c r="A168" s="372"/>
      <c r="B168" s="462"/>
      <c r="C168" s="19">
        <v>3</v>
      </c>
      <c r="D168" s="20">
        <v>132.41999999999999</v>
      </c>
      <c r="E168" s="20">
        <v>164.35</v>
      </c>
      <c r="F168" s="20">
        <v>94.29</v>
      </c>
      <c r="G168" s="20">
        <v>114.79</v>
      </c>
      <c r="H168" s="20">
        <v>130.84</v>
      </c>
      <c r="I168" s="21">
        <f t="shared" si="35"/>
        <v>127.33800000000001</v>
      </c>
      <c r="J168" s="459"/>
      <c r="K168" s="486"/>
      <c r="M168" s="378"/>
      <c r="N168" s="417"/>
      <c r="O168" s="40">
        <v>3</v>
      </c>
      <c r="P168" s="124">
        <v>10.33</v>
      </c>
      <c r="Q168" s="124">
        <v>13.64</v>
      </c>
      <c r="R168" s="124">
        <v>12.51</v>
      </c>
      <c r="S168" s="124">
        <v>15.53</v>
      </c>
      <c r="T168" s="124">
        <v>12.29</v>
      </c>
      <c r="U168" s="67">
        <f t="shared" si="38"/>
        <v>12.86</v>
      </c>
      <c r="V168" s="571"/>
      <c r="W168" s="584"/>
      <c r="Y168" s="378"/>
      <c r="Z168" s="417"/>
      <c r="AA168" s="40">
        <v>3</v>
      </c>
      <c r="AB168" s="41">
        <v>29805.269999999997</v>
      </c>
      <c r="AC168" s="95">
        <f t="shared" si="39"/>
        <v>21.915639705882349</v>
      </c>
      <c r="AD168" s="581"/>
      <c r="AE168" s="584"/>
    </row>
    <row r="169" spans="1:31" x14ac:dyDescent="0.3">
      <c r="A169" s="372"/>
      <c r="B169" s="462"/>
      <c r="C169" s="19">
        <v>4</v>
      </c>
      <c r="D169" s="20">
        <v>125.38</v>
      </c>
      <c r="E169" s="20">
        <v>128.28</v>
      </c>
      <c r="F169" s="20">
        <v>93.59</v>
      </c>
      <c r="G169" s="20">
        <v>99.52</v>
      </c>
      <c r="H169" s="83">
        <v>98</v>
      </c>
      <c r="I169" s="21">
        <f t="shared" si="35"/>
        <v>108.95399999999999</v>
      </c>
      <c r="J169" s="459"/>
      <c r="K169" s="486"/>
      <c r="M169" s="378"/>
      <c r="N169" s="417"/>
      <c r="O169" s="40">
        <v>4</v>
      </c>
      <c r="P169" s="124">
        <v>10.54</v>
      </c>
      <c r="Q169" s="124">
        <v>10.81</v>
      </c>
      <c r="R169" s="124">
        <v>10.34</v>
      </c>
      <c r="S169" s="124">
        <v>11.16</v>
      </c>
      <c r="T169" s="124">
        <v>11</v>
      </c>
      <c r="U169" s="67">
        <f t="shared" si="38"/>
        <v>10.77</v>
      </c>
      <c r="V169" s="571"/>
      <c r="W169" s="584"/>
      <c r="Y169" s="378"/>
      <c r="Z169" s="417"/>
      <c r="AA169" s="40">
        <v>4</v>
      </c>
      <c r="AB169" s="41">
        <v>24663.219999999994</v>
      </c>
      <c r="AC169" s="95">
        <f t="shared" si="39"/>
        <v>18.13472058823529</v>
      </c>
      <c r="AD169" s="581"/>
      <c r="AE169" s="584"/>
    </row>
    <row r="170" spans="1:31" x14ac:dyDescent="0.3">
      <c r="A170" s="372"/>
      <c r="B170" s="462"/>
      <c r="C170" s="19">
        <v>5</v>
      </c>
      <c r="D170" s="20">
        <v>79.900000000000006</v>
      </c>
      <c r="E170" s="20">
        <v>105.48</v>
      </c>
      <c r="F170" s="20">
        <v>105.95</v>
      </c>
      <c r="G170" s="83">
        <v>77.5</v>
      </c>
      <c r="H170" s="20">
        <v>131.79</v>
      </c>
      <c r="I170" s="21">
        <f t="shared" si="35"/>
        <v>100.124</v>
      </c>
      <c r="J170" s="459"/>
      <c r="K170" s="486"/>
      <c r="M170" s="378"/>
      <c r="N170" s="417"/>
      <c r="O170" s="40">
        <v>5</v>
      </c>
      <c r="P170" s="124">
        <v>8.3699999999999992</v>
      </c>
      <c r="Q170" s="124">
        <v>7.62</v>
      </c>
      <c r="R170" s="124">
        <v>7.39</v>
      </c>
      <c r="S170" s="124">
        <v>8.69</v>
      </c>
      <c r="T170" s="124">
        <v>8.23</v>
      </c>
      <c r="U170" s="67">
        <f t="shared" si="38"/>
        <v>8.0599999999999987</v>
      </c>
      <c r="V170" s="571"/>
      <c r="W170" s="584"/>
      <c r="Y170" s="378"/>
      <c r="Z170" s="417"/>
      <c r="AA170" s="40">
        <v>5</v>
      </c>
      <c r="AB170" s="41">
        <v>36505.780000000006</v>
      </c>
      <c r="AC170" s="95">
        <f t="shared" si="39"/>
        <v>26.842485294117651</v>
      </c>
      <c r="AD170" s="581"/>
      <c r="AE170" s="584"/>
    </row>
    <row r="171" spans="1:31" x14ac:dyDescent="0.3">
      <c r="A171" s="372"/>
      <c r="B171" s="462"/>
      <c r="C171" s="19">
        <v>6</v>
      </c>
      <c r="D171" s="20">
        <v>134.18</v>
      </c>
      <c r="E171" s="20">
        <v>122.62</v>
      </c>
      <c r="F171" s="83">
        <v>85.8</v>
      </c>
      <c r="G171" s="20">
        <v>102.91</v>
      </c>
      <c r="H171" s="20">
        <v>107.71</v>
      </c>
      <c r="I171" s="21">
        <f t="shared" si="35"/>
        <v>110.64400000000001</v>
      </c>
      <c r="J171" s="459"/>
      <c r="K171" s="486"/>
      <c r="M171" s="378"/>
      <c r="N171" s="417"/>
      <c r="O171" s="40">
        <v>6</v>
      </c>
      <c r="P171" s="124">
        <v>9.61</v>
      </c>
      <c r="Q171" s="124">
        <v>8.6300000000000008</v>
      </c>
      <c r="R171" s="124">
        <v>7.48</v>
      </c>
      <c r="S171" s="124">
        <v>7.72</v>
      </c>
      <c r="T171" s="124">
        <v>7.98</v>
      </c>
      <c r="U171" s="67">
        <f t="shared" si="38"/>
        <v>8.2840000000000007</v>
      </c>
      <c r="V171" s="571"/>
      <c r="W171" s="584"/>
      <c r="Y171" s="378"/>
      <c r="Z171" s="417"/>
      <c r="AA171" s="40">
        <v>6</v>
      </c>
      <c r="AB171" s="41">
        <v>33554.189999999995</v>
      </c>
      <c r="AC171" s="95">
        <f t="shared" si="39"/>
        <v>24.672198529411762</v>
      </c>
      <c r="AD171" s="581"/>
      <c r="AE171" s="584"/>
    </row>
    <row r="172" spans="1:31" x14ac:dyDescent="0.3">
      <c r="A172" s="372"/>
      <c r="B172" s="462"/>
      <c r="C172" s="19">
        <v>7</v>
      </c>
      <c r="D172" s="20">
        <v>126.74</v>
      </c>
      <c r="E172" s="20">
        <v>115</v>
      </c>
      <c r="F172" s="20">
        <v>143.01</v>
      </c>
      <c r="G172" s="20">
        <v>150.47999999999999</v>
      </c>
      <c r="H172" s="20">
        <v>109.93</v>
      </c>
      <c r="I172" s="21">
        <f t="shared" si="35"/>
        <v>129.03200000000001</v>
      </c>
      <c r="J172" s="459"/>
      <c r="K172" s="486"/>
      <c r="M172" s="378"/>
      <c r="N172" s="417"/>
      <c r="O172" s="40">
        <v>7</v>
      </c>
      <c r="P172" s="124">
        <v>6.66</v>
      </c>
      <c r="Q172" s="124">
        <v>7.76</v>
      </c>
      <c r="R172" s="124">
        <v>7.76</v>
      </c>
      <c r="S172" s="124">
        <v>7.48</v>
      </c>
      <c r="T172" s="124">
        <v>9.1</v>
      </c>
      <c r="U172" s="67">
        <f t="shared" si="38"/>
        <v>7.7519999999999998</v>
      </c>
      <c r="V172" s="571"/>
      <c r="W172" s="584"/>
      <c r="Y172" s="378"/>
      <c r="Z172" s="417"/>
      <c r="AA172" s="40">
        <v>7</v>
      </c>
      <c r="AB172" s="41">
        <v>29614.97</v>
      </c>
      <c r="AC172" s="95">
        <f t="shared" si="39"/>
        <v>21.775713235294116</v>
      </c>
      <c r="AD172" s="581"/>
      <c r="AE172" s="584"/>
    </row>
    <row r="173" spans="1:31" x14ac:dyDescent="0.3">
      <c r="A173" s="372"/>
      <c r="B173" s="462"/>
      <c r="C173" s="19">
        <v>8</v>
      </c>
      <c r="D173" s="20">
        <v>145</v>
      </c>
      <c r="E173" s="20">
        <v>156.30000000000001</v>
      </c>
      <c r="F173" s="20">
        <v>124.55</v>
      </c>
      <c r="G173" s="83">
        <v>95.05</v>
      </c>
      <c r="H173" s="20">
        <v>112.63</v>
      </c>
      <c r="I173" s="21">
        <f t="shared" si="35"/>
        <v>126.70599999999999</v>
      </c>
      <c r="J173" s="459"/>
      <c r="K173" s="486"/>
      <c r="M173" s="378"/>
      <c r="N173" s="417"/>
      <c r="O173" s="40">
        <v>8</v>
      </c>
      <c r="P173" s="124">
        <v>9.1</v>
      </c>
      <c r="Q173" s="124">
        <v>7.13</v>
      </c>
      <c r="R173" s="124">
        <v>7.84</v>
      </c>
      <c r="S173" s="124">
        <v>8.69</v>
      </c>
      <c r="T173" s="124">
        <v>7.45</v>
      </c>
      <c r="U173" s="67">
        <f t="shared" si="38"/>
        <v>8.0419999999999998</v>
      </c>
      <c r="V173" s="571"/>
      <c r="W173" s="584"/>
      <c r="Y173" s="378"/>
      <c r="Z173" s="417"/>
      <c r="AA173" s="40">
        <v>8</v>
      </c>
      <c r="AB173" s="41">
        <v>39786.250000000007</v>
      </c>
      <c r="AC173" s="95">
        <f t="shared" si="39"/>
        <v>29.254595588235301</v>
      </c>
      <c r="AD173" s="581"/>
      <c r="AE173" s="584"/>
    </row>
    <row r="174" spans="1:31" x14ac:dyDescent="0.3">
      <c r="A174" s="372"/>
      <c r="B174" s="462"/>
      <c r="C174" s="19">
        <v>9</v>
      </c>
      <c r="D174" s="20">
        <v>99.88</v>
      </c>
      <c r="E174" s="20">
        <v>101.09</v>
      </c>
      <c r="F174" s="20">
        <v>124.2</v>
      </c>
      <c r="G174" s="83">
        <v>76.489999999999995</v>
      </c>
      <c r="H174" s="83">
        <v>97.3</v>
      </c>
      <c r="I174" s="21">
        <f t="shared" si="35"/>
        <v>99.792000000000002</v>
      </c>
      <c r="J174" s="459"/>
      <c r="K174" s="486"/>
      <c r="M174" s="378"/>
      <c r="N174" s="417"/>
      <c r="O174" s="40">
        <v>9</v>
      </c>
      <c r="P174" s="124">
        <v>8.7200000000000006</v>
      </c>
      <c r="Q174" s="124">
        <v>10.94</v>
      </c>
      <c r="R174" s="124">
        <v>10.06</v>
      </c>
      <c r="S174" s="124">
        <v>10.06</v>
      </c>
      <c r="T174" s="124">
        <v>9.1300000000000008</v>
      </c>
      <c r="U174" s="67">
        <f t="shared" si="38"/>
        <v>9.782</v>
      </c>
      <c r="V174" s="571"/>
      <c r="W174" s="584"/>
      <c r="Y174" s="378"/>
      <c r="Z174" s="417"/>
      <c r="AA174" s="40">
        <v>9</v>
      </c>
      <c r="AB174" s="41">
        <v>38607.440000000002</v>
      </c>
      <c r="AC174" s="95">
        <f t="shared" si="39"/>
        <v>28.387823529411765</v>
      </c>
      <c r="AD174" s="581"/>
      <c r="AE174" s="584"/>
    </row>
    <row r="175" spans="1:31" ht="15" thickBot="1" x14ac:dyDescent="0.35">
      <c r="A175" s="372"/>
      <c r="B175" s="463"/>
      <c r="C175" s="22">
        <v>10</v>
      </c>
      <c r="D175" s="23">
        <v>114.12</v>
      </c>
      <c r="E175" s="23">
        <v>145.96</v>
      </c>
      <c r="F175" s="23">
        <v>143.11000000000001</v>
      </c>
      <c r="G175" s="23">
        <v>104.76</v>
      </c>
      <c r="H175" s="282">
        <v>97.5</v>
      </c>
      <c r="I175" s="24">
        <f t="shared" si="35"/>
        <v>121.09</v>
      </c>
      <c r="J175" s="460"/>
      <c r="K175" s="486"/>
      <c r="M175" s="378"/>
      <c r="N175" s="418"/>
      <c r="O175" s="44">
        <v>10</v>
      </c>
      <c r="P175" s="125">
        <v>11.23</v>
      </c>
      <c r="Q175" s="125">
        <v>11.69</v>
      </c>
      <c r="R175" s="125">
        <v>11.28</v>
      </c>
      <c r="S175" s="125">
        <v>11.64</v>
      </c>
      <c r="T175" s="125">
        <v>8.26</v>
      </c>
      <c r="U175" s="101">
        <f t="shared" si="38"/>
        <v>10.82</v>
      </c>
      <c r="V175" s="572"/>
      <c r="W175" s="584"/>
      <c r="Y175" s="378"/>
      <c r="Z175" s="418"/>
      <c r="AA175" s="44">
        <v>10</v>
      </c>
      <c r="AB175" s="45">
        <v>34498.680000000008</v>
      </c>
      <c r="AC175" s="97">
        <f t="shared" si="39"/>
        <v>25.366676470588242</v>
      </c>
      <c r="AD175" s="582"/>
      <c r="AE175" s="584"/>
    </row>
    <row r="176" spans="1:31" x14ac:dyDescent="0.3">
      <c r="A176" s="372"/>
      <c r="B176" s="461">
        <v>3</v>
      </c>
      <c r="C176" s="16">
        <v>1</v>
      </c>
      <c r="D176" s="17">
        <v>280.95999999999998</v>
      </c>
      <c r="E176" s="17">
        <v>214.59</v>
      </c>
      <c r="F176" s="17">
        <v>208.71</v>
      </c>
      <c r="G176" s="17">
        <v>234.48</v>
      </c>
      <c r="H176" s="17">
        <v>142.37</v>
      </c>
      <c r="I176" s="18">
        <f t="shared" si="35"/>
        <v>216.22200000000004</v>
      </c>
      <c r="J176" s="458">
        <f>AVERAGE(I176:I185)</f>
        <v>155.79219999999998</v>
      </c>
      <c r="K176" s="486"/>
      <c r="M176" s="378"/>
      <c r="N176" s="416">
        <v>2</v>
      </c>
      <c r="O176" s="35">
        <v>1</v>
      </c>
      <c r="P176" s="123">
        <v>7.45</v>
      </c>
      <c r="Q176" s="123">
        <v>9.92</v>
      </c>
      <c r="R176" s="123">
        <v>10.33</v>
      </c>
      <c r="S176" s="123">
        <v>11.16</v>
      </c>
      <c r="T176" s="123">
        <v>11.98</v>
      </c>
      <c r="U176" s="100">
        <f>AVERAGE(P176:T176)</f>
        <v>10.168000000000001</v>
      </c>
      <c r="V176" s="580">
        <f>AVERAGE(U176:U185)</f>
        <v>11.143000000000001</v>
      </c>
      <c r="W176" s="584"/>
      <c r="Y176" s="378"/>
      <c r="Z176" s="416">
        <v>2</v>
      </c>
      <c r="AA176" s="35">
        <v>1</v>
      </c>
      <c r="AB176" s="36">
        <v>55343.149999999987</v>
      </c>
      <c r="AC176" s="39">
        <f>AB176*100/$AC$2</f>
        <v>40.693492647058818</v>
      </c>
      <c r="AD176" s="580">
        <f>AVERAGE(AC176:AC185)</f>
        <v>36.604011029411765</v>
      </c>
      <c r="AE176" s="584"/>
    </row>
    <row r="177" spans="1:31" x14ac:dyDescent="0.3">
      <c r="A177" s="372"/>
      <c r="B177" s="462"/>
      <c r="C177" s="19">
        <v>2</v>
      </c>
      <c r="D177" s="20">
        <v>217.97</v>
      </c>
      <c r="E177" s="20">
        <v>160.85</v>
      </c>
      <c r="F177" s="20">
        <v>196.44</v>
      </c>
      <c r="G177" s="20">
        <v>270.72000000000003</v>
      </c>
      <c r="H177" s="20">
        <v>221.56</v>
      </c>
      <c r="I177" s="21">
        <f t="shared" si="35"/>
        <v>213.50799999999998</v>
      </c>
      <c r="J177" s="459"/>
      <c r="K177" s="486"/>
      <c r="M177" s="378"/>
      <c r="N177" s="417"/>
      <c r="O177" s="40">
        <v>2</v>
      </c>
      <c r="P177" s="124">
        <v>11.43</v>
      </c>
      <c r="Q177" s="124">
        <v>10.78</v>
      </c>
      <c r="R177" s="124">
        <v>9.9499999999999993</v>
      </c>
      <c r="S177" s="124">
        <v>9.1</v>
      </c>
      <c r="T177" s="124">
        <v>12.98</v>
      </c>
      <c r="U177" s="67">
        <f t="shared" ref="U177:U185" si="40">AVERAGE(P177:T177)</f>
        <v>10.847999999999999</v>
      </c>
      <c r="V177" s="581"/>
      <c r="W177" s="584"/>
      <c r="Y177" s="378"/>
      <c r="Z177" s="417"/>
      <c r="AA177" s="40">
        <v>2</v>
      </c>
      <c r="AB177" s="41">
        <v>51561.409999999996</v>
      </c>
      <c r="AC177" s="95">
        <f t="shared" ref="AC177:AC185" si="41">AB177*100/$AC$2</f>
        <v>37.912801470588235</v>
      </c>
      <c r="AD177" s="581"/>
      <c r="AE177" s="584"/>
    </row>
    <row r="178" spans="1:31" x14ac:dyDescent="0.3">
      <c r="A178" s="372"/>
      <c r="B178" s="462"/>
      <c r="C178" s="19">
        <v>3</v>
      </c>
      <c r="D178" s="20">
        <v>180.84</v>
      </c>
      <c r="E178" s="20">
        <v>147.01</v>
      </c>
      <c r="F178" s="20">
        <v>203.31</v>
      </c>
      <c r="G178" s="20">
        <v>197.07</v>
      </c>
      <c r="H178" s="20">
        <v>204.85</v>
      </c>
      <c r="I178" s="21">
        <f t="shared" si="35"/>
        <v>186.61600000000001</v>
      </c>
      <c r="J178" s="459"/>
      <c r="K178" s="486"/>
      <c r="M178" s="378"/>
      <c r="N178" s="417"/>
      <c r="O178" s="40">
        <v>3</v>
      </c>
      <c r="P178" s="124">
        <v>9.93</v>
      </c>
      <c r="Q178" s="124">
        <v>10.73</v>
      </c>
      <c r="R178" s="124">
        <v>8.69</v>
      </c>
      <c r="S178" s="124">
        <v>11.23</v>
      </c>
      <c r="T178" s="124">
        <v>12.1</v>
      </c>
      <c r="U178" s="67">
        <f t="shared" si="40"/>
        <v>10.536</v>
      </c>
      <c r="V178" s="581"/>
      <c r="W178" s="584"/>
      <c r="Y178" s="378"/>
      <c r="Z178" s="417"/>
      <c r="AA178" s="40">
        <v>3</v>
      </c>
      <c r="AB178" s="41">
        <v>53346.270000000011</v>
      </c>
      <c r="AC178" s="95">
        <f t="shared" si="41"/>
        <v>39.22519852941177</v>
      </c>
      <c r="AD178" s="581"/>
      <c r="AE178" s="584"/>
    </row>
    <row r="179" spans="1:31" x14ac:dyDescent="0.3">
      <c r="A179" s="372"/>
      <c r="B179" s="462"/>
      <c r="C179" s="19">
        <v>4</v>
      </c>
      <c r="D179" s="20">
        <v>146.75</v>
      </c>
      <c r="E179" s="20">
        <v>153.66</v>
      </c>
      <c r="F179" s="20">
        <v>145.79</v>
      </c>
      <c r="G179" s="20">
        <v>101.11</v>
      </c>
      <c r="H179" s="20">
        <v>132.80000000000001</v>
      </c>
      <c r="I179" s="21">
        <f t="shared" si="35"/>
        <v>136.02199999999999</v>
      </c>
      <c r="J179" s="459"/>
      <c r="K179" s="486"/>
      <c r="M179" s="378"/>
      <c r="N179" s="417"/>
      <c r="O179" s="40">
        <v>4</v>
      </c>
      <c r="P179" s="124">
        <v>9.93</v>
      </c>
      <c r="Q179" s="124">
        <v>9.1</v>
      </c>
      <c r="R179" s="124">
        <v>12.42</v>
      </c>
      <c r="S179" s="124">
        <v>11.16</v>
      </c>
      <c r="T179" s="124">
        <v>9.9499999999999993</v>
      </c>
      <c r="U179" s="67">
        <f t="shared" si="40"/>
        <v>10.512</v>
      </c>
      <c r="V179" s="581"/>
      <c r="W179" s="584"/>
      <c r="Y179" s="378"/>
      <c r="Z179" s="417"/>
      <c r="AA179" s="40">
        <v>4</v>
      </c>
      <c r="AB179" s="41">
        <v>48958.679999999993</v>
      </c>
      <c r="AC179" s="95">
        <f t="shared" si="41"/>
        <v>35.999029411764703</v>
      </c>
      <c r="AD179" s="581"/>
      <c r="AE179" s="584"/>
    </row>
    <row r="180" spans="1:31" x14ac:dyDescent="0.3">
      <c r="A180" s="372"/>
      <c r="B180" s="462"/>
      <c r="C180" s="19">
        <v>5</v>
      </c>
      <c r="D180" s="20">
        <v>166.45</v>
      </c>
      <c r="E180" s="20">
        <v>128.94999999999999</v>
      </c>
      <c r="F180" s="20">
        <v>129.62</v>
      </c>
      <c r="G180" s="20">
        <v>132.6</v>
      </c>
      <c r="H180" s="20">
        <v>115.08</v>
      </c>
      <c r="I180" s="21">
        <f t="shared" si="35"/>
        <v>134.54000000000002</v>
      </c>
      <c r="J180" s="459"/>
      <c r="K180" s="486"/>
      <c r="M180" s="378"/>
      <c r="N180" s="417"/>
      <c r="O180" s="40">
        <v>5</v>
      </c>
      <c r="P180" s="124">
        <v>11.35</v>
      </c>
      <c r="Q180" s="124">
        <v>9.92</v>
      </c>
      <c r="R180" s="124">
        <v>8.68</v>
      </c>
      <c r="S180" s="124">
        <v>11.16</v>
      </c>
      <c r="T180" s="124">
        <v>12.4</v>
      </c>
      <c r="U180" s="67">
        <f t="shared" si="40"/>
        <v>10.702</v>
      </c>
      <c r="V180" s="581"/>
      <c r="W180" s="584"/>
      <c r="Y180" s="378"/>
      <c r="Z180" s="417"/>
      <c r="AA180" s="40">
        <v>5</v>
      </c>
      <c r="AB180" s="41">
        <v>42482.36</v>
      </c>
      <c r="AC180" s="95">
        <f t="shared" si="41"/>
        <v>31.237029411764706</v>
      </c>
      <c r="AD180" s="581"/>
      <c r="AE180" s="584"/>
    </row>
    <row r="181" spans="1:31" x14ac:dyDescent="0.3">
      <c r="A181" s="372"/>
      <c r="B181" s="462"/>
      <c r="C181" s="19">
        <v>6</v>
      </c>
      <c r="D181" s="20">
        <v>161.78</v>
      </c>
      <c r="E181" s="20">
        <v>192.62</v>
      </c>
      <c r="F181" s="20">
        <v>174.72</v>
      </c>
      <c r="G181" s="20">
        <v>125.39</v>
      </c>
      <c r="H181" s="20">
        <v>124.44</v>
      </c>
      <c r="I181" s="21">
        <f t="shared" si="35"/>
        <v>155.79000000000002</v>
      </c>
      <c r="J181" s="459"/>
      <c r="K181" s="486"/>
      <c r="M181" s="378"/>
      <c r="N181" s="417"/>
      <c r="O181" s="40">
        <v>6</v>
      </c>
      <c r="P181" s="124">
        <v>12.05</v>
      </c>
      <c r="Q181" s="124">
        <v>10.4</v>
      </c>
      <c r="R181" s="124">
        <v>9.51</v>
      </c>
      <c r="S181" s="124">
        <v>9.92</v>
      </c>
      <c r="T181" s="124">
        <v>8.68</v>
      </c>
      <c r="U181" s="67">
        <f t="shared" si="40"/>
        <v>10.112</v>
      </c>
      <c r="V181" s="581"/>
      <c r="W181" s="584"/>
      <c r="Y181" s="378"/>
      <c r="Z181" s="417"/>
      <c r="AA181" s="40">
        <v>6</v>
      </c>
      <c r="AB181" s="41">
        <v>53103.37999999999</v>
      </c>
      <c r="AC181" s="95">
        <f t="shared" si="41"/>
        <v>39.046602941176467</v>
      </c>
      <c r="AD181" s="581"/>
      <c r="AE181" s="584"/>
    </row>
    <row r="182" spans="1:31" x14ac:dyDescent="0.3">
      <c r="A182" s="372"/>
      <c r="B182" s="462"/>
      <c r="C182" s="19">
        <v>7</v>
      </c>
      <c r="D182" s="20">
        <v>134.38</v>
      </c>
      <c r="E182" s="20">
        <v>155.84</v>
      </c>
      <c r="F182" s="20">
        <v>173.41</v>
      </c>
      <c r="G182" s="20">
        <v>150.11000000000001</v>
      </c>
      <c r="H182" s="20">
        <v>159.19999999999999</v>
      </c>
      <c r="I182" s="21">
        <f t="shared" si="35"/>
        <v>154.58800000000002</v>
      </c>
      <c r="J182" s="459"/>
      <c r="K182" s="486"/>
      <c r="M182" s="378"/>
      <c r="N182" s="417"/>
      <c r="O182" s="40">
        <v>7</v>
      </c>
      <c r="P182" s="124">
        <v>8.83</v>
      </c>
      <c r="Q182" s="124">
        <v>10.220000000000001</v>
      </c>
      <c r="R182" s="124">
        <v>12.05</v>
      </c>
      <c r="S182" s="124">
        <v>12.24</v>
      </c>
      <c r="T182" s="124">
        <v>13.25</v>
      </c>
      <c r="U182" s="67">
        <f t="shared" si="40"/>
        <v>11.318000000000001</v>
      </c>
      <c r="V182" s="581"/>
      <c r="W182" s="584"/>
      <c r="Y182" s="378"/>
      <c r="Z182" s="417"/>
      <c r="AA182" s="40">
        <v>7</v>
      </c>
      <c r="AB182" s="41">
        <v>49371.79</v>
      </c>
      <c r="AC182" s="95">
        <f t="shared" si="41"/>
        <v>36.302786764705886</v>
      </c>
      <c r="AD182" s="581"/>
      <c r="AE182" s="584"/>
    </row>
    <row r="183" spans="1:31" x14ac:dyDescent="0.3">
      <c r="A183" s="372"/>
      <c r="B183" s="462"/>
      <c r="C183" s="19">
        <v>8</v>
      </c>
      <c r="D183" s="20">
        <v>127.63</v>
      </c>
      <c r="E183" s="20">
        <v>150.75</v>
      </c>
      <c r="F183" s="20">
        <v>118.83</v>
      </c>
      <c r="G183" s="20">
        <v>124.32</v>
      </c>
      <c r="H183" s="20">
        <v>110.65</v>
      </c>
      <c r="I183" s="21">
        <f t="shared" si="35"/>
        <v>126.43599999999999</v>
      </c>
      <c r="J183" s="459"/>
      <c r="K183" s="486"/>
      <c r="M183" s="378"/>
      <c r="N183" s="417"/>
      <c r="O183" s="40">
        <v>8</v>
      </c>
      <c r="P183" s="124">
        <v>14.87</v>
      </c>
      <c r="Q183" s="124">
        <v>12.92</v>
      </c>
      <c r="R183" s="124">
        <v>12.09</v>
      </c>
      <c r="S183" s="124">
        <v>12.94</v>
      </c>
      <c r="T183" s="124">
        <v>8.5</v>
      </c>
      <c r="U183" s="67">
        <f t="shared" si="40"/>
        <v>12.263999999999999</v>
      </c>
      <c r="V183" s="581"/>
      <c r="W183" s="584"/>
      <c r="Y183" s="378"/>
      <c r="Z183" s="417"/>
      <c r="AA183" s="40">
        <v>8</v>
      </c>
      <c r="AB183" s="41">
        <v>48579.349999999991</v>
      </c>
      <c r="AC183" s="95">
        <f t="shared" si="41"/>
        <v>35.720110294117639</v>
      </c>
      <c r="AD183" s="581"/>
      <c r="AE183" s="584"/>
    </row>
    <row r="184" spans="1:31" x14ac:dyDescent="0.3">
      <c r="A184" s="372"/>
      <c r="B184" s="462"/>
      <c r="C184" s="19">
        <v>9</v>
      </c>
      <c r="D184" s="20">
        <v>112.75</v>
      </c>
      <c r="E184" s="20">
        <v>101.89</v>
      </c>
      <c r="F184" s="20">
        <v>102.51</v>
      </c>
      <c r="G184" s="20">
        <v>141.72999999999999</v>
      </c>
      <c r="H184" s="20">
        <v>125.54</v>
      </c>
      <c r="I184" s="21">
        <f t="shared" si="35"/>
        <v>116.88399999999999</v>
      </c>
      <c r="J184" s="459"/>
      <c r="K184" s="486"/>
      <c r="M184" s="378"/>
      <c r="N184" s="417"/>
      <c r="O184" s="40">
        <v>9</v>
      </c>
      <c r="P184" s="124">
        <v>13.57</v>
      </c>
      <c r="Q184" s="124">
        <v>11.38</v>
      </c>
      <c r="R184" s="124">
        <v>12.25</v>
      </c>
      <c r="S184" s="124">
        <v>15.56</v>
      </c>
      <c r="T184" s="124">
        <v>19.27</v>
      </c>
      <c r="U184" s="67">
        <f t="shared" si="40"/>
        <v>14.406000000000001</v>
      </c>
      <c r="V184" s="581"/>
      <c r="W184" s="584"/>
      <c r="Y184" s="378"/>
      <c r="Z184" s="417"/>
      <c r="AA184" s="40">
        <v>9</v>
      </c>
      <c r="AB184" s="41">
        <v>39396.1</v>
      </c>
      <c r="AC184" s="95">
        <f t="shared" si="41"/>
        <v>28.967720588235295</v>
      </c>
      <c r="AD184" s="581"/>
      <c r="AE184" s="584"/>
    </row>
    <row r="185" spans="1:31" ht="15" thickBot="1" x14ac:dyDescent="0.35">
      <c r="A185" s="372"/>
      <c r="B185" s="463"/>
      <c r="C185" s="22">
        <v>10</v>
      </c>
      <c r="D185" s="23">
        <v>86.99</v>
      </c>
      <c r="E185" s="23">
        <v>109.37</v>
      </c>
      <c r="F185" s="23">
        <v>127.16</v>
      </c>
      <c r="G185" s="23">
        <v>152.15</v>
      </c>
      <c r="H185" s="23">
        <v>110.91</v>
      </c>
      <c r="I185" s="24">
        <f t="shared" si="35"/>
        <v>117.31599999999999</v>
      </c>
      <c r="J185" s="460"/>
      <c r="K185" s="486"/>
      <c r="M185" s="378"/>
      <c r="N185" s="418"/>
      <c r="O185" s="44">
        <v>10</v>
      </c>
      <c r="P185" s="125">
        <v>8.91</v>
      </c>
      <c r="Q185" s="125">
        <v>9.9</v>
      </c>
      <c r="R185" s="125">
        <v>10.29</v>
      </c>
      <c r="S185" s="125">
        <v>14.32</v>
      </c>
      <c r="T185" s="125">
        <v>9.4</v>
      </c>
      <c r="U185" s="101">
        <f t="shared" si="40"/>
        <v>10.564</v>
      </c>
      <c r="V185" s="582"/>
      <c r="W185" s="584"/>
      <c r="Y185" s="378"/>
      <c r="Z185" s="418"/>
      <c r="AA185" s="44">
        <v>10</v>
      </c>
      <c r="AB185" s="45">
        <v>55672.06</v>
      </c>
      <c r="AC185" s="97">
        <f t="shared" si="41"/>
        <v>40.935338235294118</v>
      </c>
      <c r="AD185" s="582"/>
      <c r="AE185" s="584"/>
    </row>
    <row r="186" spans="1:31" x14ac:dyDescent="0.3">
      <c r="A186" s="372"/>
      <c r="B186" s="461">
        <v>4</v>
      </c>
      <c r="C186" s="16">
        <v>1</v>
      </c>
      <c r="D186" s="17">
        <v>144.96</v>
      </c>
      <c r="E186" s="17">
        <v>149.91</v>
      </c>
      <c r="F186" s="17">
        <v>175.25</v>
      </c>
      <c r="G186" s="17">
        <v>177.05</v>
      </c>
      <c r="H186" s="17">
        <v>188.64</v>
      </c>
      <c r="I186" s="18">
        <f t="shared" si="35"/>
        <v>167.16200000000001</v>
      </c>
      <c r="J186" s="458">
        <f>AVERAGE(I186:I195)</f>
        <v>162.05542857142859</v>
      </c>
      <c r="K186" s="486"/>
      <c r="M186" s="378"/>
      <c r="N186" s="416">
        <v>3</v>
      </c>
      <c r="O186" s="35">
        <v>1</v>
      </c>
      <c r="P186" s="123">
        <v>11.7</v>
      </c>
      <c r="Q186" s="123">
        <v>9.6199999999999992</v>
      </c>
      <c r="R186" s="123">
        <v>9.32</v>
      </c>
      <c r="S186" s="123">
        <v>12.03</v>
      </c>
      <c r="T186" s="123">
        <v>10.29</v>
      </c>
      <c r="U186" s="100">
        <f>AVERAGE(P186:T186)</f>
        <v>10.592000000000001</v>
      </c>
      <c r="V186" s="580">
        <f>AVERAGE(U186:U195)</f>
        <v>10.311</v>
      </c>
      <c r="W186" s="584"/>
      <c r="Y186" s="378"/>
      <c r="Z186" s="416">
        <v>3</v>
      </c>
      <c r="AA186" s="35">
        <v>1</v>
      </c>
      <c r="AB186" s="36">
        <v>31164.840000000004</v>
      </c>
      <c r="AC186" s="39">
        <f>AB186*100/$AC$2</f>
        <v>22.915323529411769</v>
      </c>
      <c r="AD186" s="580">
        <f>AVERAGE(AC186:AC195)</f>
        <v>21.489911029411761</v>
      </c>
      <c r="AE186" s="584"/>
    </row>
    <row r="187" spans="1:31" x14ac:dyDescent="0.3">
      <c r="A187" s="372"/>
      <c r="B187" s="462"/>
      <c r="C187" s="19">
        <v>2</v>
      </c>
      <c r="D187" s="20">
        <v>172.89</v>
      </c>
      <c r="E187" s="20">
        <v>175.04</v>
      </c>
      <c r="F187" s="20">
        <v>191.63</v>
      </c>
      <c r="G187" s="20">
        <v>212.92</v>
      </c>
      <c r="H187" s="20">
        <v>200.17</v>
      </c>
      <c r="I187" s="21">
        <f t="shared" si="35"/>
        <v>190.52999999999997</v>
      </c>
      <c r="J187" s="459"/>
      <c r="K187" s="486"/>
      <c r="M187" s="378"/>
      <c r="N187" s="417"/>
      <c r="O187" s="40">
        <v>2</v>
      </c>
      <c r="P187" s="124">
        <v>10.42</v>
      </c>
      <c r="Q187" s="124">
        <v>10.62</v>
      </c>
      <c r="R187" s="124">
        <v>12.25</v>
      </c>
      <c r="S187" s="124">
        <v>8</v>
      </c>
      <c r="T187" s="124">
        <v>7.66</v>
      </c>
      <c r="U187" s="67">
        <f t="shared" ref="U187:U195" si="42">AVERAGE(P187:T187)</f>
        <v>9.7900000000000009</v>
      </c>
      <c r="V187" s="581"/>
      <c r="W187" s="584"/>
      <c r="Y187" s="378"/>
      <c r="Z187" s="417"/>
      <c r="AA187" s="40">
        <v>2</v>
      </c>
      <c r="AB187" s="41">
        <v>26270.489999999998</v>
      </c>
      <c r="AC187" s="95">
        <f t="shared" ref="AC187:AC195" si="43">AB187*100/$AC$2</f>
        <v>19.316536764705884</v>
      </c>
      <c r="AD187" s="581"/>
      <c r="AE187" s="584"/>
    </row>
    <row r="188" spans="1:31" x14ac:dyDescent="0.3">
      <c r="A188" s="372"/>
      <c r="B188" s="462"/>
      <c r="C188" s="19">
        <v>3</v>
      </c>
      <c r="D188" s="20">
        <v>112.58</v>
      </c>
      <c r="E188" s="20">
        <v>110.38</v>
      </c>
      <c r="F188" s="20">
        <v>136.33000000000001</v>
      </c>
      <c r="G188" s="20">
        <v>162.86000000000001</v>
      </c>
      <c r="H188" s="20">
        <v>154.66999999999999</v>
      </c>
      <c r="I188" s="21">
        <f t="shared" si="35"/>
        <v>135.36399999999998</v>
      </c>
      <c r="J188" s="459"/>
      <c r="K188" s="486"/>
      <c r="M188" s="378"/>
      <c r="N188" s="417"/>
      <c r="O188" s="40">
        <v>3</v>
      </c>
      <c r="P188" s="124">
        <v>7.51</v>
      </c>
      <c r="Q188" s="124">
        <v>9.18</v>
      </c>
      <c r="R188" s="124">
        <v>12.15</v>
      </c>
      <c r="S188" s="124">
        <v>10.82</v>
      </c>
      <c r="T188" s="124">
        <v>7.51</v>
      </c>
      <c r="U188" s="67">
        <f t="shared" si="42"/>
        <v>9.4339999999999993</v>
      </c>
      <c r="V188" s="581"/>
      <c r="W188" s="584"/>
      <c r="Y188" s="378"/>
      <c r="Z188" s="417"/>
      <c r="AA188" s="40">
        <v>3</v>
      </c>
      <c r="AB188" s="41">
        <v>31820.209999999992</v>
      </c>
      <c r="AC188" s="95">
        <f t="shared" si="43"/>
        <v>23.39721323529411</v>
      </c>
      <c r="AD188" s="581"/>
      <c r="AE188" s="584"/>
    </row>
    <row r="189" spans="1:31" x14ac:dyDescent="0.3">
      <c r="A189" s="372"/>
      <c r="B189" s="462"/>
      <c r="C189" s="19">
        <v>4</v>
      </c>
      <c r="D189" s="20">
        <v>164.71</v>
      </c>
      <c r="E189" s="20">
        <v>149.09</v>
      </c>
      <c r="F189" s="20">
        <v>167.97</v>
      </c>
      <c r="G189" s="20">
        <v>191.71</v>
      </c>
      <c r="H189" s="20">
        <v>181.71</v>
      </c>
      <c r="I189" s="21">
        <f t="shared" si="35"/>
        <v>171.03800000000001</v>
      </c>
      <c r="J189" s="459"/>
      <c r="K189" s="486"/>
      <c r="M189" s="378"/>
      <c r="N189" s="417"/>
      <c r="O189" s="40">
        <v>4</v>
      </c>
      <c r="P189" s="124">
        <v>8.75</v>
      </c>
      <c r="Q189" s="124">
        <v>9.1999999999999993</v>
      </c>
      <c r="R189" s="124">
        <v>5.0199999999999996</v>
      </c>
      <c r="S189" s="124">
        <v>9.73</v>
      </c>
      <c r="T189" s="124">
        <v>8.91</v>
      </c>
      <c r="U189" s="67">
        <f t="shared" si="42"/>
        <v>8.3219999999999992</v>
      </c>
      <c r="V189" s="581"/>
      <c r="W189" s="584"/>
      <c r="Y189" s="378"/>
      <c r="Z189" s="417"/>
      <c r="AA189" s="40">
        <v>4</v>
      </c>
      <c r="AB189" s="41">
        <v>34629.939999999995</v>
      </c>
      <c r="AC189" s="95">
        <f t="shared" si="43"/>
        <v>25.463191176470584</v>
      </c>
      <c r="AD189" s="581"/>
      <c r="AE189" s="584"/>
    </row>
    <row r="190" spans="1:31" x14ac:dyDescent="0.3">
      <c r="A190" s="372"/>
      <c r="B190" s="462"/>
      <c r="C190" s="19">
        <v>5</v>
      </c>
      <c r="D190" s="20">
        <v>139.13999999999999</v>
      </c>
      <c r="E190" s="20">
        <v>145.03</v>
      </c>
      <c r="F190" s="20">
        <v>158.76</v>
      </c>
      <c r="G190" s="20">
        <v>181.6</v>
      </c>
      <c r="H190" s="20">
        <v>152.25</v>
      </c>
      <c r="I190" s="21">
        <f t="shared" si="35"/>
        <v>155.35599999999999</v>
      </c>
      <c r="J190" s="459"/>
      <c r="K190" s="486"/>
      <c r="M190" s="378"/>
      <c r="N190" s="417"/>
      <c r="O190" s="40">
        <v>5</v>
      </c>
      <c r="P190" s="124">
        <v>9.66</v>
      </c>
      <c r="Q190" s="124">
        <v>8.99</v>
      </c>
      <c r="R190" s="124">
        <v>7.38</v>
      </c>
      <c r="S190" s="124">
        <v>8.44</v>
      </c>
      <c r="T190" s="124">
        <v>6.35</v>
      </c>
      <c r="U190" s="67">
        <f t="shared" si="42"/>
        <v>8.1639999999999997</v>
      </c>
      <c r="V190" s="581"/>
      <c r="W190" s="584"/>
      <c r="Y190" s="378"/>
      <c r="Z190" s="417"/>
      <c r="AA190" s="40">
        <v>5</v>
      </c>
      <c r="AB190" s="41">
        <v>34085.850000000006</v>
      </c>
      <c r="AC190" s="95">
        <f t="shared" si="43"/>
        <v>25.063125000000003</v>
      </c>
      <c r="AD190" s="581"/>
      <c r="AE190" s="584"/>
    </row>
    <row r="191" spans="1:31" x14ac:dyDescent="0.3">
      <c r="A191" s="372"/>
      <c r="B191" s="462"/>
      <c r="C191" s="19">
        <v>6</v>
      </c>
      <c r="D191" s="20">
        <v>165.85</v>
      </c>
      <c r="E191" s="20">
        <v>162.81</v>
      </c>
      <c r="F191" s="20">
        <v>155.97999999999999</v>
      </c>
      <c r="G191" s="20">
        <v>163.63999999999999</v>
      </c>
      <c r="H191" s="20">
        <v>171.91</v>
      </c>
      <c r="I191" s="21">
        <f t="shared" si="35"/>
        <v>164.03799999999998</v>
      </c>
      <c r="J191" s="459"/>
      <c r="K191" s="486"/>
      <c r="M191" s="378"/>
      <c r="N191" s="417"/>
      <c r="O191" s="40">
        <v>6</v>
      </c>
      <c r="P191" s="124">
        <v>11.74</v>
      </c>
      <c r="Q191" s="124">
        <v>13.62</v>
      </c>
      <c r="R191" s="124">
        <v>10.44</v>
      </c>
      <c r="S191" s="124">
        <v>13.45</v>
      </c>
      <c r="T191" s="124">
        <v>12.5</v>
      </c>
      <c r="U191" s="67">
        <f t="shared" si="42"/>
        <v>12.35</v>
      </c>
      <c r="V191" s="581"/>
      <c r="W191" s="584"/>
      <c r="Y191" s="378"/>
      <c r="Z191" s="417"/>
      <c r="AA191" s="40">
        <v>6</v>
      </c>
      <c r="AB191" s="41">
        <v>25432.47</v>
      </c>
      <c r="AC191" s="95">
        <f t="shared" si="43"/>
        <v>18.700345588235294</v>
      </c>
      <c r="AD191" s="581"/>
      <c r="AE191" s="584"/>
    </row>
    <row r="192" spans="1:31" x14ac:dyDescent="0.3">
      <c r="A192" s="372"/>
      <c r="B192" s="462"/>
      <c r="C192" s="19">
        <v>7</v>
      </c>
      <c r="D192" s="20">
        <v>138.37</v>
      </c>
      <c r="E192" s="20">
        <v>145.22</v>
      </c>
      <c r="F192" s="20">
        <v>161.69</v>
      </c>
      <c r="G192" s="20">
        <v>150.33000000000001</v>
      </c>
      <c r="H192" s="20">
        <v>158.88999999999999</v>
      </c>
      <c r="I192" s="21">
        <f t="shared" si="35"/>
        <v>150.9</v>
      </c>
      <c r="J192" s="459"/>
      <c r="K192" s="486"/>
      <c r="M192" s="378"/>
      <c r="N192" s="417"/>
      <c r="O192" s="40">
        <v>7</v>
      </c>
      <c r="P192" s="124">
        <v>10.87</v>
      </c>
      <c r="Q192" s="124">
        <v>10.96</v>
      </c>
      <c r="R192" s="124">
        <v>12.92</v>
      </c>
      <c r="S192" s="124">
        <v>11.18</v>
      </c>
      <c r="T192" s="124">
        <v>9.83</v>
      </c>
      <c r="U192" s="67">
        <f t="shared" si="42"/>
        <v>11.151999999999999</v>
      </c>
      <c r="V192" s="581"/>
      <c r="W192" s="584"/>
      <c r="Y192" s="378"/>
      <c r="Z192" s="417"/>
      <c r="AA192" s="40">
        <v>7</v>
      </c>
      <c r="AB192" s="41">
        <v>24757.65</v>
      </c>
      <c r="AC192" s="95">
        <f t="shared" si="43"/>
        <v>18.204154411764705</v>
      </c>
      <c r="AD192" s="581"/>
      <c r="AE192" s="584"/>
    </row>
    <row r="193" spans="1:31" x14ac:dyDescent="0.3">
      <c r="A193" s="372"/>
      <c r="B193" s="462"/>
      <c r="C193" s="19">
        <v>8</v>
      </c>
      <c r="D193" s="20" t="s">
        <v>30</v>
      </c>
      <c r="E193" s="20" t="s">
        <v>30</v>
      </c>
      <c r="F193" s="20" t="s">
        <v>30</v>
      </c>
      <c r="G193" s="20" t="s">
        <v>30</v>
      </c>
      <c r="H193" s="20" t="s">
        <v>30</v>
      </c>
      <c r="I193" s="21" t="s">
        <v>30</v>
      </c>
      <c r="J193" s="459"/>
      <c r="K193" s="486"/>
      <c r="M193" s="378"/>
      <c r="N193" s="417"/>
      <c r="O193" s="40">
        <v>8</v>
      </c>
      <c r="P193" s="124">
        <v>10.84</v>
      </c>
      <c r="Q193" s="124">
        <v>10.01</v>
      </c>
      <c r="R193" s="124">
        <v>12.03</v>
      </c>
      <c r="S193" s="124">
        <v>10.84</v>
      </c>
      <c r="T193" s="124">
        <v>9.73</v>
      </c>
      <c r="U193" s="67">
        <f t="shared" si="42"/>
        <v>10.690000000000001</v>
      </c>
      <c r="V193" s="581"/>
      <c r="W193" s="584"/>
      <c r="Y193" s="378"/>
      <c r="Z193" s="417"/>
      <c r="AA193" s="40">
        <v>8</v>
      </c>
      <c r="AB193" s="41">
        <v>28180.149999999998</v>
      </c>
      <c r="AC193" s="95">
        <f t="shared" si="43"/>
        <v>20.720698529411763</v>
      </c>
      <c r="AD193" s="581"/>
      <c r="AE193" s="584"/>
    </row>
    <row r="194" spans="1:31" x14ac:dyDescent="0.3">
      <c r="A194" s="372"/>
      <c r="B194" s="462"/>
      <c r="C194" s="19">
        <v>9</v>
      </c>
      <c r="D194" s="20" t="s">
        <v>30</v>
      </c>
      <c r="E194" s="20" t="s">
        <v>30</v>
      </c>
      <c r="F194" s="20" t="s">
        <v>30</v>
      </c>
      <c r="G194" s="20" t="s">
        <v>30</v>
      </c>
      <c r="H194" s="20" t="s">
        <v>30</v>
      </c>
      <c r="I194" s="21" t="s">
        <v>30</v>
      </c>
      <c r="J194" s="459"/>
      <c r="K194" s="486"/>
      <c r="M194" s="378"/>
      <c r="N194" s="417"/>
      <c r="O194" s="40">
        <v>9</v>
      </c>
      <c r="P194" s="124">
        <v>11.44</v>
      </c>
      <c r="Q194" s="124">
        <v>12.2</v>
      </c>
      <c r="R194" s="124">
        <v>10.45</v>
      </c>
      <c r="S194" s="124">
        <v>9.58</v>
      </c>
      <c r="T194" s="124">
        <v>10.65</v>
      </c>
      <c r="U194" s="67">
        <f t="shared" si="42"/>
        <v>10.864000000000001</v>
      </c>
      <c r="V194" s="581"/>
      <c r="W194" s="584"/>
      <c r="Y194" s="378"/>
      <c r="Z194" s="417"/>
      <c r="AA194" s="40">
        <v>9</v>
      </c>
      <c r="AB194" s="41">
        <v>28014.249999999996</v>
      </c>
      <c r="AC194" s="95">
        <f t="shared" si="43"/>
        <v>20.598713235294113</v>
      </c>
      <c r="AD194" s="581"/>
      <c r="AE194" s="584"/>
    </row>
    <row r="195" spans="1:31" ht="15" thickBot="1" x14ac:dyDescent="0.35">
      <c r="A195" s="373"/>
      <c r="B195" s="463"/>
      <c r="C195" s="22">
        <v>10</v>
      </c>
      <c r="D195" s="23" t="s">
        <v>30</v>
      </c>
      <c r="E195" s="23" t="s">
        <v>30</v>
      </c>
      <c r="F195" s="23" t="s">
        <v>30</v>
      </c>
      <c r="G195" s="23" t="s">
        <v>30</v>
      </c>
      <c r="H195" s="23" t="s">
        <v>30</v>
      </c>
      <c r="I195" s="24" t="s">
        <v>30</v>
      </c>
      <c r="J195" s="460"/>
      <c r="K195" s="487"/>
      <c r="M195" s="378"/>
      <c r="N195" s="418"/>
      <c r="O195" s="44">
        <v>10</v>
      </c>
      <c r="P195" s="125">
        <v>12.56</v>
      </c>
      <c r="Q195" s="125">
        <v>15.28</v>
      </c>
      <c r="R195" s="125">
        <v>10.01</v>
      </c>
      <c r="S195" s="125">
        <v>8.76</v>
      </c>
      <c r="T195" s="125">
        <v>12.15</v>
      </c>
      <c r="U195" s="101">
        <f t="shared" si="42"/>
        <v>11.751999999999999</v>
      </c>
      <c r="V195" s="582"/>
      <c r="W195" s="584"/>
      <c r="Y195" s="378"/>
      <c r="Z195" s="418"/>
      <c r="AA195" s="44">
        <v>10</v>
      </c>
      <c r="AB195" s="45">
        <v>27906.940000000002</v>
      </c>
      <c r="AC195" s="97">
        <f t="shared" si="43"/>
        <v>20.519808823529413</v>
      </c>
      <c r="AD195" s="582"/>
      <c r="AE195" s="584"/>
    </row>
    <row r="196" spans="1:31" x14ac:dyDescent="0.3">
      <c r="A196" s="374" t="s">
        <v>58</v>
      </c>
      <c r="B196" s="410">
        <v>1</v>
      </c>
      <c r="C196" s="47">
        <v>1</v>
      </c>
      <c r="D196" s="48">
        <v>197.97</v>
      </c>
      <c r="E196" s="48">
        <v>162.99</v>
      </c>
      <c r="F196" s="48">
        <v>177.38</v>
      </c>
      <c r="G196" s="48">
        <v>218.12</v>
      </c>
      <c r="H196" s="48">
        <v>163</v>
      </c>
      <c r="I196" s="49">
        <f t="shared" ref="I196:I226" si="44">AVERAGE(D196:H196)</f>
        <v>183.892</v>
      </c>
      <c r="J196" s="592">
        <f>AVERAGE(I196:I205)</f>
        <v>129.81619999999998</v>
      </c>
      <c r="K196" s="494">
        <f>AVERAGE(J196:J245)</f>
        <v>130.37008</v>
      </c>
      <c r="M196" s="378"/>
      <c r="N196" s="416">
        <v>4</v>
      </c>
      <c r="O196" s="35">
        <v>1</v>
      </c>
      <c r="P196" s="123">
        <v>10.91</v>
      </c>
      <c r="Q196" s="123">
        <v>12.94</v>
      </c>
      <c r="R196" s="123">
        <v>10</v>
      </c>
      <c r="S196" s="123">
        <v>7.93</v>
      </c>
      <c r="T196" s="123">
        <v>8.99</v>
      </c>
      <c r="U196" s="100">
        <f>AVERAGE(P196:T196)</f>
        <v>10.154</v>
      </c>
      <c r="V196" s="580">
        <f>AVERAGE(U196:U205)</f>
        <v>10.684799999999999</v>
      </c>
      <c r="W196" s="584"/>
      <c r="Y196" s="378"/>
      <c r="Z196" s="416">
        <v>4</v>
      </c>
      <c r="AA196" s="35">
        <v>1</v>
      </c>
      <c r="AB196" s="36">
        <v>47254.340000000011</v>
      </c>
      <c r="AC196" s="39">
        <f>AB196*100/$AC$2</f>
        <v>34.745838235294123</v>
      </c>
      <c r="AD196" s="580">
        <f>AVERAGE(AC196:AC205)</f>
        <v>31.984698529411766</v>
      </c>
      <c r="AE196" s="584"/>
    </row>
    <row r="197" spans="1:31" x14ac:dyDescent="0.3">
      <c r="A197" s="375"/>
      <c r="B197" s="411"/>
      <c r="C197" s="51">
        <v>2</v>
      </c>
      <c r="D197" s="52">
        <v>152.18</v>
      </c>
      <c r="E197" s="52">
        <v>176.66</v>
      </c>
      <c r="F197" s="52">
        <v>175.53</v>
      </c>
      <c r="G197" s="52">
        <v>151.72999999999999</v>
      </c>
      <c r="H197" s="52">
        <v>188.82</v>
      </c>
      <c r="I197" s="53">
        <f t="shared" si="44"/>
        <v>168.98400000000001</v>
      </c>
      <c r="J197" s="593"/>
      <c r="K197" s="456"/>
      <c r="M197" s="378"/>
      <c r="N197" s="417"/>
      <c r="O197" s="40">
        <v>2</v>
      </c>
      <c r="P197" s="124">
        <v>11</v>
      </c>
      <c r="Q197" s="124">
        <v>10.01</v>
      </c>
      <c r="R197" s="124">
        <v>10.31</v>
      </c>
      <c r="S197" s="124">
        <v>11.52</v>
      </c>
      <c r="T197" s="124">
        <v>10.83</v>
      </c>
      <c r="U197" s="67">
        <f t="shared" ref="U197:U205" si="45">AVERAGE(P197:T197)</f>
        <v>10.734</v>
      </c>
      <c r="V197" s="581"/>
      <c r="W197" s="584"/>
      <c r="Y197" s="378"/>
      <c r="Z197" s="417"/>
      <c r="AA197" s="40">
        <v>2</v>
      </c>
      <c r="AB197" s="41">
        <v>44198.09</v>
      </c>
      <c r="AC197" s="95">
        <f t="shared" ref="AC197:AC205" si="46">AB197*100/$AC$2</f>
        <v>32.498595588235297</v>
      </c>
      <c r="AD197" s="581"/>
      <c r="AE197" s="584"/>
    </row>
    <row r="198" spans="1:31" x14ac:dyDescent="0.3">
      <c r="A198" s="375"/>
      <c r="B198" s="411"/>
      <c r="C198" s="51">
        <v>3</v>
      </c>
      <c r="D198" s="52">
        <v>135.58000000000001</v>
      </c>
      <c r="E198" s="52">
        <v>166.18</v>
      </c>
      <c r="F198" s="52">
        <v>141.47</v>
      </c>
      <c r="G198" s="52">
        <v>141.1</v>
      </c>
      <c r="H198" s="52">
        <v>181.19</v>
      </c>
      <c r="I198" s="53">
        <f t="shared" si="44"/>
        <v>153.10399999999998</v>
      </c>
      <c r="J198" s="593"/>
      <c r="K198" s="456"/>
      <c r="M198" s="378"/>
      <c r="N198" s="417"/>
      <c r="O198" s="40">
        <v>3</v>
      </c>
      <c r="P198" s="124">
        <v>7.91</v>
      </c>
      <c r="Q198" s="124">
        <v>11.38</v>
      </c>
      <c r="R198" s="124">
        <v>9.2200000000000006</v>
      </c>
      <c r="S198" s="124">
        <v>9.1</v>
      </c>
      <c r="T198" s="124">
        <v>10.82</v>
      </c>
      <c r="U198" s="67">
        <f t="shared" si="45"/>
        <v>9.6859999999999999</v>
      </c>
      <c r="V198" s="581"/>
      <c r="W198" s="584"/>
      <c r="Y198" s="378"/>
      <c r="Z198" s="417"/>
      <c r="AA198" s="40">
        <v>3</v>
      </c>
      <c r="AB198" s="41">
        <v>47504.15</v>
      </c>
      <c r="AC198" s="95">
        <f t="shared" si="46"/>
        <v>34.92952205882353</v>
      </c>
      <c r="AD198" s="581"/>
      <c r="AE198" s="584"/>
    </row>
    <row r="199" spans="1:31" x14ac:dyDescent="0.3">
      <c r="A199" s="375"/>
      <c r="B199" s="411"/>
      <c r="C199" s="51">
        <v>4</v>
      </c>
      <c r="D199" s="52">
        <v>114.31</v>
      </c>
      <c r="E199" s="52">
        <v>128.44999999999999</v>
      </c>
      <c r="F199" s="52">
        <v>122.88</v>
      </c>
      <c r="G199" s="52">
        <v>138.56</v>
      </c>
      <c r="H199" s="52">
        <v>114.43</v>
      </c>
      <c r="I199" s="53">
        <f t="shared" si="44"/>
        <v>123.726</v>
      </c>
      <c r="J199" s="593"/>
      <c r="K199" s="456"/>
      <c r="M199" s="378"/>
      <c r="N199" s="417"/>
      <c r="O199" s="40">
        <v>4</v>
      </c>
      <c r="P199" s="124">
        <v>7.96</v>
      </c>
      <c r="Q199" s="124">
        <v>12.94</v>
      </c>
      <c r="R199" s="124">
        <v>11.44</v>
      </c>
      <c r="S199" s="124">
        <v>10.31</v>
      </c>
      <c r="T199" s="124">
        <v>9.4</v>
      </c>
      <c r="U199" s="67">
        <f t="shared" si="45"/>
        <v>10.41</v>
      </c>
      <c r="V199" s="581"/>
      <c r="W199" s="584"/>
      <c r="Y199" s="378"/>
      <c r="Z199" s="417"/>
      <c r="AA199" s="40">
        <v>4</v>
      </c>
      <c r="AB199" s="41">
        <v>32020.49</v>
      </c>
      <c r="AC199" s="95">
        <f t="shared" si="46"/>
        <v>23.544477941176471</v>
      </c>
      <c r="AD199" s="581"/>
      <c r="AE199" s="584"/>
    </row>
    <row r="200" spans="1:31" x14ac:dyDescent="0.3">
      <c r="A200" s="375"/>
      <c r="B200" s="411"/>
      <c r="C200" s="51">
        <v>5</v>
      </c>
      <c r="D200" s="52">
        <v>115.89</v>
      </c>
      <c r="E200" s="78">
        <v>93.69</v>
      </c>
      <c r="F200" s="52">
        <v>135.26</v>
      </c>
      <c r="G200" s="52">
        <v>140.69999999999999</v>
      </c>
      <c r="H200" s="52">
        <v>151.58000000000001</v>
      </c>
      <c r="I200" s="53">
        <f t="shared" si="44"/>
        <v>127.42400000000001</v>
      </c>
      <c r="J200" s="593"/>
      <c r="K200" s="456"/>
      <c r="M200" s="378"/>
      <c r="N200" s="417"/>
      <c r="O200" s="40">
        <v>5</v>
      </c>
      <c r="P200" s="124">
        <v>9.14</v>
      </c>
      <c r="Q200" s="124">
        <v>7.29</v>
      </c>
      <c r="R200" s="124">
        <v>9.18</v>
      </c>
      <c r="S200" s="124">
        <v>12.17</v>
      </c>
      <c r="T200" s="124">
        <v>7.66</v>
      </c>
      <c r="U200" s="67">
        <f t="shared" si="45"/>
        <v>9.0879999999999992</v>
      </c>
      <c r="V200" s="581"/>
      <c r="W200" s="584"/>
      <c r="Y200" s="378"/>
      <c r="Z200" s="417"/>
      <c r="AA200" s="40">
        <v>5</v>
      </c>
      <c r="AB200" s="41">
        <v>49013.87000000001</v>
      </c>
      <c r="AC200" s="95">
        <f t="shared" si="46"/>
        <v>36.039610294117651</v>
      </c>
      <c r="AD200" s="581"/>
      <c r="AE200" s="584"/>
    </row>
    <row r="201" spans="1:31" x14ac:dyDescent="0.3">
      <c r="A201" s="375"/>
      <c r="B201" s="411"/>
      <c r="C201" s="51">
        <v>6</v>
      </c>
      <c r="D201" s="78">
        <v>97.55</v>
      </c>
      <c r="E201" s="78">
        <v>92.38</v>
      </c>
      <c r="F201" s="52">
        <v>120.98</v>
      </c>
      <c r="G201" s="52">
        <v>116.54</v>
      </c>
      <c r="H201" s="52">
        <v>118.65</v>
      </c>
      <c r="I201" s="53">
        <f t="shared" si="44"/>
        <v>109.22</v>
      </c>
      <c r="J201" s="593"/>
      <c r="K201" s="456"/>
      <c r="M201" s="378"/>
      <c r="N201" s="417"/>
      <c r="O201" s="40">
        <v>6</v>
      </c>
      <c r="P201" s="124">
        <v>10.14</v>
      </c>
      <c r="Q201" s="124">
        <v>11.79</v>
      </c>
      <c r="R201" s="124">
        <v>10.45</v>
      </c>
      <c r="S201" s="124">
        <v>9.32</v>
      </c>
      <c r="T201" s="124">
        <v>8.6999999999999993</v>
      </c>
      <c r="U201" s="67">
        <f t="shared" si="45"/>
        <v>10.079999999999998</v>
      </c>
      <c r="V201" s="581"/>
      <c r="W201" s="584"/>
      <c r="Y201" s="378"/>
      <c r="Z201" s="417"/>
      <c r="AA201" s="40">
        <v>6</v>
      </c>
      <c r="AB201" s="41">
        <v>33397.570000000007</v>
      </c>
      <c r="AC201" s="95">
        <f t="shared" si="46"/>
        <v>24.557036764705888</v>
      </c>
      <c r="AD201" s="581"/>
      <c r="AE201" s="584"/>
    </row>
    <row r="202" spans="1:31" x14ac:dyDescent="0.3">
      <c r="A202" s="375"/>
      <c r="B202" s="411"/>
      <c r="C202" s="51">
        <v>7</v>
      </c>
      <c r="D202" s="52">
        <v>111.29</v>
      </c>
      <c r="E202" s="52">
        <v>100.74</v>
      </c>
      <c r="F202" s="52">
        <v>112.32</v>
      </c>
      <c r="G202" s="52">
        <v>102.24</v>
      </c>
      <c r="H202" s="52">
        <v>113.8</v>
      </c>
      <c r="I202" s="53">
        <f t="shared" si="44"/>
        <v>108.078</v>
      </c>
      <c r="J202" s="593"/>
      <c r="K202" s="456"/>
      <c r="M202" s="378"/>
      <c r="N202" s="417"/>
      <c r="O202" s="40">
        <v>7</v>
      </c>
      <c r="P202" s="124">
        <v>10.44</v>
      </c>
      <c r="Q202" s="124">
        <v>10.62</v>
      </c>
      <c r="R202" s="124">
        <v>8.5500000000000007</v>
      </c>
      <c r="S202" s="124">
        <v>9.43</v>
      </c>
      <c r="T202" s="124">
        <v>9.5</v>
      </c>
      <c r="U202" s="67">
        <f t="shared" si="45"/>
        <v>9.7080000000000002</v>
      </c>
      <c r="V202" s="581"/>
      <c r="W202" s="584"/>
      <c r="Y202" s="378"/>
      <c r="Z202" s="417"/>
      <c r="AA202" s="40">
        <v>7</v>
      </c>
      <c r="AB202" s="41">
        <v>47733.939999999995</v>
      </c>
      <c r="AC202" s="95">
        <f>AB202*100/$AC$2</f>
        <v>35.098485294117637</v>
      </c>
      <c r="AD202" s="581"/>
      <c r="AE202" s="584"/>
    </row>
    <row r="203" spans="1:31" x14ac:dyDescent="0.3">
      <c r="A203" s="375"/>
      <c r="B203" s="411"/>
      <c r="C203" s="51">
        <v>8</v>
      </c>
      <c r="D203" s="78">
        <v>99.03</v>
      </c>
      <c r="E203" s="78">
        <v>84.54</v>
      </c>
      <c r="F203" s="78">
        <v>88.8</v>
      </c>
      <c r="G203" s="78">
        <v>91.29</v>
      </c>
      <c r="H203" s="52">
        <v>111.05</v>
      </c>
      <c r="I203" s="55">
        <f t="shared" si="44"/>
        <v>94.942000000000007</v>
      </c>
      <c r="J203" s="593"/>
      <c r="K203" s="456"/>
      <c r="M203" s="378"/>
      <c r="N203" s="417"/>
      <c r="O203" s="40">
        <v>8</v>
      </c>
      <c r="P203" s="124">
        <v>13.02</v>
      </c>
      <c r="Q203" s="124">
        <v>14.46</v>
      </c>
      <c r="R203" s="124">
        <v>13.97</v>
      </c>
      <c r="S203" s="124">
        <v>12.94</v>
      </c>
      <c r="T203" s="124">
        <v>12.94</v>
      </c>
      <c r="U203" s="67">
        <f t="shared" si="45"/>
        <v>13.465999999999999</v>
      </c>
      <c r="V203" s="581"/>
      <c r="W203" s="584"/>
      <c r="Y203" s="378"/>
      <c r="Z203" s="417"/>
      <c r="AA203" s="40">
        <v>8</v>
      </c>
      <c r="AB203" s="41">
        <v>43116.5</v>
      </c>
      <c r="AC203" s="95">
        <f t="shared" si="46"/>
        <v>31.703308823529412</v>
      </c>
      <c r="AD203" s="581"/>
      <c r="AE203" s="584"/>
    </row>
    <row r="204" spans="1:31" x14ac:dyDescent="0.3">
      <c r="A204" s="375"/>
      <c r="B204" s="411"/>
      <c r="C204" s="51">
        <v>9</v>
      </c>
      <c r="D204" s="78">
        <v>92.68</v>
      </c>
      <c r="E204" s="52">
        <v>140.55000000000001</v>
      </c>
      <c r="F204" s="52">
        <v>128.76</v>
      </c>
      <c r="G204" s="78">
        <v>94.74</v>
      </c>
      <c r="H204" s="78">
        <v>92.85</v>
      </c>
      <c r="I204" s="53">
        <f t="shared" si="44"/>
        <v>109.91600000000001</v>
      </c>
      <c r="J204" s="593"/>
      <c r="K204" s="456"/>
      <c r="M204" s="378"/>
      <c r="N204" s="417"/>
      <c r="O204" s="40">
        <v>9</v>
      </c>
      <c r="P204" s="124">
        <v>11.93</v>
      </c>
      <c r="Q204" s="124">
        <v>11.07</v>
      </c>
      <c r="R204" s="124">
        <v>14.74</v>
      </c>
      <c r="S204" s="124">
        <v>9.14</v>
      </c>
      <c r="T204" s="124">
        <v>11.49</v>
      </c>
      <c r="U204" s="67">
        <f t="shared" si="45"/>
        <v>11.674000000000001</v>
      </c>
      <c r="V204" s="581"/>
      <c r="W204" s="584"/>
      <c r="Y204" s="378"/>
      <c r="Z204" s="417"/>
      <c r="AA204" s="40">
        <v>9</v>
      </c>
      <c r="AB204" s="41">
        <v>39850.700000000004</v>
      </c>
      <c r="AC204" s="95">
        <f t="shared" si="46"/>
        <v>29.30198529411765</v>
      </c>
      <c r="AD204" s="581"/>
      <c r="AE204" s="584"/>
    </row>
    <row r="205" spans="1:31" ht="15" thickBot="1" x14ac:dyDescent="0.35">
      <c r="A205" s="375"/>
      <c r="B205" s="412"/>
      <c r="C205" s="56">
        <v>10</v>
      </c>
      <c r="D205" s="57">
        <v>127.61</v>
      </c>
      <c r="E205" s="57">
        <v>132.72</v>
      </c>
      <c r="F205" s="57">
        <v>116.14</v>
      </c>
      <c r="G205" s="57">
        <v>108.79</v>
      </c>
      <c r="H205" s="57">
        <v>109.12</v>
      </c>
      <c r="I205" s="58">
        <f t="shared" si="44"/>
        <v>118.876</v>
      </c>
      <c r="J205" s="594"/>
      <c r="K205" s="456"/>
      <c r="M205" s="379"/>
      <c r="N205" s="418"/>
      <c r="O205" s="44">
        <v>10</v>
      </c>
      <c r="P205" s="125">
        <v>14.68</v>
      </c>
      <c r="Q205" s="125">
        <v>13.08</v>
      </c>
      <c r="R205" s="125">
        <v>14.14</v>
      </c>
      <c r="S205" s="125">
        <v>7.75</v>
      </c>
      <c r="T205" s="125">
        <v>9.59</v>
      </c>
      <c r="U205" s="101">
        <f t="shared" si="45"/>
        <v>11.847999999999999</v>
      </c>
      <c r="V205" s="582"/>
      <c r="W205" s="585"/>
      <c r="Y205" s="379"/>
      <c r="Z205" s="418"/>
      <c r="AA205" s="44">
        <v>10</v>
      </c>
      <c r="AB205" s="45">
        <v>50902.25</v>
      </c>
      <c r="AC205" s="97">
        <f>AB205*100/$AC$2</f>
        <v>37.428125000000001</v>
      </c>
      <c r="AD205" s="582"/>
      <c r="AE205" s="585"/>
    </row>
    <row r="206" spans="1:31" x14ac:dyDescent="0.3">
      <c r="A206" s="375"/>
      <c r="B206" s="410">
        <v>2</v>
      </c>
      <c r="C206" s="47">
        <v>1</v>
      </c>
      <c r="D206" s="48">
        <v>168.45</v>
      </c>
      <c r="E206" s="48">
        <v>221.5</v>
      </c>
      <c r="F206" s="48">
        <v>138.57</v>
      </c>
      <c r="G206" s="48">
        <v>130.05000000000001</v>
      </c>
      <c r="H206" s="48">
        <v>165.46</v>
      </c>
      <c r="I206" s="49">
        <f t="shared" si="44"/>
        <v>164.80599999999998</v>
      </c>
      <c r="J206" s="592">
        <f>AVERAGE(I206:I215)</f>
        <v>147.74560000000002</v>
      </c>
      <c r="K206" s="456"/>
      <c r="M206" s="538" t="s">
        <v>60</v>
      </c>
      <c r="N206" s="551">
        <v>1</v>
      </c>
      <c r="O206" s="283">
        <v>1</v>
      </c>
      <c r="P206" s="297">
        <v>12.03</v>
      </c>
      <c r="Q206" s="297">
        <v>7.51</v>
      </c>
      <c r="R206" s="297">
        <v>7.75</v>
      </c>
      <c r="S206" s="297">
        <v>8.91</v>
      </c>
      <c r="T206" s="297">
        <v>10.52</v>
      </c>
      <c r="U206" s="298">
        <f t="shared" ref="U206:U237" si="47">AVERAGE(P206:T206)</f>
        <v>9.3439999999999994</v>
      </c>
      <c r="V206" s="554">
        <f>AVERAGE(U206:U215)</f>
        <v>10.007400000000001</v>
      </c>
      <c r="W206" s="557">
        <f>AVERAGE(V206:V245)</f>
        <v>10.1014</v>
      </c>
      <c r="Y206" s="538" t="s">
        <v>60</v>
      </c>
      <c r="Z206" s="551">
        <v>1</v>
      </c>
      <c r="AA206" s="283">
        <v>1</v>
      </c>
      <c r="AB206" s="295">
        <v>56010.849999999991</v>
      </c>
      <c r="AC206" s="285">
        <f>AB206*100/$AC$2</f>
        <v>41.18444852941176</v>
      </c>
      <c r="AD206" s="554">
        <f>AVERAGE(AC206:AC215)</f>
        <v>34.489709558823527</v>
      </c>
      <c r="AE206" s="557">
        <f>AVERAGE(AD206:AD245)</f>
        <v>32.24199080882353</v>
      </c>
    </row>
    <row r="207" spans="1:31" x14ac:dyDescent="0.3">
      <c r="A207" s="375"/>
      <c r="B207" s="411"/>
      <c r="C207" s="51">
        <v>2</v>
      </c>
      <c r="D207" s="52">
        <v>96.51</v>
      </c>
      <c r="E207" s="52">
        <v>173.33</v>
      </c>
      <c r="F207" s="52">
        <v>153.53</v>
      </c>
      <c r="G207" s="52">
        <v>178.34</v>
      </c>
      <c r="H207" s="52">
        <v>195.87</v>
      </c>
      <c r="I207" s="53">
        <f t="shared" si="44"/>
        <v>159.51600000000002</v>
      </c>
      <c r="J207" s="593"/>
      <c r="K207" s="456"/>
      <c r="M207" s="539"/>
      <c r="N207" s="552"/>
      <c r="O207" s="286">
        <v>2</v>
      </c>
      <c r="P207" s="299">
        <v>9.73</v>
      </c>
      <c r="Q207" s="299">
        <v>7.78</v>
      </c>
      <c r="R207" s="299">
        <v>9.32</v>
      </c>
      <c r="S207" s="299">
        <v>8.25</v>
      </c>
      <c r="T207" s="299">
        <v>9.7200000000000006</v>
      </c>
      <c r="U207" s="300">
        <f t="shared" si="47"/>
        <v>8.9599999999999991</v>
      </c>
      <c r="V207" s="555"/>
      <c r="W207" s="558"/>
      <c r="Y207" s="539"/>
      <c r="Z207" s="552"/>
      <c r="AA207" s="286">
        <v>2</v>
      </c>
      <c r="AB207" s="287">
        <v>44334.029999999992</v>
      </c>
      <c r="AC207" s="289">
        <f>AB207*100/$AC$2</f>
        <v>32.598551470588227</v>
      </c>
      <c r="AD207" s="555"/>
      <c r="AE207" s="558"/>
    </row>
    <row r="208" spans="1:31" x14ac:dyDescent="0.3">
      <c r="A208" s="375"/>
      <c r="B208" s="411"/>
      <c r="C208" s="51">
        <v>3</v>
      </c>
      <c r="D208" s="52">
        <v>127.75</v>
      </c>
      <c r="E208" s="52">
        <v>130.18</v>
      </c>
      <c r="F208" s="52">
        <v>120.75</v>
      </c>
      <c r="G208" s="52">
        <v>135.69999999999999</v>
      </c>
      <c r="H208" s="52">
        <v>128.83000000000001</v>
      </c>
      <c r="I208" s="53">
        <f t="shared" si="44"/>
        <v>128.642</v>
      </c>
      <c r="J208" s="593"/>
      <c r="K208" s="456"/>
      <c r="M208" s="539"/>
      <c r="N208" s="552"/>
      <c r="O208" s="286">
        <v>3</v>
      </c>
      <c r="P208" s="299">
        <v>8.76</v>
      </c>
      <c r="Q208" s="299">
        <v>10.44</v>
      </c>
      <c r="R208" s="299">
        <v>10.81</v>
      </c>
      <c r="S208" s="299">
        <v>10.62</v>
      </c>
      <c r="T208" s="299">
        <v>9.94</v>
      </c>
      <c r="U208" s="300">
        <f t="shared" si="47"/>
        <v>10.113999999999999</v>
      </c>
      <c r="V208" s="555"/>
      <c r="W208" s="558"/>
      <c r="Y208" s="539"/>
      <c r="Z208" s="552"/>
      <c r="AA208" s="286">
        <v>3</v>
      </c>
      <c r="AB208" s="287">
        <v>45157.38</v>
      </c>
      <c r="AC208" s="289">
        <f>AB208*100/$AC$2</f>
        <v>33.203955882352943</v>
      </c>
      <c r="AD208" s="555"/>
      <c r="AE208" s="558"/>
    </row>
    <row r="209" spans="1:31" x14ac:dyDescent="0.3">
      <c r="A209" s="375"/>
      <c r="B209" s="411"/>
      <c r="C209" s="51">
        <v>4</v>
      </c>
      <c r="D209" s="52">
        <v>158.77000000000001</v>
      </c>
      <c r="E209" s="52">
        <v>140.80000000000001</v>
      </c>
      <c r="F209" s="52">
        <v>149.38999999999999</v>
      </c>
      <c r="G209" s="52">
        <v>177.26</v>
      </c>
      <c r="H209" s="52">
        <v>150.44999999999999</v>
      </c>
      <c r="I209" s="53">
        <f t="shared" si="44"/>
        <v>155.334</v>
      </c>
      <c r="J209" s="593"/>
      <c r="K209" s="456"/>
      <c r="M209" s="539"/>
      <c r="N209" s="552"/>
      <c r="O209" s="286">
        <v>4</v>
      </c>
      <c r="P209" s="299">
        <v>11.92</v>
      </c>
      <c r="Q209" s="299">
        <v>11.37</v>
      </c>
      <c r="R209" s="299">
        <v>11.18</v>
      </c>
      <c r="S209" s="299">
        <v>10.52</v>
      </c>
      <c r="T209" s="299">
        <v>8.86</v>
      </c>
      <c r="U209" s="300">
        <f t="shared" si="47"/>
        <v>10.77</v>
      </c>
      <c r="V209" s="555"/>
      <c r="W209" s="558"/>
      <c r="Y209" s="539"/>
      <c r="Z209" s="552"/>
      <c r="AA209" s="286">
        <v>4</v>
      </c>
      <c r="AB209" s="287">
        <v>39375.950000000004</v>
      </c>
      <c r="AC209" s="289">
        <f t="shared" ref="AC207:AC270" si="48">AB209*100/$AC$2</f>
        <v>28.95290441176471</v>
      </c>
      <c r="AD209" s="555"/>
      <c r="AE209" s="558"/>
    </row>
    <row r="210" spans="1:31" x14ac:dyDescent="0.3">
      <c r="A210" s="375"/>
      <c r="B210" s="411"/>
      <c r="C210" s="51">
        <v>5</v>
      </c>
      <c r="D210" s="52">
        <v>107.72</v>
      </c>
      <c r="E210" s="52">
        <v>113.11</v>
      </c>
      <c r="F210" s="52">
        <v>154.86000000000001</v>
      </c>
      <c r="G210" s="52">
        <v>132</v>
      </c>
      <c r="H210" s="52">
        <v>115.4</v>
      </c>
      <c r="I210" s="53">
        <f t="shared" si="44"/>
        <v>124.61800000000001</v>
      </c>
      <c r="J210" s="593"/>
      <c r="K210" s="456"/>
      <c r="M210" s="539"/>
      <c r="N210" s="552"/>
      <c r="O210" s="286">
        <v>5</v>
      </c>
      <c r="P210" s="299">
        <v>9.76</v>
      </c>
      <c r="Q210" s="299">
        <v>10.09</v>
      </c>
      <c r="R210" s="299">
        <v>7.66</v>
      </c>
      <c r="S210" s="299">
        <v>8.7899999999999991</v>
      </c>
      <c r="T210" s="299">
        <v>6.01</v>
      </c>
      <c r="U210" s="300">
        <f t="shared" si="47"/>
        <v>8.4619999999999997</v>
      </c>
      <c r="V210" s="555"/>
      <c r="W210" s="558"/>
      <c r="Y210" s="539"/>
      <c r="Z210" s="552"/>
      <c r="AA210" s="286">
        <v>5</v>
      </c>
      <c r="AB210" s="287">
        <v>46318.14</v>
      </c>
      <c r="AC210" s="289">
        <f t="shared" si="48"/>
        <v>34.05745588235294</v>
      </c>
      <c r="AD210" s="555"/>
      <c r="AE210" s="558"/>
    </row>
    <row r="211" spans="1:31" x14ac:dyDescent="0.3">
      <c r="A211" s="375"/>
      <c r="B211" s="411"/>
      <c r="C211" s="51">
        <v>6</v>
      </c>
      <c r="D211" s="52">
        <v>154.47</v>
      </c>
      <c r="E211" s="52">
        <v>152.91999999999999</v>
      </c>
      <c r="F211" s="52">
        <v>152.01</v>
      </c>
      <c r="G211" s="52">
        <v>124.05</v>
      </c>
      <c r="H211" s="52">
        <v>128.07</v>
      </c>
      <c r="I211" s="53">
        <f t="shared" si="44"/>
        <v>142.304</v>
      </c>
      <c r="J211" s="593"/>
      <c r="K211" s="456"/>
      <c r="M211" s="539"/>
      <c r="N211" s="552"/>
      <c r="O211" s="286">
        <v>6</v>
      </c>
      <c r="P211" s="299">
        <v>8.84</v>
      </c>
      <c r="Q211" s="299">
        <v>10.17</v>
      </c>
      <c r="R211" s="299">
        <v>7.96</v>
      </c>
      <c r="S211" s="299">
        <v>9.18</v>
      </c>
      <c r="T211" s="299">
        <v>9.59</v>
      </c>
      <c r="U211" s="300">
        <f t="shared" si="47"/>
        <v>9.1479999999999997</v>
      </c>
      <c r="V211" s="555"/>
      <c r="W211" s="558"/>
      <c r="Y211" s="539"/>
      <c r="Z211" s="552"/>
      <c r="AA211" s="286">
        <v>6</v>
      </c>
      <c r="AB211" s="287">
        <v>54467.609999999993</v>
      </c>
      <c r="AC211" s="289">
        <f t="shared" si="48"/>
        <v>40.049713235294114</v>
      </c>
      <c r="AD211" s="555"/>
      <c r="AE211" s="558"/>
    </row>
    <row r="212" spans="1:31" x14ac:dyDescent="0.3">
      <c r="A212" s="375"/>
      <c r="B212" s="411"/>
      <c r="C212" s="51">
        <v>7</v>
      </c>
      <c r="D212" s="52">
        <v>144.88999999999999</v>
      </c>
      <c r="E212" s="52">
        <v>144.21</v>
      </c>
      <c r="F212" s="52">
        <v>139.53</v>
      </c>
      <c r="G212" s="52">
        <v>171.05</v>
      </c>
      <c r="H212" s="52">
        <v>147.62</v>
      </c>
      <c r="I212" s="53">
        <f t="shared" si="44"/>
        <v>149.46</v>
      </c>
      <c r="J212" s="593"/>
      <c r="K212" s="456"/>
      <c r="M212" s="539"/>
      <c r="N212" s="552"/>
      <c r="O212" s="286">
        <v>7</v>
      </c>
      <c r="P212" s="299">
        <v>11.79</v>
      </c>
      <c r="Q212" s="299">
        <v>8.9499999999999993</v>
      </c>
      <c r="R212" s="299">
        <v>9.51</v>
      </c>
      <c r="S212" s="299">
        <v>9.6199999999999992</v>
      </c>
      <c r="T212" s="299">
        <v>10.84</v>
      </c>
      <c r="U212" s="300">
        <f t="shared" si="47"/>
        <v>10.141999999999999</v>
      </c>
      <c r="V212" s="555"/>
      <c r="W212" s="558"/>
      <c r="Y212" s="539"/>
      <c r="Z212" s="552"/>
      <c r="AA212" s="286">
        <v>7</v>
      </c>
      <c r="AB212" s="287">
        <v>46543.4</v>
      </c>
      <c r="AC212" s="289">
        <f t="shared" si="48"/>
        <v>34.223088235294121</v>
      </c>
      <c r="AD212" s="555"/>
      <c r="AE212" s="558"/>
    </row>
    <row r="213" spans="1:31" x14ac:dyDescent="0.3">
      <c r="A213" s="375"/>
      <c r="B213" s="411"/>
      <c r="C213" s="51">
        <v>8</v>
      </c>
      <c r="D213" s="52">
        <v>155.29</v>
      </c>
      <c r="E213" s="52">
        <v>124.05</v>
      </c>
      <c r="F213" s="52">
        <v>167.76</v>
      </c>
      <c r="G213" s="52">
        <v>124.96</v>
      </c>
      <c r="H213" s="52">
        <v>181.34</v>
      </c>
      <c r="I213" s="53">
        <f t="shared" si="44"/>
        <v>150.68</v>
      </c>
      <c r="J213" s="593"/>
      <c r="K213" s="456"/>
      <c r="M213" s="539"/>
      <c r="N213" s="552"/>
      <c r="O213" s="286">
        <v>8</v>
      </c>
      <c r="P213" s="299">
        <v>10.25</v>
      </c>
      <c r="Q213" s="299">
        <v>11.37</v>
      </c>
      <c r="R213" s="299">
        <v>8.39</v>
      </c>
      <c r="S213" s="299">
        <v>9.83</v>
      </c>
      <c r="T213" s="299">
        <v>8.58</v>
      </c>
      <c r="U213" s="300">
        <f t="shared" si="47"/>
        <v>9.6839999999999993</v>
      </c>
      <c r="V213" s="555"/>
      <c r="W213" s="558"/>
      <c r="Y213" s="539"/>
      <c r="Z213" s="552"/>
      <c r="AA213" s="286">
        <v>8</v>
      </c>
      <c r="AB213" s="287">
        <v>46145.770000000004</v>
      </c>
      <c r="AC213" s="289">
        <f t="shared" si="48"/>
        <v>33.930713235294121</v>
      </c>
      <c r="AD213" s="555"/>
      <c r="AE213" s="558"/>
    </row>
    <row r="214" spans="1:31" x14ac:dyDescent="0.3">
      <c r="A214" s="375"/>
      <c r="B214" s="411"/>
      <c r="C214" s="51">
        <v>9</v>
      </c>
      <c r="D214" s="52">
        <v>143.78</v>
      </c>
      <c r="E214" s="52">
        <v>170.81</v>
      </c>
      <c r="F214" s="52">
        <v>128.74</v>
      </c>
      <c r="G214" s="52">
        <v>175.8</v>
      </c>
      <c r="H214" s="52">
        <v>156.51</v>
      </c>
      <c r="I214" s="53">
        <f t="shared" si="44"/>
        <v>155.12800000000001</v>
      </c>
      <c r="J214" s="593"/>
      <c r="K214" s="456"/>
      <c r="M214" s="539"/>
      <c r="N214" s="552"/>
      <c r="O214" s="286">
        <v>9</v>
      </c>
      <c r="P214" s="299">
        <v>11.52</v>
      </c>
      <c r="Q214" s="299">
        <v>13.6</v>
      </c>
      <c r="R214" s="299">
        <v>9.52</v>
      </c>
      <c r="S214" s="299">
        <v>12.86</v>
      </c>
      <c r="T214" s="299">
        <v>9.36</v>
      </c>
      <c r="U214" s="300">
        <f t="shared" si="47"/>
        <v>11.372</v>
      </c>
      <c r="V214" s="555"/>
      <c r="W214" s="558"/>
      <c r="Y214" s="539"/>
      <c r="Z214" s="552"/>
      <c r="AA214" s="286">
        <v>9</v>
      </c>
      <c r="AB214" s="287">
        <v>42687.12</v>
      </c>
      <c r="AC214" s="289">
        <f t="shared" si="48"/>
        <v>31.387588235294118</v>
      </c>
      <c r="AD214" s="555"/>
      <c r="AE214" s="558"/>
    </row>
    <row r="215" spans="1:31" ht="15" thickBot="1" x14ac:dyDescent="0.35">
      <c r="A215" s="375"/>
      <c r="B215" s="412"/>
      <c r="C215" s="56">
        <v>10</v>
      </c>
      <c r="D215" s="57">
        <v>139.71</v>
      </c>
      <c r="E215" s="57">
        <v>137.19999999999999</v>
      </c>
      <c r="F215" s="57">
        <v>148.02000000000001</v>
      </c>
      <c r="G215" s="57">
        <v>131.63</v>
      </c>
      <c r="H215" s="57">
        <v>178.28</v>
      </c>
      <c r="I215" s="58">
        <f t="shared" si="44"/>
        <v>146.96799999999999</v>
      </c>
      <c r="J215" s="594"/>
      <c r="K215" s="456"/>
      <c r="M215" s="539"/>
      <c r="N215" s="553"/>
      <c r="O215" s="291">
        <v>10</v>
      </c>
      <c r="P215" s="301">
        <v>11.52</v>
      </c>
      <c r="Q215" s="301">
        <v>12.3</v>
      </c>
      <c r="R215" s="301">
        <v>12.53</v>
      </c>
      <c r="S215" s="301">
        <v>12.25</v>
      </c>
      <c r="T215" s="301">
        <v>11.79</v>
      </c>
      <c r="U215" s="302">
        <f t="shared" si="47"/>
        <v>12.077999999999999</v>
      </c>
      <c r="V215" s="556"/>
      <c r="W215" s="558"/>
      <c r="Y215" s="539"/>
      <c r="Z215" s="553"/>
      <c r="AA215" s="291">
        <v>10</v>
      </c>
      <c r="AB215" s="292">
        <v>48019.799999999988</v>
      </c>
      <c r="AC215" s="303">
        <f t="shared" si="48"/>
        <v>35.308676470588232</v>
      </c>
      <c r="AD215" s="556"/>
      <c r="AE215" s="558"/>
    </row>
    <row r="216" spans="1:31" x14ac:dyDescent="0.3">
      <c r="A216" s="375"/>
      <c r="B216" s="410">
        <v>3</v>
      </c>
      <c r="C216" s="47">
        <v>1</v>
      </c>
      <c r="D216" s="48">
        <v>128.58000000000001</v>
      </c>
      <c r="E216" s="76">
        <v>112.78</v>
      </c>
      <c r="F216" s="48">
        <v>105.1</v>
      </c>
      <c r="G216" s="76">
        <v>130.24</v>
      </c>
      <c r="H216" s="76">
        <v>100.59</v>
      </c>
      <c r="I216" s="50">
        <f t="shared" si="44"/>
        <v>115.45800000000001</v>
      </c>
      <c r="J216" s="592">
        <f>AVERAGE(I216:I225)</f>
        <v>120.327</v>
      </c>
      <c r="K216" s="456"/>
      <c r="M216" s="539"/>
      <c r="N216" s="551">
        <v>2</v>
      </c>
      <c r="O216" s="283">
        <v>1</v>
      </c>
      <c r="P216" s="297">
        <v>10.08</v>
      </c>
      <c r="Q216" s="297">
        <v>10.96</v>
      </c>
      <c r="R216" s="297">
        <v>7.91</v>
      </c>
      <c r="S216" s="297">
        <v>11.25</v>
      </c>
      <c r="T216" s="297">
        <v>13.33</v>
      </c>
      <c r="U216" s="298">
        <f t="shared" si="47"/>
        <v>10.706</v>
      </c>
      <c r="V216" s="554">
        <f>AVERAGE(U216:U225)</f>
        <v>11.460199999999999</v>
      </c>
      <c r="W216" s="558"/>
      <c r="Y216" s="539"/>
      <c r="Z216" s="551">
        <v>2</v>
      </c>
      <c r="AA216" s="283">
        <v>1</v>
      </c>
      <c r="AB216" s="295">
        <v>41136.200000000012</v>
      </c>
      <c r="AC216" s="285">
        <f t="shared" si="48"/>
        <v>30.247205882352947</v>
      </c>
      <c r="AD216" s="554">
        <f>AVERAGE(AC216:AC225)</f>
        <v>28.081088235294118</v>
      </c>
      <c r="AE216" s="558"/>
    </row>
    <row r="217" spans="1:31" x14ac:dyDescent="0.3">
      <c r="A217" s="375"/>
      <c r="B217" s="411"/>
      <c r="C217" s="51">
        <v>2</v>
      </c>
      <c r="D217" s="78">
        <v>125.17</v>
      </c>
      <c r="E217" s="78">
        <v>109.05</v>
      </c>
      <c r="F217" s="52">
        <v>103.98</v>
      </c>
      <c r="G217" s="78">
        <v>112.56</v>
      </c>
      <c r="H217" s="78">
        <v>116.53</v>
      </c>
      <c r="I217" s="55">
        <f t="shared" si="44"/>
        <v>113.458</v>
      </c>
      <c r="J217" s="593"/>
      <c r="K217" s="456"/>
      <c r="M217" s="539"/>
      <c r="N217" s="552"/>
      <c r="O217" s="286">
        <v>2</v>
      </c>
      <c r="P217" s="299">
        <v>11.67</v>
      </c>
      <c r="Q217" s="299">
        <v>10.42</v>
      </c>
      <c r="R217" s="299">
        <v>11.26</v>
      </c>
      <c r="S217" s="299">
        <v>10.31</v>
      </c>
      <c r="T217" s="299">
        <v>10.02</v>
      </c>
      <c r="U217" s="300">
        <f t="shared" si="47"/>
        <v>10.736000000000001</v>
      </c>
      <c r="V217" s="555"/>
      <c r="W217" s="558"/>
      <c r="Y217" s="539"/>
      <c r="Z217" s="552"/>
      <c r="AA217" s="286">
        <v>2</v>
      </c>
      <c r="AB217" s="287">
        <v>43174.82</v>
      </c>
      <c r="AC217" s="289">
        <f t="shared" si="48"/>
        <v>31.746191176470589</v>
      </c>
      <c r="AD217" s="555"/>
      <c r="AE217" s="558"/>
    </row>
    <row r="218" spans="1:31" x14ac:dyDescent="0.3">
      <c r="A218" s="375"/>
      <c r="B218" s="411"/>
      <c r="C218" s="51">
        <v>3</v>
      </c>
      <c r="D218" s="78">
        <v>103.99</v>
      </c>
      <c r="E218" s="52">
        <v>101.71</v>
      </c>
      <c r="F218" s="52">
        <v>105.41</v>
      </c>
      <c r="G218" s="78">
        <v>147.56</v>
      </c>
      <c r="H218" s="78">
        <v>129.16999999999999</v>
      </c>
      <c r="I218" s="53">
        <f t="shared" si="44"/>
        <v>117.56800000000001</v>
      </c>
      <c r="J218" s="593"/>
      <c r="K218" s="456"/>
      <c r="M218" s="539"/>
      <c r="N218" s="552"/>
      <c r="O218" s="286">
        <v>3</v>
      </c>
      <c r="P218" s="299">
        <v>14.65</v>
      </c>
      <c r="Q218" s="299">
        <v>14.24</v>
      </c>
      <c r="R218" s="299">
        <v>12.34</v>
      </c>
      <c r="S218" s="299">
        <v>11.93</v>
      </c>
      <c r="T218" s="299">
        <v>13.85</v>
      </c>
      <c r="U218" s="300">
        <f t="shared" si="47"/>
        <v>13.402000000000001</v>
      </c>
      <c r="V218" s="555"/>
      <c r="W218" s="558"/>
      <c r="Y218" s="539"/>
      <c r="Z218" s="552"/>
      <c r="AA218" s="286">
        <v>3</v>
      </c>
      <c r="AB218" s="287">
        <v>40649.57</v>
      </c>
      <c r="AC218" s="289">
        <f t="shared" si="48"/>
        <v>29.889389705882351</v>
      </c>
      <c r="AD218" s="555"/>
      <c r="AE218" s="558"/>
    </row>
    <row r="219" spans="1:31" x14ac:dyDescent="0.3">
      <c r="A219" s="375"/>
      <c r="B219" s="411"/>
      <c r="C219" s="51">
        <v>4</v>
      </c>
      <c r="D219" s="52">
        <v>104.2</v>
      </c>
      <c r="E219" s="52">
        <v>87.34</v>
      </c>
      <c r="F219" s="52">
        <v>112.67</v>
      </c>
      <c r="G219" s="78">
        <v>151.41999999999999</v>
      </c>
      <c r="H219" s="78">
        <v>149.19999999999999</v>
      </c>
      <c r="I219" s="53">
        <f t="shared" si="44"/>
        <v>120.96599999999998</v>
      </c>
      <c r="J219" s="593"/>
      <c r="K219" s="456"/>
      <c r="M219" s="539"/>
      <c r="N219" s="552"/>
      <c r="O219" s="286">
        <v>4</v>
      </c>
      <c r="P219" s="299">
        <v>9.73</v>
      </c>
      <c r="Q219" s="299">
        <v>11.7</v>
      </c>
      <c r="R219" s="299">
        <v>8.5</v>
      </c>
      <c r="S219" s="299">
        <v>9.25</v>
      </c>
      <c r="T219" s="299">
        <v>11.73</v>
      </c>
      <c r="U219" s="300">
        <f t="shared" si="47"/>
        <v>10.181999999999999</v>
      </c>
      <c r="V219" s="555"/>
      <c r="W219" s="558"/>
      <c r="Y219" s="539"/>
      <c r="Z219" s="552"/>
      <c r="AA219" s="286">
        <v>4</v>
      </c>
      <c r="AB219" s="287">
        <v>36956.93</v>
      </c>
      <c r="AC219" s="289">
        <f t="shared" si="48"/>
        <v>27.174213235294118</v>
      </c>
      <c r="AD219" s="555"/>
      <c r="AE219" s="558"/>
    </row>
    <row r="220" spans="1:31" x14ac:dyDescent="0.3">
      <c r="A220" s="375"/>
      <c r="B220" s="411"/>
      <c r="C220" s="51">
        <v>5</v>
      </c>
      <c r="D220" s="52">
        <v>102.77</v>
      </c>
      <c r="E220" s="52">
        <v>121.95</v>
      </c>
      <c r="F220" s="52">
        <v>171.8</v>
      </c>
      <c r="G220" s="52">
        <v>159.43</v>
      </c>
      <c r="H220" s="78">
        <v>147.74</v>
      </c>
      <c r="I220" s="53">
        <f t="shared" si="44"/>
        <v>140.738</v>
      </c>
      <c r="J220" s="593"/>
      <c r="K220" s="456"/>
      <c r="M220" s="539"/>
      <c r="N220" s="552"/>
      <c r="O220" s="286">
        <v>5</v>
      </c>
      <c r="P220" s="299">
        <v>12.84</v>
      </c>
      <c r="Q220" s="299">
        <v>9.66</v>
      </c>
      <c r="R220" s="299">
        <v>11.22</v>
      </c>
      <c r="S220" s="299">
        <v>11.22</v>
      </c>
      <c r="T220" s="299">
        <v>12.15</v>
      </c>
      <c r="U220" s="300">
        <f t="shared" si="47"/>
        <v>11.417999999999999</v>
      </c>
      <c r="V220" s="555"/>
      <c r="W220" s="558"/>
      <c r="Y220" s="539"/>
      <c r="Z220" s="552"/>
      <c r="AA220" s="286">
        <v>5</v>
      </c>
      <c r="AB220" s="287">
        <v>34447.64</v>
      </c>
      <c r="AC220" s="289">
        <f t="shared" si="48"/>
        <v>25.32914705882353</v>
      </c>
      <c r="AD220" s="555"/>
      <c r="AE220" s="558"/>
    </row>
    <row r="221" spans="1:31" x14ac:dyDescent="0.3">
      <c r="A221" s="375"/>
      <c r="B221" s="411"/>
      <c r="C221" s="51">
        <v>6</v>
      </c>
      <c r="D221" s="78">
        <v>84.86</v>
      </c>
      <c r="E221" s="78">
        <v>101.67</v>
      </c>
      <c r="F221" s="52">
        <v>150.94999999999999</v>
      </c>
      <c r="G221" s="78">
        <v>164.3</v>
      </c>
      <c r="H221" s="52">
        <v>138.27000000000001</v>
      </c>
      <c r="I221" s="53">
        <f t="shared" si="44"/>
        <v>128.01000000000002</v>
      </c>
      <c r="J221" s="593"/>
      <c r="K221" s="456"/>
      <c r="M221" s="539"/>
      <c r="N221" s="552"/>
      <c r="O221" s="286">
        <v>6</v>
      </c>
      <c r="P221" s="299">
        <v>11.52</v>
      </c>
      <c r="Q221" s="299">
        <v>13.91</v>
      </c>
      <c r="R221" s="299">
        <v>11.73</v>
      </c>
      <c r="S221" s="299">
        <v>10.08</v>
      </c>
      <c r="T221" s="299">
        <v>11.93</v>
      </c>
      <c r="U221" s="300">
        <f t="shared" si="47"/>
        <v>11.834</v>
      </c>
      <c r="V221" s="555"/>
      <c r="W221" s="558"/>
      <c r="Y221" s="539"/>
      <c r="Z221" s="552"/>
      <c r="AA221" s="286">
        <v>6</v>
      </c>
      <c r="AB221" s="287">
        <v>40130.970000000008</v>
      </c>
      <c r="AC221" s="289">
        <f t="shared" si="48"/>
        <v>29.508066176470596</v>
      </c>
      <c r="AD221" s="555"/>
      <c r="AE221" s="558"/>
    </row>
    <row r="222" spans="1:31" x14ac:dyDescent="0.3">
      <c r="A222" s="375"/>
      <c r="B222" s="411"/>
      <c r="C222" s="51">
        <v>7</v>
      </c>
      <c r="D222" s="78">
        <v>58.71</v>
      </c>
      <c r="E222" s="78">
        <v>60.05</v>
      </c>
      <c r="F222" s="78">
        <v>65.849999999999994</v>
      </c>
      <c r="G222" s="52">
        <v>66.709999999999994</v>
      </c>
      <c r="H222" s="52">
        <v>117.53</v>
      </c>
      <c r="I222" s="55">
        <f t="shared" si="44"/>
        <v>73.77000000000001</v>
      </c>
      <c r="J222" s="593"/>
      <c r="K222" s="456"/>
      <c r="M222" s="539"/>
      <c r="N222" s="552"/>
      <c r="O222" s="286">
        <v>7</v>
      </c>
      <c r="P222" s="299">
        <v>15.46</v>
      </c>
      <c r="Q222" s="299">
        <v>13.02</v>
      </c>
      <c r="R222" s="299">
        <v>13.08</v>
      </c>
      <c r="S222" s="299">
        <v>10.84</v>
      </c>
      <c r="T222" s="299">
        <v>12.03</v>
      </c>
      <c r="U222" s="300">
        <f t="shared" si="47"/>
        <v>12.886000000000001</v>
      </c>
      <c r="V222" s="555"/>
      <c r="W222" s="558"/>
      <c r="Y222" s="539"/>
      <c r="Z222" s="552"/>
      <c r="AA222" s="286">
        <v>7</v>
      </c>
      <c r="AB222" s="287">
        <v>42859.029999999984</v>
      </c>
      <c r="AC222" s="289">
        <f t="shared" si="48"/>
        <v>31.51399264705881</v>
      </c>
      <c r="AD222" s="555"/>
      <c r="AE222" s="558"/>
    </row>
    <row r="223" spans="1:31" x14ac:dyDescent="0.3">
      <c r="A223" s="375"/>
      <c r="B223" s="411"/>
      <c r="C223" s="51">
        <v>8</v>
      </c>
      <c r="D223" s="52">
        <v>86.32</v>
      </c>
      <c r="E223" s="78">
        <v>75.67</v>
      </c>
      <c r="F223" s="78">
        <v>77.72</v>
      </c>
      <c r="G223" s="78">
        <v>69.209999999999994</v>
      </c>
      <c r="H223" s="78">
        <v>144.18</v>
      </c>
      <c r="I223" s="55">
        <f t="shared" si="44"/>
        <v>90.62</v>
      </c>
      <c r="J223" s="593"/>
      <c r="K223" s="456"/>
      <c r="M223" s="539"/>
      <c r="N223" s="552"/>
      <c r="O223" s="286">
        <v>8</v>
      </c>
      <c r="P223" s="299">
        <v>11.93</v>
      </c>
      <c r="Q223" s="299">
        <v>11.22</v>
      </c>
      <c r="R223" s="299">
        <v>9.9</v>
      </c>
      <c r="S223" s="299">
        <v>11.46</v>
      </c>
      <c r="T223" s="299">
        <v>8.6999999999999993</v>
      </c>
      <c r="U223" s="300">
        <f t="shared" si="47"/>
        <v>10.641999999999999</v>
      </c>
      <c r="V223" s="555"/>
      <c r="W223" s="558"/>
      <c r="Y223" s="539"/>
      <c r="Z223" s="552"/>
      <c r="AA223" s="286">
        <v>8</v>
      </c>
      <c r="AB223" s="287">
        <v>32137.659999999996</v>
      </c>
      <c r="AC223" s="289">
        <f t="shared" si="48"/>
        <v>23.630632352941173</v>
      </c>
      <c r="AD223" s="555"/>
      <c r="AE223" s="558"/>
    </row>
    <row r="224" spans="1:31" x14ac:dyDescent="0.3">
      <c r="A224" s="375"/>
      <c r="B224" s="411"/>
      <c r="C224" s="51">
        <v>9</v>
      </c>
      <c r="D224" s="52">
        <v>138.21</v>
      </c>
      <c r="E224" s="78">
        <v>112.56</v>
      </c>
      <c r="F224" s="78">
        <v>121.8</v>
      </c>
      <c r="G224" s="78">
        <v>155.22</v>
      </c>
      <c r="H224" s="78">
        <v>186.76</v>
      </c>
      <c r="I224" s="55">
        <f t="shared" si="44"/>
        <v>142.91</v>
      </c>
      <c r="J224" s="593"/>
      <c r="K224" s="456"/>
      <c r="M224" s="539"/>
      <c r="N224" s="552"/>
      <c r="O224" s="286">
        <v>9</v>
      </c>
      <c r="P224" s="299">
        <v>11.22</v>
      </c>
      <c r="Q224" s="299">
        <v>12.25</v>
      </c>
      <c r="R224" s="299">
        <v>13.57</v>
      </c>
      <c r="S224" s="299">
        <v>10.54</v>
      </c>
      <c r="T224" s="299">
        <v>10.68</v>
      </c>
      <c r="U224" s="300">
        <f t="shared" si="47"/>
        <v>11.651999999999999</v>
      </c>
      <c r="V224" s="555"/>
      <c r="W224" s="558"/>
      <c r="Y224" s="539"/>
      <c r="Z224" s="552"/>
      <c r="AA224" s="286">
        <v>9</v>
      </c>
      <c r="AB224" s="287">
        <v>29657.030000000006</v>
      </c>
      <c r="AC224" s="289">
        <f t="shared" si="48"/>
        <v>21.806639705882358</v>
      </c>
      <c r="AD224" s="555"/>
      <c r="AE224" s="558"/>
    </row>
    <row r="225" spans="1:31" ht="15" thickBot="1" x14ac:dyDescent="0.35">
      <c r="A225" s="375"/>
      <c r="B225" s="412"/>
      <c r="C225" s="56">
        <v>10</v>
      </c>
      <c r="D225" s="98">
        <v>238.07</v>
      </c>
      <c r="E225" s="98">
        <v>170.1</v>
      </c>
      <c r="F225" s="57">
        <v>140.01</v>
      </c>
      <c r="G225" s="57">
        <v>137.24</v>
      </c>
      <c r="H225" s="98">
        <v>113.44</v>
      </c>
      <c r="I225" s="59">
        <f t="shared" si="44"/>
        <v>159.77199999999999</v>
      </c>
      <c r="J225" s="594"/>
      <c r="K225" s="456"/>
      <c r="M225" s="539"/>
      <c r="N225" s="553"/>
      <c r="O225" s="291">
        <v>10</v>
      </c>
      <c r="P225" s="301">
        <v>10.210000000000001</v>
      </c>
      <c r="Q225" s="301">
        <v>10.87</v>
      </c>
      <c r="R225" s="301">
        <v>11.79</v>
      </c>
      <c r="S225" s="301">
        <v>11.12</v>
      </c>
      <c r="T225" s="301">
        <v>11.73</v>
      </c>
      <c r="U225" s="302">
        <f t="shared" si="47"/>
        <v>11.144</v>
      </c>
      <c r="V225" s="556"/>
      <c r="W225" s="558"/>
      <c r="Y225" s="539"/>
      <c r="Z225" s="553"/>
      <c r="AA225" s="291">
        <v>10</v>
      </c>
      <c r="AB225" s="292">
        <v>40752.94999999999</v>
      </c>
      <c r="AC225" s="303">
        <f t="shared" si="48"/>
        <v>29.965404411764698</v>
      </c>
      <c r="AD225" s="556"/>
      <c r="AE225" s="558"/>
    </row>
    <row r="226" spans="1:31" x14ac:dyDescent="0.3">
      <c r="A226" s="375"/>
      <c r="B226" s="410">
        <v>4</v>
      </c>
      <c r="C226" s="47">
        <v>1</v>
      </c>
      <c r="D226" s="48">
        <v>184.87</v>
      </c>
      <c r="E226" s="48">
        <v>146.32</v>
      </c>
      <c r="F226" s="48">
        <v>132.22999999999999</v>
      </c>
      <c r="G226" s="48">
        <v>201.66</v>
      </c>
      <c r="H226" s="48">
        <v>152.25</v>
      </c>
      <c r="I226" s="49">
        <f t="shared" si="44"/>
        <v>163.46599999999998</v>
      </c>
      <c r="J226" s="592">
        <f>AVERAGE(I226:I235)</f>
        <v>126.43979999999999</v>
      </c>
      <c r="K226" s="456"/>
      <c r="M226" s="539"/>
      <c r="N226" s="551">
        <v>3</v>
      </c>
      <c r="O226" s="283">
        <v>1</v>
      </c>
      <c r="P226" s="297">
        <v>13.85</v>
      </c>
      <c r="Q226" s="297">
        <v>14.17</v>
      </c>
      <c r="R226" s="297">
        <v>12.11</v>
      </c>
      <c r="S226" s="297">
        <v>14.65</v>
      </c>
      <c r="T226" s="297">
        <v>10.71</v>
      </c>
      <c r="U226" s="298">
        <f t="shared" si="47"/>
        <v>13.097999999999999</v>
      </c>
      <c r="V226" s="554">
        <f>AVERAGE(U226:U235)</f>
        <v>10.2918</v>
      </c>
      <c r="W226" s="558"/>
      <c r="Y226" s="539"/>
      <c r="Z226" s="551">
        <v>3</v>
      </c>
      <c r="AA226" s="283">
        <v>1</v>
      </c>
      <c r="AB226" s="295">
        <v>42192.079999999987</v>
      </c>
      <c r="AC226" s="285">
        <f t="shared" si="48"/>
        <v>31.02358823529411</v>
      </c>
      <c r="AD226" s="554">
        <f>AVERAGE(AC226:AC235)</f>
        <v>32.464596323529413</v>
      </c>
      <c r="AE226" s="558"/>
    </row>
    <row r="227" spans="1:31" x14ac:dyDescent="0.3">
      <c r="A227" s="375"/>
      <c r="B227" s="411"/>
      <c r="C227" s="51">
        <v>2</v>
      </c>
      <c r="D227" s="52">
        <v>118.08</v>
      </c>
      <c r="E227" s="52">
        <v>119.91</v>
      </c>
      <c r="F227" s="52">
        <v>132.76</v>
      </c>
      <c r="G227" s="52">
        <v>155.81</v>
      </c>
      <c r="H227" s="52">
        <v>193.18</v>
      </c>
      <c r="I227" s="53">
        <f t="shared" ref="I227:I235" si="49">AVERAGE(D227:H227)</f>
        <v>143.94800000000001</v>
      </c>
      <c r="J227" s="593"/>
      <c r="K227" s="456"/>
      <c r="M227" s="539"/>
      <c r="N227" s="552"/>
      <c r="O227" s="286">
        <v>2</v>
      </c>
      <c r="P227" s="299">
        <v>11.94</v>
      </c>
      <c r="Q227" s="299">
        <v>8.98</v>
      </c>
      <c r="R227" s="299">
        <v>11.22</v>
      </c>
      <c r="S227" s="299">
        <v>10.42</v>
      </c>
      <c r="T227" s="299">
        <v>11.07</v>
      </c>
      <c r="U227" s="300">
        <f t="shared" si="47"/>
        <v>10.726000000000001</v>
      </c>
      <c r="V227" s="555"/>
      <c r="W227" s="558"/>
      <c r="Y227" s="539"/>
      <c r="Z227" s="552"/>
      <c r="AA227" s="286">
        <v>2</v>
      </c>
      <c r="AB227" s="287">
        <v>46613.88</v>
      </c>
      <c r="AC227" s="289">
        <f t="shared" si="48"/>
        <v>34.274911764705884</v>
      </c>
      <c r="AD227" s="555"/>
      <c r="AE227" s="558"/>
    </row>
    <row r="228" spans="1:31" x14ac:dyDescent="0.3">
      <c r="A228" s="375"/>
      <c r="B228" s="411"/>
      <c r="C228" s="51">
        <v>3</v>
      </c>
      <c r="D228" s="52">
        <v>133.61000000000001</v>
      </c>
      <c r="E228" s="52">
        <v>119</v>
      </c>
      <c r="F228" s="52">
        <v>93.56</v>
      </c>
      <c r="G228" s="52">
        <v>121.34</v>
      </c>
      <c r="H228" s="52">
        <v>172.61</v>
      </c>
      <c r="I228" s="53">
        <f t="shared" si="49"/>
        <v>128.024</v>
      </c>
      <c r="J228" s="593"/>
      <c r="K228" s="456"/>
      <c r="M228" s="539"/>
      <c r="N228" s="552"/>
      <c r="O228" s="286">
        <v>3</v>
      </c>
      <c r="P228" s="299">
        <v>13.57</v>
      </c>
      <c r="Q228" s="299">
        <v>8.9499999999999993</v>
      </c>
      <c r="R228" s="299">
        <v>11.74</v>
      </c>
      <c r="S228" s="299">
        <v>8.0500000000000007</v>
      </c>
      <c r="T228" s="299">
        <v>6.01</v>
      </c>
      <c r="U228" s="300">
        <f t="shared" si="47"/>
        <v>9.6639999999999997</v>
      </c>
      <c r="V228" s="555"/>
      <c r="W228" s="558"/>
      <c r="Y228" s="539"/>
      <c r="Z228" s="552"/>
      <c r="AA228" s="286">
        <v>3</v>
      </c>
      <c r="AB228" s="287">
        <v>37352.339999999997</v>
      </c>
      <c r="AC228" s="289">
        <f t="shared" si="48"/>
        <v>27.464955882352939</v>
      </c>
      <c r="AD228" s="555"/>
      <c r="AE228" s="558"/>
    </row>
    <row r="229" spans="1:31" x14ac:dyDescent="0.3">
      <c r="A229" s="375"/>
      <c r="B229" s="411"/>
      <c r="C229" s="51">
        <v>4</v>
      </c>
      <c r="D229" s="52">
        <v>147.47999999999999</v>
      </c>
      <c r="E229" s="52">
        <v>123.59</v>
      </c>
      <c r="F229" s="52">
        <v>117.92</v>
      </c>
      <c r="G229" s="52">
        <v>134.99</v>
      </c>
      <c r="H229" s="52">
        <v>103.98</v>
      </c>
      <c r="I229" s="53">
        <f t="shared" si="49"/>
        <v>125.59200000000001</v>
      </c>
      <c r="J229" s="593"/>
      <c r="K229" s="456"/>
      <c r="M229" s="539"/>
      <c r="N229" s="552"/>
      <c r="O229" s="286">
        <v>4</v>
      </c>
      <c r="P229" s="299">
        <v>12.13</v>
      </c>
      <c r="Q229" s="299">
        <v>11.38</v>
      </c>
      <c r="R229" s="299">
        <v>11.01</v>
      </c>
      <c r="S229" s="299">
        <v>10.68</v>
      </c>
      <c r="T229" s="299">
        <v>8.2200000000000006</v>
      </c>
      <c r="U229" s="300">
        <f t="shared" si="47"/>
        <v>10.684000000000001</v>
      </c>
      <c r="V229" s="555"/>
      <c r="W229" s="558"/>
      <c r="Y229" s="539"/>
      <c r="Z229" s="552"/>
      <c r="AA229" s="286">
        <v>4</v>
      </c>
      <c r="AB229" s="287">
        <v>48425.24</v>
      </c>
      <c r="AC229" s="289">
        <f t="shared" si="48"/>
        <v>35.606794117647055</v>
      </c>
      <c r="AD229" s="555"/>
      <c r="AE229" s="558"/>
    </row>
    <row r="230" spans="1:31" x14ac:dyDescent="0.3">
      <c r="A230" s="375"/>
      <c r="B230" s="411"/>
      <c r="C230" s="51">
        <v>5</v>
      </c>
      <c r="D230" s="52">
        <v>138.99</v>
      </c>
      <c r="E230" s="52">
        <v>119.17</v>
      </c>
      <c r="F230" s="52">
        <v>103.95</v>
      </c>
      <c r="G230" s="52">
        <v>125.55</v>
      </c>
      <c r="H230" s="52">
        <v>133.13999999999999</v>
      </c>
      <c r="I230" s="53">
        <f t="shared" si="49"/>
        <v>124.16</v>
      </c>
      <c r="J230" s="593"/>
      <c r="K230" s="456"/>
      <c r="M230" s="539"/>
      <c r="N230" s="552"/>
      <c r="O230" s="286">
        <v>5</v>
      </c>
      <c r="P230" s="299">
        <v>8.0500000000000007</v>
      </c>
      <c r="Q230" s="299">
        <v>8.59</v>
      </c>
      <c r="R230" s="299">
        <v>7.38</v>
      </c>
      <c r="S230" s="299">
        <v>10.42</v>
      </c>
      <c r="T230" s="299">
        <v>9.1999999999999993</v>
      </c>
      <c r="U230" s="300">
        <f t="shared" si="47"/>
        <v>8.7279999999999998</v>
      </c>
      <c r="V230" s="555"/>
      <c r="W230" s="558"/>
      <c r="Y230" s="539"/>
      <c r="Z230" s="552"/>
      <c r="AA230" s="286">
        <v>5</v>
      </c>
      <c r="AB230" s="287">
        <v>45692.3</v>
      </c>
      <c r="AC230" s="289">
        <f t="shared" si="48"/>
        <v>33.597279411764703</v>
      </c>
      <c r="AD230" s="555"/>
      <c r="AE230" s="558"/>
    </row>
    <row r="231" spans="1:31" x14ac:dyDescent="0.3">
      <c r="A231" s="375"/>
      <c r="B231" s="411"/>
      <c r="C231" s="51">
        <v>6</v>
      </c>
      <c r="D231" s="52">
        <v>110.81</v>
      </c>
      <c r="E231" s="52">
        <v>100.18</v>
      </c>
      <c r="F231" s="52">
        <v>138.66</v>
      </c>
      <c r="G231" s="52">
        <v>128.43</v>
      </c>
      <c r="H231" s="52">
        <v>101.33</v>
      </c>
      <c r="I231" s="53">
        <f t="shared" si="49"/>
        <v>115.88199999999999</v>
      </c>
      <c r="J231" s="593"/>
      <c r="K231" s="456"/>
      <c r="M231" s="539"/>
      <c r="N231" s="552"/>
      <c r="O231" s="286">
        <v>6</v>
      </c>
      <c r="P231" s="299">
        <v>11.86</v>
      </c>
      <c r="Q231" s="299">
        <v>6.98</v>
      </c>
      <c r="R231" s="299">
        <v>9.14</v>
      </c>
      <c r="S231" s="299">
        <v>10.83</v>
      </c>
      <c r="T231" s="299">
        <v>10.83</v>
      </c>
      <c r="U231" s="300">
        <f t="shared" si="47"/>
        <v>9.9280000000000008</v>
      </c>
      <c r="V231" s="555"/>
      <c r="W231" s="558"/>
      <c r="Y231" s="539"/>
      <c r="Z231" s="552"/>
      <c r="AA231" s="286">
        <v>6</v>
      </c>
      <c r="AB231" s="287">
        <v>46821.420000000006</v>
      </c>
      <c r="AC231" s="289">
        <f t="shared" si="48"/>
        <v>34.427514705882359</v>
      </c>
      <c r="AD231" s="555"/>
      <c r="AE231" s="558"/>
    </row>
    <row r="232" spans="1:31" x14ac:dyDescent="0.3">
      <c r="A232" s="375"/>
      <c r="B232" s="411"/>
      <c r="C232" s="51">
        <v>7</v>
      </c>
      <c r="D232" s="52">
        <v>144.35</v>
      </c>
      <c r="E232" s="52">
        <v>98.58</v>
      </c>
      <c r="F232" s="78">
        <v>92.02</v>
      </c>
      <c r="G232" s="52">
        <v>115.62</v>
      </c>
      <c r="H232" s="52">
        <v>124.11</v>
      </c>
      <c r="I232" s="53">
        <f t="shared" si="49"/>
        <v>114.93599999999999</v>
      </c>
      <c r="J232" s="593"/>
      <c r="K232" s="456"/>
      <c r="M232" s="539"/>
      <c r="N232" s="552"/>
      <c r="O232" s="286">
        <v>7</v>
      </c>
      <c r="P232" s="299">
        <v>10.94</v>
      </c>
      <c r="Q232" s="299">
        <v>8.76</v>
      </c>
      <c r="R232" s="299">
        <v>10.29</v>
      </c>
      <c r="S232" s="299">
        <v>10.81</v>
      </c>
      <c r="T232" s="299">
        <v>9.8800000000000008</v>
      </c>
      <c r="U232" s="300">
        <f t="shared" si="47"/>
        <v>10.135999999999999</v>
      </c>
      <c r="V232" s="555"/>
      <c r="W232" s="558"/>
      <c r="Y232" s="539"/>
      <c r="Z232" s="552"/>
      <c r="AA232" s="286">
        <v>7</v>
      </c>
      <c r="AB232" s="287">
        <v>35339.410000000003</v>
      </c>
      <c r="AC232" s="289">
        <f t="shared" si="48"/>
        <v>25.984860294117649</v>
      </c>
      <c r="AD232" s="555"/>
      <c r="AE232" s="558"/>
    </row>
    <row r="233" spans="1:31" x14ac:dyDescent="0.3">
      <c r="A233" s="375"/>
      <c r="B233" s="411"/>
      <c r="C233" s="51">
        <v>8</v>
      </c>
      <c r="D233" s="52">
        <v>114.19</v>
      </c>
      <c r="E233" s="52">
        <v>143.34</v>
      </c>
      <c r="F233" s="52">
        <v>144.32</v>
      </c>
      <c r="G233" s="52">
        <v>131</v>
      </c>
      <c r="H233" s="52">
        <v>115.03</v>
      </c>
      <c r="I233" s="53">
        <f t="shared" si="49"/>
        <v>129.57599999999996</v>
      </c>
      <c r="J233" s="593"/>
      <c r="K233" s="456"/>
      <c r="M233" s="539"/>
      <c r="N233" s="552"/>
      <c r="O233" s="286">
        <v>8</v>
      </c>
      <c r="P233" s="299">
        <v>9.75</v>
      </c>
      <c r="Q233" s="299">
        <v>12.39</v>
      </c>
      <c r="R233" s="299">
        <v>12.49</v>
      </c>
      <c r="S233" s="299">
        <v>9.75</v>
      </c>
      <c r="T233" s="299">
        <v>11.79</v>
      </c>
      <c r="U233" s="300">
        <f t="shared" si="47"/>
        <v>11.234</v>
      </c>
      <c r="V233" s="555"/>
      <c r="W233" s="558"/>
      <c r="Y233" s="539"/>
      <c r="Z233" s="552"/>
      <c r="AA233" s="286">
        <v>8</v>
      </c>
      <c r="AB233" s="287">
        <v>39084.81</v>
      </c>
      <c r="AC233" s="289">
        <f t="shared" si="48"/>
        <v>28.738830882352943</v>
      </c>
      <c r="AD233" s="555"/>
      <c r="AE233" s="558"/>
    </row>
    <row r="234" spans="1:31" x14ac:dyDescent="0.3">
      <c r="A234" s="375"/>
      <c r="B234" s="411"/>
      <c r="C234" s="51">
        <v>9</v>
      </c>
      <c r="D234" s="52">
        <v>123.58</v>
      </c>
      <c r="E234" s="52">
        <v>101.52</v>
      </c>
      <c r="F234" s="52">
        <v>109.5</v>
      </c>
      <c r="G234" s="52">
        <v>116.59</v>
      </c>
      <c r="H234" s="52">
        <v>152.97</v>
      </c>
      <c r="I234" s="53">
        <f t="shared" si="49"/>
        <v>120.83200000000002</v>
      </c>
      <c r="J234" s="593"/>
      <c r="K234" s="456"/>
      <c r="M234" s="539"/>
      <c r="N234" s="552"/>
      <c r="O234" s="286">
        <v>9</v>
      </c>
      <c r="P234" s="299">
        <v>7.68</v>
      </c>
      <c r="Q234" s="299">
        <v>9.9</v>
      </c>
      <c r="R234" s="299">
        <v>9.2200000000000006</v>
      </c>
      <c r="S234" s="299">
        <v>7.78</v>
      </c>
      <c r="T234" s="299">
        <v>10.68</v>
      </c>
      <c r="U234" s="300">
        <f t="shared" si="47"/>
        <v>9.0519999999999996</v>
      </c>
      <c r="V234" s="555"/>
      <c r="W234" s="558"/>
      <c r="Y234" s="539"/>
      <c r="Z234" s="552"/>
      <c r="AA234" s="286">
        <v>9</v>
      </c>
      <c r="AB234" s="287">
        <v>45179.499999999993</v>
      </c>
      <c r="AC234" s="289">
        <f t="shared" si="48"/>
        <v>33.220220588235286</v>
      </c>
      <c r="AD234" s="555"/>
      <c r="AE234" s="558"/>
    </row>
    <row r="235" spans="1:31" ht="15" thickBot="1" x14ac:dyDescent="0.35">
      <c r="A235" s="375"/>
      <c r="B235" s="412"/>
      <c r="C235" s="56">
        <v>10</v>
      </c>
      <c r="D235" s="57">
        <v>104.2</v>
      </c>
      <c r="E235" s="98">
        <v>97.51</v>
      </c>
      <c r="F235" s="57">
        <v>109.17</v>
      </c>
      <c r="G235" s="98">
        <v>86.17</v>
      </c>
      <c r="H235" s="98">
        <v>92.86</v>
      </c>
      <c r="I235" s="59">
        <f t="shared" si="49"/>
        <v>97.981999999999999</v>
      </c>
      <c r="J235" s="594"/>
      <c r="K235" s="456"/>
      <c r="M235" s="539"/>
      <c r="N235" s="553"/>
      <c r="O235" s="291">
        <v>10</v>
      </c>
      <c r="P235" s="301">
        <v>9.36</v>
      </c>
      <c r="Q235" s="301">
        <v>11.18</v>
      </c>
      <c r="R235" s="301">
        <v>10.07</v>
      </c>
      <c r="S235" s="301">
        <v>8.58</v>
      </c>
      <c r="T235" s="301">
        <v>9.15</v>
      </c>
      <c r="U235" s="302">
        <f t="shared" si="47"/>
        <v>9.6679999999999993</v>
      </c>
      <c r="V235" s="556"/>
      <c r="W235" s="558"/>
      <c r="Y235" s="539"/>
      <c r="Z235" s="553"/>
      <c r="AA235" s="291">
        <v>10</v>
      </c>
      <c r="AB235" s="292">
        <v>54817.53</v>
      </c>
      <c r="AC235" s="303">
        <f t="shared" si="48"/>
        <v>40.307007352941177</v>
      </c>
      <c r="AD235" s="556"/>
      <c r="AE235" s="558"/>
    </row>
    <row r="236" spans="1:31" x14ac:dyDescent="0.3">
      <c r="A236" s="375"/>
      <c r="B236" s="410">
        <v>5</v>
      </c>
      <c r="C236" s="47">
        <v>1</v>
      </c>
      <c r="D236" s="48">
        <v>233.73</v>
      </c>
      <c r="E236" s="48">
        <v>225.64</v>
      </c>
      <c r="F236" s="48">
        <v>194.09</v>
      </c>
      <c r="G236" s="48">
        <v>167.34</v>
      </c>
      <c r="H236" s="48">
        <v>163.96</v>
      </c>
      <c r="I236" s="49">
        <f>AVERAGE(D236:H236)</f>
        <v>196.95200000000003</v>
      </c>
      <c r="J236" s="592">
        <f>AVERAGE(I236:I245)</f>
        <v>127.52180000000001</v>
      </c>
      <c r="K236" s="456"/>
      <c r="M236" s="539"/>
      <c r="N236" s="551">
        <v>4</v>
      </c>
      <c r="O236" s="283">
        <v>1</v>
      </c>
      <c r="P236" s="297">
        <v>8.59</v>
      </c>
      <c r="Q236" s="297">
        <v>10.29</v>
      </c>
      <c r="R236" s="297">
        <v>10.08</v>
      </c>
      <c r="S236" s="297">
        <v>8.0500000000000007</v>
      </c>
      <c r="T236" s="297">
        <v>6.67</v>
      </c>
      <c r="U236" s="298">
        <f t="shared" si="47"/>
        <v>8.7360000000000007</v>
      </c>
      <c r="V236" s="567">
        <f>AVERAGE(U236:U245)</f>
        <v>8.6461999999999986</v>
      </c>
      <c r="W236" s="558"/>
      <c r="Y236" s="539"/>
      <c r="Z236" s="551">
        <v>4</v>
      </c>
      <c r="AA236" s="283">
        <v>1</v>
      </c>
      <c r="AB236" s="295">
        <v>35200.449999999997</v>
      </c>
      <c r="AC236" s="285">
        <f t="shared" si="48"/>
        <v>25.882683823529408</v>
      </c>
      <c r="AD236" s="554">
        <f>AVERAGE(AC236:AC245)</f>
        <v>33.932569117647049</v>
      </c>
      <c r="AE236" s="558"/>
    </row>
    <row r="237" spans="1:31" x14ac:dyDescent="0.3">
      <c r="A237" s="375"/>
      <c r="B237" s="411"/>
      <c r="C237" s="51">
        <v>2</v>
      </c>
      <c r="D237" s="52">
        <v>192.3</v>
      </c>
      <c r="E237" s="52">
        <v>204.97</v>
      </c>
      <c r="F237" s="52">
        <v>164.91</v>
      </c>
      <c r="G237" s="52">
        <v>143.78</v>
      </c>
      <c r="H237" s="52">
        <v>162.56</v>
      </c>
      <c r="I237" s="53">
        <f t="shared" ref="I237:I245" si="50">AVERAGE(D237:H237)</f>
        <v>173.70400000000001</v>
      </c>
      <c r="J237" s="593"/>
      <c r="K237" s="456"/>
      <c r="M237" s="539"/>
      <c r="N237" s="552"/>
      <c r="O237" s="286">
        <v>2</v>
      </c>
      <c r="P237" s="299">
        <v>12.53</v>
      </c>
      <c r="Q237" s="299">
        <v>8.99</v>
      </c>
      <c r="R237" s="299">
        <v>8.7899999999999991</v>
      </c>
      <c r="S237" s="299">
        <v>5.43</v>
      </c>
      <c r="T237" s="299">
        <v>5.48</v>
      </c>
      <c r="U237" s="300">
        <f t="shared" si="47"/>
        <v>8.2439999999999998</v>
      </c>
      <c r="V237" s="568"/>
      <c r="W237" s="558"/>
      <c r="Y237" s="539"/>
      <c r="Z237" s="552"/>
      <c r="AA237" s="286">
        <v>2</v>
      </c>
      <c r="AB237" s="287">
        <v>45563.03</v>
      </c>
      <c r="AC237" s="289">
        <f t="shared" si="48"/>
        <v>33.502227941176471</v>
      </c>
      <c r="AD237" s="555"/>
      <c r="AE237" s="558"/>
    </row>
    <row r="238" spans="1:31" x14ac:dyDescent="0.3">
      <c r="A238" s="375"/>
      <c r="B238" s="411"/>
      <c r="C238" s="51">
        <v>3</v>
      </c>
      <c r="D238" s="52">
        <v>123.63</v>
      </c>
      <c r="E238" s="52">
        <v>191.97</v>
      </c>
      <c r="F238" s="52">
        <v>159.19</v>
      </c>
      <c r="G238" s="52">
        <v>140.97</v>
      </c>
      <c r="H238" s="52">
        <v>120.91</v>
      </c>
      <c r="I238" s="53">
        <f t="shared" si="50"/>
        <v>147.334</v>
      </c>
      <c r="J238" s="593"/>
      <c r="K238" s="456"/>
      <c r="M238" s="539"/>
      <c r="N238" s="552"/>
      <c r="O238" s="286">
        <v>3</v>
      </c>
      <c r="P238" s="299">
        <v>8.43</v>
      </c>
      <c r="Q238" s="299">
        <v>5.67</v>
      </c>
      <c r="R238" s="299">
        <v>4.75</v>
      </c>
      <c r="S238" s="299">
        <v>7.51</v>
      </c>
      <c r="T238" s="299">
        <v>7.38</v>
      </c>
      <c r="U238" s="300">
        <f t="shared" ref="U238:U269" si="51">AVERAGE(P238:T238)</f>
        <v>6.7480000000000002</v>
      </c>
      <c r="V238" s="568"/>
      <c r="W238" s="558"/>
      <c r="Y238" s="539"/>
      <c r="Z238" s="552"/>
      <c r="AA238" s="286">
        <v>3</v>
      </c>
      <c r="AB238" s="287">
        <v>44975.789999999986</v>
      </c>
      <c r="AC238" s="289">
        <f t="shared" si="48"/>
        <v>33.070433823529406</v>
      </c>
      <c r="AD238" s="555"/>
      <c r="AE238" s="558"/>
    </row>
    <row r="239" spans="1:31" x14ac:dyDescent="0.3">
      <c r="A239" s="375"/>
      <c r="B239" s="411"/>
      <c r="C239" s="51">
        <v>4</v>
      </c>
      <c r="D239" s="52">
        <v>118.51</v>
      </c>
      <c r="E239" s="52">
        <v>131.94999999999999</v>
      </c>
      <c r="F239" s="52">
        <v>116.68</v>
      </c>
      <c r="G239" s="52">
        <v>125.51</v>
      </c>
      <c r="H239" s="52">
        <v>109.25</v>
      </c>
      <c r="I239" s="53">
        <f t="shared" si="50"/>
        <v>120.38</v>
      </c>
      <c r="J239" s="593"/>
      <c r="K239" s="456"/>
      <c r="M239" s="539"/>
      <c r="N239" s="552"/>
      <c r="O239" s="286">
        <v>4</v>
      </c>
      <c r="P239" s="299">
        <v>8.34</v>
      </c>
      <c r="Q239" s="299">
        <v>9.59</v>
      </c>
      <c r="R239" s="299">
        <v>8.7899999999999991</v>
      </c>
      <c r="S239" s="299">
        <v>10.44</v>
      </c>
      <c r="T239" s="299">
        <v>6.31</v>
      </c>
      <c r="U239" s="300">
        <f t="shared" si="51"/>
        <v>8.6939999999999991</v>
      </c>
      <c r="V239" s="568"/>
      <c r="W239" s="558"/>
      <c r="Y239" s="539"/>
      <c r="Z239" s="552"/>
      <c r="AA239" s="286">
        <v>4</v>
      </c>
      <c r="AB239" s="287">
        <v>55266.409999999982</v>
      </c>
      <c r="AC239" s="289">
        <f t="shared" si="48"/>
        <v>40.637066176470576</v>
      </c>
      <c r="AD239" s="555"/>
      <c r="AE239" s="558"/>
    </row>
    <row r="240" spans="1:31" x14ac:dyDescent="0.3">
      <c r="A240" s="375"/>
      <c r="B240" s="411"/>
      <c r="C240" s="51">
        <v>5</v>
      </c>
      <c r="D240" s="52">
        <v>126.36</v>
      </c>
      <c r="E240" s="52">
        <v>132.31</v>
      </c>
      <c r="F240" s="52">
        <v>127.37</v>
      </c>
      <c r="G240" s="52">
        <v>103.61</v>
      </c>
      <c r="H240" s="52">
        <v>101.72</v>
      </c>
      <c r="I240" s="53">
        <f t="shared" si="50"/>
        <v>118.274</v>
      </c>
      <c r="J240" s="593"/>
      <c r="K240" s="456"/>
      <c r="M240" s="539"/>
      <c r="N240" s="552"/>
      <c r="O240" s="286">
        <v>5</v>
      </c>
      <c r="P240" s="299">
        <v>6.25</v>
      </c>
      <c r="Q240" s="299">
        <v>7.08</v>
      </c>
      <c r="R240" s="299">
        <v>10.029999999999999</v>
      </c>
      <c r="S240" s="299">
        <v>10.55</v>
      </c>
      <c r="T240" s="299">
        <v>8.91</v>
      </c>
      <c r="U240" s="300">
        <f t="shared" si="51"/>
        <v>8.5639999999999983</v>
      </c>
      <c r="V240" s="568"/>
      <c r="W240" s="558"/>
      <c r="Y240" s="539"/>
      <c r="Z240" s="552"/>
      <c r="AA240" s="286">
        <v>5</v>
      </c>
      <c r="AB240" s="287">
        <v>45013.289999999994</v>
      </c>
      <c r="AC240" s="289">
        <f t="shared" si="48"/>
        <v>33.098007352941167</v>
      </c>
      <c r="AD240" s="555"/>
      <c r="AE240" s="558"/>
    </row>
    <row r="241" spans="1:31" x14ac:dyDescent="0.3">
      <c r="A241" s="375"/>
      <c r="B241" s="411"/>
      <c r="C241" s="51">
        <v>6</v>
      </c>
      <c r="D241" s="52">
        <v>121.94</v>
      </c>
      <c r="E241" s="52">
        <v>113.8</v>
      </c>
      <c r="F241" s="52">
        <v>107.78</v>
      </c>
      <c r="G241" s="52">
        <v>113.67</v>
      </c>
      <c r="H241" s="52">
        <v>119.12</v>
      </c>
      <c r="I241" s="53">
        <f t="shared" si="50"/>
        <v>115.26199999999999</v>
      </c>
      <c r="J241" s="593"/>
      <c r="K241" s="456"/>
      <c r="M241" s="539"/>
      <c r="N241" s="552"/>
      <c r="O241" s="286">
        <v>6</v>
      </c>
      <c r="P241" s="299">
        <v>9.59</v>
      </c>
      <c r="Q241" s="299">
        <v>11.37</v>
      </c>
      <c r="R241" s="299">
        <v>10.87</v>
      </c>
      <c r="S241" s="299">
        <v>8.84</v>
      </c>
      <c r="T241" s="299">
        <v>11.52</v>
      </c>
      <c r="U241" s="300">
        <f t="shared" si="51"/>
        <v>10.437999999999999</v>
      </c>
      <c r="V241" s="568"/>
      <c r="W241" s="558"/>
      <c r="Y241" s="539"/>
      <c r="Z241" s="552"/>
      <c r="AA241" s="286">
        <v>6</v>
      </c>
      <c r="AB241" s="287">
        <v>48830.550000000017</v>
      </c>
      <c r="AC241" s="289">
        <f t="shared" si="48"/>
        <v>35.904816176470604</v>
      </c>
      <c r="AD241" s="555"/>
      <c r="AE241" s="558"/>
    </row>
    <row r="242" spans="1:31" x14ac:dyDescent="0.3">
      <c r="A242" s="375"/>
      <c r="B242" s="411"/>
      <c r="C242" s="51">
        <v>7</v>
      </c>
      <c r="D242" s="78">
        <v>98.42</v>
      </c>
      <c r="E242" s="78">
        <v>99.36</v>
      </c>
      <c r="F242" s="52">
        <v>113.38</v>
      </c>
      <c r="G242" s="78">
        <v>93.92</v>
      </c>
      <c r="H242" s="52">
        <v>122.12</v>
      </c>
      <c r="I242" s="53">
        <f t="shared" si="50"/>
        <v>105.44000000000001</v>
      </c>
      <c r="J242" s="593"/>
      <c r="K242" s="456"/>
      <c r="M242" s="539"/>
      <c r="N242" s="552"/>
      <c r="O242" s="286">
        <v>7</v>
      </c>
      <c r="P242" s="299">
        <v>11.52</v>
      </c>
      <c r="Q242" s="299">
        <v>12.51</v>
      </c>
      <c r="R242" s="299">
        <v>12.11</v>
      </c>
      <c r="S242" s="299">
        <v>11.25</v>
      </c>
      <c r="T242" s="299">
        <v>11.28</v>
      </c>
      <c r="U242" s="300">
        <f t="shared" si="51"/>
        <v>11.734</v>
      </c>
      <c r="V242" s="568"/>
      <c r="W242" s="558"/>
      <c r="Y242" s="539"/>
      <c r="Z242" s="552"/>
      <c r="AA242" s="286">
        <v>7</v>
      </c>
      <c r="AB242" s="287">
        <v>45088.37000000001</v>
      </c>
      <c r="AC242" s="289">
        <f t="shared" si="48"/>
        <v>33.153213235294125</v>
      </c>
      <c r="AD242" s="555"/>
      <c r="AE242" s="558"/>
    </row>
    <row r="243" spans="1:31" x14ac:dyDescent="0.3">
      <c r="A243" s="375"/>
      <c r="B243" s="411"/>
      <c r="C243" s="51">
        <v>8</v>
      </c>
      <c r="D243" s="52">
        <v>101.98</v>
      </c>
      <c r="E243" s="78">
        <v>78.319999999999993</v>
      </c>
      <c r="F243" s="52">
        <v>104.3</v>
      </c>
      <c r="G243" s="78">
        <v>92.23</v>
      </c>
      <c r="H243" s="52">
        <v>111.73</v>
      </c>
      <c r="I243" s="55">
        <f t="shared" si="50"/>
        <v>97.712000000000018</v>
      </c>
      <c r="J243" s="593"/>
      <c r="K243" s="456"/>
      <c r="M243" s="539"/>
      <c r="N243" s="552"/>
      <c r="O243" s="286">
        <v>8</v>
      </c>
      <c r="P243" s="299">
        <v>8.19</v>
      </c>
      <c r="Q243" s="299">
        <v>7.51</v>
      </c>
      <c r="R243" s="299">
        <v>9.32</v>
      </c>
      <c r="S243" s="299">
        <v>8.99</v>
      </c>
      <c r="T243" s="299">
        <v>8.33</v>
      </c>
      <c r="U243" s="300">
        <f t="shared" si="51"/>
        <v>8.468</v>
      </c>
      <c r="V243" s="568"/>
      <c r="W243" s="558"/>
      <c r="Y243" s="539"/>
      <c r="Z243" s="552"/>
      <c r="AA243" s="286">
        <v>8</v>
      </c>
      <c r="AB243" s="287">
        <v>38015.880000000005</v>
      </c>
      <c r="AC243" s="289">
        <f t="shared" si="48"/>
        <v>27.952852941176474</v>
      </c>
      <c r="AD243" s="555"/>
      <c r="AE243" s="558"/>
    </row>
    <row r="244" spans="1:31" x14ac:dyDescent="0.3">
      <c r="A244" s="375"/>
      <c r="B244" s="411"/>
      <c r="C244" s="51">
        <v>9</v>
      </c>
      <c r="D244" s="52">
        <v>106.05</v>
      </c>
      <c r="E244" s="52">
        <v>100.35</v>
      </c>
      <c r="F244" s="52">
        <v>122.57</v>
      </c>
      <c r="G244" s="52">
        <v>128.13999999999999</v>
      </c>
      <c r="H244" s="52">
        <v>127.3</v>
      </c>
      <c r="I244" s="53">
        <f t="shared" si="50"/>
        <v>116.88199999999999</v>
      </c>
      <c r="J244" s="593"/>
      <c r="K244" s="456"/>
      <c r="M244" s="539"/>
      <c r="N244" s="552"/>
      <c r="O244" s="286">
        <v>9</v>
      </c>
      <c r="P244" s="299">
        <v>10.029999999999999</v>
      </c>
      <c r="Q244" s="299">
        <v>8.34</v>
      </c>
      <c r="R244" s="299">
        <v>7.1</v>
      </c>
      <c r="S244" s="299">
        <v>10.49</v>
      </c>
      <c r="T244" s="299">
        <v>8.83</v>
      </c>
      <c r="U244" s="300">
        <f t="shared" si="51"/>
        <v>8.9580000000000002</v>
      </c>
      <c r="V244" s="568"/>
      <c r="W244" s="558"/>
      <c r="Y244" s="539"/>
      <c r="Z244" s="552"/>
      <c r="AA244" s="286">
        <v>9</v>
      </c>
      <c r="AB244" s="287">
        <v>49240.72</v>
      </c>
      <c r="AC244" s="289">
        <f t="shared" si="48"/>
        <v>36.206411764705884</v>
      </c>
      <c r="AD244" s="555"/>
      <c r="AE244" s="558"/>
    </row>
    <row r="245" spans="1:31" ht="15" thickBot="1" x14ac:dyDescent="0.35">
      <c r="A245" s="376"/>
      <c r="B245" s="412"/>
      <c r="C245" s="56">
        <v>10</v>
      </c>
      <c r="D245" s="98">
        <v>69.73</v>
      </c>
      <c r="E245" s="98">
        <v>75.98</v>
      </c>
      <c r="F245" s="98">
        <v>69.709999999999994</v>
      </c>
      <c r="G245" s="98">
        <v>91.72</v>
      </c>
      <c r="H245" s="57">
        <v>109.25</v>
      </c>
      <c r="I245" s="59">
        <f t="shared" si="50"/>
        <v>83.277999999999992</v>
      </c>
      <c r="J245" s="594"/>
      <c r="K245" s="457"/>
      <c r="M245" s="560"/>
      <c r="N245" s="553"/>
      <c r="O245" s="291">
        <v>10</v>
      </c>
      <c r="P245" s="301">
        <v>6.37</v>
      </c>
      <c r="Q245" s="301">
        <v>6.37</v>
      </c>
      <c r="R245" s="301">
        <v>6.15</v>
      </c>
      <c r="S245" s="301">
        <v>5.0199999999999996</v>
      </c>
      <c r="T245" s="301">
        <v>5.48</v>
      </c>
      <c r="U245" s="302">
        <f t="shared" si="51"/>
        <v>5.8780000000000001</v>
      </c>
      <c r="V245" s="569"/>
      <c r="W245" s="559"/>
      <c r="Y245" s="560"/>
      <c r="Z245" s="553"/>
      <c r="AA245" s="291">
        <v>10</v>
      </c>
      <c r="AB245" s="292">
        <v>54288.450000000004</v>
      </c>
      <c r="AC245" s="303">
        <f t="shared" si="48"/>
        <v>39.917977941176474</v>
      </c>
      <c r="AD245" s="556"/>
      <c r="AE245" s="559"/>
    </row>
    <row r="246" spans="1:31" x14ac:dyDescent="0.3">
      <c r="A246" s="377" t="s">
        <v>59</v>
      </c>
      <c r="B246" s="416">
        <v>1</v>
      </c>
      <c r="C246" s="35">
        <v>1</v>
      </c>
      <c r="D246" s="36">
        <v>156.77000000000001</v>
      </c>
      <c r="E246" s="36">
        <v>136.68</v>
      </c>
      <c r="F246" s="36">
        <v>118.39</v>
      </c>
      <c r="G246" s="36">
        <v>128.79</v>
      </c>
      <c r="H246" s="36">
        <v>123.65</v>
      </c>
      <c r="I246" s="37">
        <f>AVERAGE(D246:H246)</f>
        <v>132.85599999999999</v>
      </c>
      <c r="J246" s="570">
        <f>AVERAGE(I246:I255)</f>
        <v>138.08419999999998</v>
      </c>
      <c r="K246" s="595">
        <f>AVERAGE(J246:J265)</f>
        <v>124.62249999999999</v>
      </c>
      <c r="M246" s="365" t="s">
        <v>61</v>
      </c>
      <c r="N246" s="545">
        <v>1</v>
      </c>
      <c r="O246" s="6">
        <v>1</v>
      </c>
      <c r="P246" s="127">
        <v>7.93</v>
      </c>
      <c r="Q246" s="127">
        <v>9.5</v>
      </c>
      <c r="R246" s="127">
        <v>9.2200000000000006</v>
      </c>
      <c r="S246" s="127">
        <v>9.9</v>
      </c>
      <c r="T246" s="127">
        <v>8.3000000000000007</v>
      </c>
      <c r="U246" s="73">
        <f t="shared" si="51"/>
        <v>8.9699999999999989</v>
      </c>
      <c r="V246" s="564">
        <f>AVERAGE(U246:U255)</f>
        <v>9.4017999999999979</v>
      </c>
      <c r="W246" s="473">
        <f>AVERAGE(V246:V285)</f>
        <v>9.8361999999999981</v>
      </c>
      <c r="Y246" s="365" t="s">
        <v>63</v>
      </c>
      <c r="Z246" s="545">
        <v>1</v>
      </c>
      <c r="AA246" s="6">
        <v>1</v>
      </c>
      <c r="AB246" s="7">
        <v>50976.539999999994</v>
      </c>
      <c r="AC246" s="71">
        <f t="shared" si="48"/>
        <v>37.482749999999996</v>
      </c>
      <c r="AD246" s="548">
        <f>AVERAGE(AC246:AC255)</f>
        <v>34.916681617647058</v>
      </c>
      <c r="AE246" s="419">
        <f>AVERAGE(AD246:AD285)</f>
        <v>30.449662132352941</v>
      </c>
    </row>
    <row r="247" spans="1:31" x14ac:dyDescent="0.3">
      <c r="A247" s="378"/>
      <c r="B247" s="417"/>
      <c r="C247" s="40">
        <v>2</v>
      </c>
      <c r="D247" s="41">
        <v>164.65</v>
      </c>
      <c r="E247" s="41">
        <v>152.78</v>
      </c>
      <c r="F247" s="41">
        <v>156.41</v>
      </c>
      <c r="G247" s="41">
        <v>140.38999999999999</v>
      </c>
      <c r="H247" s="41">
        <v>122.06</v>
      </c>
      <c r="I247" s="42">
        <f t="shared" ref="I247:I255" si="52">AVERAGE(D247:H247)</f>
        <v>147.25799999999998</v>
      </c>
      <c r="J247" s="571"/>
      <c r="K247" s="432"/>
      <c r="M247" s="366"/>
      <c r="N247" s="546"/>
      <c r="O247" s="9">
        <v>2</v>
      </c>
      <c r="P247" s="128">
        <v>9.5</v>
      </c>
      <c r="Q247" s="128">
        <v>9.2200000000000006</v>
      </c>
      <c r="R247" s="128">
        <v>9.9</v>
      </c>
      <c r="S247" s="128">
        <v>10.62</v>
      </c>
      <c r="T247" s="128">
        <v>10.15</v>
      </c>
      <c r="U247" s="74">
        <f t="shared" si="51"/>
        <v>9.8779999999999983</v>
      </c>
      <c r="V247" s="565"/>
      <c r="W247" s="474"/>
      <c r="Y247" s="366"/>
      <c r="Z247" s="546"/>
      <c r="AA247" s="9">
        <v>2</v>
      </c>
      <c r="AB247" s="10">
        <v>50308.340000000004</v>
      </c>
      <c r="AC247" s="72">
        <f t="shared" si="48"/>
        <v>36.991426470588237</v>
      </c>
      <c r="AD247" s="549"/>
      <c r="AE247" s="420"/>
    </row>
    <row r="248" spans="1:31" x14ac:dyDescent="0.3">
      <c r="A248" s="378"/>
      <c r="B248" s="417"/>
      <c r="C248" s="40">
        <v>3</v>
      </c>
      <c r="D248" s="41">
        <v>152.83000000000001</v>
      </c>
      <c r="E248" s="41">
        <v>105.42</v>
      </c>
      <c r="F248" s="94">
        <v>65.78</v>
      </c>
      <c r="G248" s="94">
        <v>62.78</v>
      </c>
      <c r="H248" s="94">
        <v>72</v>
      </c>
      <c r="I248" s="95">
        <f t="shared" si="52"/>
        <v>91.761999999999986</v>
      </c>
      <c r="J248" s="571"/>
      <c r="K248" s="432"/>
      <c r="M248" s="366"/>
      <c r="N248" s="546"/>
      <c r="O248" s="9">
        <v>3</v>
      </c>
      <c r="P248" s="128">
        <v>9.32</v>
      </c>
      <c r="Q248" s="128">
        <v>8.59</v>
      </c>
      <c r="R248" s="128">
        <v>7.28</v>
      </c>
      <c r="S248" s="128">
        <v>7.91</v>
      </c>
      <c r="T248" s="128">
        <v>9.2200000000000006</v>
      </c>
      <c r="U248" s="74">
        <f t="shared" si="51"/>
        <v>8.4640000000000004</v>
      </c>
      <c r="V248" s="565"/>
      <c r="W248" s="474"/>
      <c r="Y248" s="366"/>
      <c r="Z248" s="546"/>
      <c r="AA248" s="9">
        <v>3</v>
      </c>
      <c r="AB248" s="10">
        <v>50735.53</v>
      </c>
      <c r="AC248" s="72">
        <f t="shared" si="48"/>
        <v>37.305536764705884</v>
      </c>
      <c r="AD248" s="549"/>
      <c r="AE248" s="420"/>
    </row>
    <row r="249" spans="1:31" x14ac:dyDescent="0.3">
      <c r="A249" s="378"/>
      <c r="B249" s="417"/>
      <c r="C249" s="40">
        <v>4</v>
      </c>
      <c r="D249" s="41">
        <v>145.29</v>
      </c>
      <c r="E249" s="41">
        <v>150.37</v>
      </c>
      <c r="F249" s="41">
        <v>157.38</v>
      </c>
      <c r="G249" s="41">
        <v>150.01</v>
      </c>
      <c r="H249" s="41">
        <v>141.22999999999999</v>
      </c>
      <c r="I249" s="42">
        <f t="shared" si="52"/>
        <v>148.85599999999999</v>
      </c>
      <c r="J249" s="571"/>
      <c r="K249" s="432"/>
      <c r="M249" s="366"/>
      <c r="N249" s="546"/>
      <c r="O249" s="9">
        <v>4</v>
      </c>
      <c r="P249" s="128">
        <v>6.87</v>
      </c>
      <c r="Q249" s="128">
        <v>8.99</v>
      </c>
      <c r="R249" s="128">
        <v>9.9</v>
      </c>
      <c r="S249" s="128">
        <v>11.46</v>
      </c>
      <c r="T249" s="128">
        <v>9.2200000000000006</v>
      </c>
      <c r="U249" s="74">
        <f t="shared" si="51"/>
        <v>9.2880000000000003</v>
      </c>
      <c r="V249" s="565"/>
      <c r="W249" s="474"/>
      <c r="Y249" s="366"/>
      <c r="Z249" s="546"/>
      <c r="AA249" s="9">
        <v>4</v>
      </c>
      <c r="AB249" s="10">
        <v>53194.1</v>
      </c>
      <c r="AC249" s="72">
        <f t="shared" si="48"/>
        <v>39.113308823529415</v>
      </c>
      <c r="AD249" s="549"/>
      <c r="AE249" s="420"/>
    </row>
    <row r="250" spans="1:31" x14ac:dyDescent="0.3">
      <c r="A250" s="378"/>
      <c r="B250" s="417"/>
      <c r="C250" s="40">
        <v>5</v>
      </c>
      <c r="D250" s="94">
        <v>81.599999999999994</v>
      </c>
      <c r="E250" s="94">
        <v>62.91</v>
      </c>
      <c r="F250" s="41">
        <v>105.44</v>
      </c>
      <c r="G250" s="41">
        <v>140.66</v>
      </c>
      <c r="H250" s="41">
        <v>182.88</v>
      </c>
      <c r="I250" s="42">
        <f t="shared" si="52"/>
        <v>114.69800000000001</v>
      </c>
      <c r="J250" s="571"/>
      <c r="K250" s="432"/>
      <c r="M250" s="366"/>
      <c r="N250" s="546"/>
      <c r="O250" s="9">
        <v>5</v>
      </c>
      <c r="P250" s="128">
        <v>10.45</v>
      </c>
      <c r="Q250" s="128">
        <v>9.2200000000000006</v>
      </c>
      <c r="R250" s="128">
        <v>8.59</v>
      </c>
      <c r="S250" s="128">
        <v>10.02</v>
      </c>
      <c r="T250" s="128">
        <v>9.6199999999999992</v>
      </c>
      <c r="U250" s="74">
        <f t="shared" si="51"/>
        <v>9.58</v>
      </c>
      <c r="V250" s="565"/>
      <c r="W250" s="474"/>
      <c r="Y250" s="366"/>
      <c r="Z250" s="546"/>
      <c r="AA250" s="9">
        <v>5</v>
      </c>
      <c r="AB250" s="10">
        <v>39519.880000000012</v>
      </c>
      <c r="AC250" s="72">
        <f t="shared" si="48"/>
        <v>29.058735294117657</v>
      </c>
      <c r="AD250" s="549"/>
      <c r="AE250" s="420"/>
    </row>
    <row r="251" spans="1:31" x14ac:dyDescent="0.3">
      <c r="A251" s="378"/>
      <c r="B251" s="417"/>
      <c r="C251" s="40">
        <v>6</v>
      </c>
      <c r="D251" s="41">
        <v>189.24</v>
      </c>
      <c r="E251" s="41">
        <v>184</v>
      </c>
      <c r="F251" s="41">
        <v>136.87</v>
      </c>
      <c r="G251" s="41">
        <v>118.39</v>
      </c>
      <c r="H251" s="41">
        <v>117.27</v>
      </c>
      <c r="I251" s="42">
        <f t="shared" si="52"/>
        <v>149.154</v>
      </c>
      <c r="J251" s="571"/>
      <c r="K251" s="432"/>
      <c r="M251" s="366"/>
      <c r="N251" s="546"/>
      <c r="O251" s="9">
        <v>6</v>
      </c>
      <c r="P251" s="128">
        <v>7.19</v>
      </c>
      <c r="Q251" s="128">
        <v>7.1</v>
      </c>
      <c r="R251" s="128">
        <v>8.09</v>
      </c>
      <c r="S251" s="128">
        <v>8.3699999999999992</v>
      </c>
      <c r="T251" s="128">
        <v>9.17</v>
      </c>
      <c r="U251" s="74">
        <f t="shared" si="51"/>
        <v>7.984</v>
      </c>
      <c r="V251" s="565"/>
      <c r="W251" s="474"/>
      <c r="Y251" s="366"/>
      <c r="Z251" s="546"/>
      <c r="AA251" s="9">
        <v>6</v>
      </c>
      <c r="AB251" s="10">
        <v>52293.999999999985</v>
      </c>
      <c r="AC251" s="72">
        <f t="shared" si="48"/>
        <v>38.451470588235281</v>
      </c>
      <c r="AD251" s="549"/>
      <c r="AE251" s="420"/>
    </row>
    <row r="252" spans="1:31" x14ac:dyDescent="0.3">
      <c r="A252" s="378"/>
      <c r="B252" s="417"/>
      <c r="C252" s="40">
        <v>7</v>
      </c>
      <c r="D252" s="41">
        <v>229.66</v>
      </c>
      <c r="E252" s="41">
        <v>198.93</v>
      </c>
      <c r="F252" s="41">
        <v>138.62</v>
      </c>
      <c r="G252" s="41">
        <v>153.86000000000001</v>
      </c>
      <c r="H252" s="41">
        <v>151.94999999999999</v>
      </c>
      <c r="I252" s="42">
        <f t="shared" si="52"/>
        <v>174.60399999999998</v>
      </c>
      <c r="J252" s="571"/>
      <c r="K252" s="432"/>
      <c r="M252" s="366"/>
      <c r="N252" s="546"/>
      <c r="O252" s="9">
        <v>7</v>
      </c>
      <c r="P252" s="128">
        <v>9.32</v>
      </c>
      <c r="Q252" s="128">
        <v>8.7899999999999991</v>
      </c>
      <c r="R252" s="128">
        <v>10.62</v>
      </c>
      <c r="S252" s="128">
        <v>9.6199999999999992</v>
      </c>
      <c r="T252" s="128">
        <v>8.5</v>
      </c>
      <c r="U252" s="74">
        <f t="shared" si="51"/>
        <v>9.3699999999999992</v>
      </c>
      <c r="V252" s="565"/>
      <c r="W252" s="474"/>
      <c r="Y252" s="366"/>
      <c r="Z252" s="546"/>
      <c r="AA252" s="9">
        <v>7</v>
      </c>
      <c r="AB252" s="10">
        <v>42090.450000000004</v>
      </c>
      <c r="AC252" s="72">
        <f t="shared" si="48"/>
        <v>30.948860294117647</v>
      </c>
      <c r="AD252" s="549"/>
      <c r="AE252" s="420"/>
    </row>
    <row r="253" spans="1:31" x14ac:dyDescent="0.3">
      <c r="A253" s="378"/>
      <c r="B253" s="417"/>
      <c r="C253" s="40">
        <v>8</v>
      </c>
      <c r="D253" s="41">
        <v>162.97999999999999</v>
      </c>
      <c r="E253" s="41">
        <v>159.6</v>
      </c>
      <c r="F253" s="41">
        <v>155.65</v>
      </c>
      <c r="G253" s="41">
        <v>104.09</v>
      </c>
      <c r="H253" s="94">
        <v>95.28</v>
      </c>
      <c r="I253" s="42">
        <f t="shared" si="52"/>
        <v>135.52000000000001</v>
      </c>
      <c r="J253" s="571"/>
      <c r="K253" s="432"/>
      <c r="M253" s="366"/>
      <c r="N253" s="546"/>
      <c r="O253" s="9">
        <v>8</v>
      </c>
      <c r="P253" s="128">
        <v>7.65</v>
      </c>
      <c r="Q253" s="128">
        <v>11.38</v>
      </c>
      <c r="R253" s="128">
        <v>9.5</v>
      </c>
      <c r="S253" s="128">
        <v>9.75</v>
      </c>
      <c r="T253" s="128">
        <v>10.94</v>
      </c>
      <c r="U253" s="74">
        <f t="shared" si="51"/>
        <v>9.8439999999999994</v>
      </c>
      <c r="V253" s="565"/>
      <c r="W253" s="474"/>
      <c r="Y253" s="366"/>
      <c r="Z253" s="546"/>
      <c r="AA253" s="9">
        <v>8</v>
      </c>
      <c r="AB253" s="10">
        <v>40464.830000000009</v>
      </c>
      <c r="AC253" s="72">
        <f t="shared" si="48"/>
        <v>29.753551470588242</v>
      </c>
      <c r="AD253" s="549"/>
      <c r="AE253" s="420"/>
    </row>
    <row r="254" spans="1:31" x14ac:dyDescent="0.3">
      <c r="A254" s="378"/>
      <c r="B254" s="417"/>
      <c r="C254" s="40">
        <v>9</v>
      </c>
      <c r="D254" s="41">
        <v>124.4</v>
      </c>
      <c r="E254" s="41">
        <v>153.26</v>
      </c>
      <c r="F254" s="41">
        <v>157.55000000000001</v>
      </c>
      <c r="G254" s="41">
        <v>138.72</v>
      </c>
      <c r="H254" s="41">
        <v>152.21</v>
      </c>
      <c r="I254" s="42">
        <f t="shared" si="52"/>
        <v>145.22800000000001</v>
      </c>
      <c r="J254" s="571"/>
      <c r="K254" s="432"/>
      <c r="M254" s="366"/>
      <c r="N254" s="546"/>
      <c r="O254" s="9">
        <v>9</v>
      </c>
      <c r="P254" s="128">
        <v>9.2200000000000006</v>
      </c>
      <c r="Q254" s="128">
        <v>12.56</v>
      </c>
      <c r="R254" s="128">
        <v>12.56</v>
      </c>
      <c r="S254" s="128">
        <v>9.81</v>
      </c>
      <c r="T254" s="128">
        <v>9.9</v>
      </c>
      <c r="U254" s="74">
        <f t="shared" si="51"/>
        <v>10.81</v>
      </c>
      <c r="V254" s="565"/>
      <c r="W254" s="474"/>
      <c r="Y254" s="366"/>
      <c r="Z254" s="546"/>
      <c r="AA254" s="9">
        <v>9</v>
      </c>
      <c r="AB254" s="10">
        <v>46934.659999999996</v>
      </c>
      <c r="AC254" s="72">
        <f t="shared" si="48"/>
        <v>34.510779411764709</v>
      </c>
      <c r="AD254" s="549"/>
      <c r="AE254" s="420"/>
    </row>
    <row r="255" spans="1:31" ht="15" thickBot="1" x14ac:dyDescent="0.35">
      <c r="A255" s="378"/>
      <c r="B255" s="418"/>
      <c r="C255" s="44">
        <v>10</v>
      </c>
      <c r="D255" s="45">
        <v>151.22</v>
      </c>
      <c r="E255" s="45">
        <v>134.25</v>
      </c>
      <c r="F255" s="45">
        <v>158.82</v>
      </c>
      <c r="G255" s="45">
        <v>124.88</v>
      </c>
      <c r="H255" s="45">
        <v>135.36000000000001</v>
      </c>
      <c r="I255" s="46">
        <f t="shared" si="52"/>
        <v>140.90600000000001</v>
      </c>
      <c r="J255" s="572"/>
      <c r="K255" s="432"/>
      <c r="M255" s="366"/>
      <c r="N255" s="547"/>
      <c r="O255" s="12">
        <v>10</v>
      </c>
      <c r="P255" s="129">
        <v>10.14</v>
      </c>
      <c r="Q255" s="129">
        <v>9.69</v>
      </c>
      <c r="R255" s="129">
        <v>10.01</v>
      </c>
      <c r="S255" s="129">
        <v>10.210000000000001</v>
      </c>
      <c r="T255" s="129">
        <v>9.1</v>
      </c>
      <c r="U255" s="75">
        <f t="shared" si="51"/>
        <v>9.83</v>
      </c>
      <c r="V255" s="566"/>
      <c r="W255" s="474"/>
      <c r="Y255" s="366"/>
      <c r="Z255" s="547"/>
      <c r="AA255" s="12">
        <v>10</v>
      </c>
      <c r="AB255" s="13">
        <v>48348.540000000008</v>
      </c>
      <c r="AC255" s="103">
        <f t="shared" si="48"/>
        <v>35.550397058823535</v>
      </c>
      <c r="AD255" s="550"/>
      <c r="AE255" s="420"/>
    </row>
    <row r="256" spans="1:31" x14ac:dyDescent="0.3">
      <c r="A256" s="378"/>
      <c r="B256" s="416">
        <v>2</v>
      </c>
      <c r="C256" s="35">
        <v>1</v>
      </c>
      <c r="D256" s="36">
        <v>110.4</v>
      </c>
      <c r="E256" s="93">
        <v>85.61</v>
      </c>
      <c r="F256" s="36">
        <v>140.63</v>
      </c>
      <c r="G256" s="93">
        <v>87.93</v>
      </c>
      <c r="H256" s="36">
        <v>106.51</v>
      </c>
      <c r="I256" s="37">
        <f>AVERAGE(D256:H256)</f>
        <v>106.21600000000001</v>
      </c>
      <c r="J256" s="570">
        <f>AVERAGE(I256:I265)</f>
        <v>111.16079999999999</v>
      </c>
      <c r="K256" s="432"/>
      <c r="M256" s="366"/>
      <c r="N256" s="545">
        <v>2</v>
      </c>
      <c r="O256" s="6">
        <v>1</v>
      </c>
      <c r="P256" s="127">
        <v>11.67</v>
      </c>
      <c r="Q256" s="127">
        <v>8.76</v>
      </c>
      <c r="R256" s="127">
        <v>9.18</v>
      </c>
      <c r="S256" s="127">
        <v>8.59</v>
      </c>
      <c r="T256" s="127">
        <v>10.45</v>
      </c>
      <c r="U256" s="73">
        <f t="shared" si="51"/>
        <v>9.73</v>
      </c>
      <c r="V256" s="564">
        <f>AVERAGE(U256:U265)</f>
        <v>9.3291999999999984</v>
      </c>
      <c r="W256" s="474"/>
      <c r="Y256" s="366"/>
      <c r="Z256" s="545">
        <v>2</v>
      </c>
      <c r="AA256" s="6">
        <v>1</v>
      </c>
      <c r="AB256" s="7">
        <v>36200.619999999995</v>
      </c>
      <c r="AC256" s="71">
        <f t="shared" si="48"/>
        <v>26.618102941176467</v>
      </c>
      <c r="AD256" s="548">
        <f>AVERAGE(AC256:AC265)</f>
        <v>27.149617647058825</v>
      </c>
      <c r="AE256" s="420"/>
    </row>
    <row r="257" spans="1:31" x14ac:dyDescent="0.3">
      <c r="A257" s="378"/>
      <c r="B257" s="417"/>
      <c r="C257" s="40">
        <v>2</v>
      </c>
      <c r="D257" s="94">
        <v>96.21</v>
      </c>
      <c r="E257" s="41">
        <v>141.29</v>
      </c>
      <c r="F257" s="41">
        <v>108.79</v>
      </c>
      <c r="G257" s="41">
        <v>108.14</v>
      </c>
      <c r="H257" s="41">
        <v>106.23</v>
      </c>
      <c r="I257" s="42">
        <f t="shared" ref="I257:I265" si="53">AVERAGE(D257:H257)</f>
        <v>112.13199999999999</v>
      </c>
      <c r="J257" s="571"/>
      <c r="K257" s="432"/>
      <c r="M257" s="366"/>
      <c r="N257" s="546"/>
      <c r="O257" s="9">
        <v>2</v>
      </c>
      <c r="P257" s="128">
        <v>11.37</v>
      </c>
      <c r="Q257" s="128">
        <v>7.68</v>
      </c>
      <c r="R257" s="128">
        <v>8.7899999999999991</v>
      </c>
      <c r="S257" s="128">
        <v>10.14</v>
      </c>
      <c r="T257" s="128">
        <v>9.59</v>
      </c>
      <c r="U257" s="74">
        <f t="shared" si="51"/>
        <v>9.5139999999999993</v>
      </c>
      <c r="V257" s="565"/>
      <c r="W257" s="474"/>
      <c r="Y257" s="366"/>
      <c r="Z257" s="546"/>
      <c r="AA257" s="9">
        <v>2</v>
      </c>
      <c r="AB257" s="10">
        <v>36277.159999999996</v>
      </c>
      <c r="AC257" s="72">
        <f t="shared" si="48"/>
        <v>26.674382352941173</v>
      </c>
      <c r="AD257" s="549"/>
      <c r="AE257" s="420"/>
    </row>
    <row r="258" spans="1:31" x14ac:dyDescent="0.3">
      <c r="A258" s="378"/>
      <c r="B258" s="417"/>
      <c r="C258" s="40">
        <v>3</v>
      </c>
      <c r="D258" s="41">
        <v>124.45</v>
      </c>
      <c r="E258" s="94">
        <v>89.04</v>
      </c>
      <c r="F258" s="41">
        <v>113.26</v>
      </c>
      <c r="G258" s="41">
        <v>138.86000000000001</v>
      </c>
      <c r="H258" s="41">
        <v>120.45</v>
      </c>
      <c r="I258" s="42">
        <f t="shared" si="53"/>
        <v>117.21200000000002</v>
      </c>
      <c r="J258" s="571"/>
      <c r="K258" s="432"/>
      <c r="M258" s="366"/>
      <c r="N258" s="546"/>
      <c r="O258" s="9">
        <v>3</v>
      </c>
      <c r="P258" s="128">
        <v>10.01</v>
      </c>
      <c r="Q258" s="128">
        <v>8.99</v>
      </c>
      <c r="R258" s="128">
        <v>9.59</v>
      </c>
      <c r="S258" s="128">
        <v>12.94</v>
      </c>
      <c r="T258" s="128">
        <v>13.81</v>
      </c>
      <c r="U258" s="74">
        <f t="shared" si="51"/>
        <v>11.068000000000001</v>
      </c>
      <c r="V258" s="565"/>
      <c r="W258" s="474"/>
      <c r="Y258" s="366"/>
      <c r="Z258" s="546"/>
      <c r="AA258" s="9">
        <v>3</v>
      </c>
      <c r="AB258" s="10">
        <v>38481.75</v>
      </c>
      <c r="AC258" s="72">
        <f t="shared" si="48"/>
        <v>28.295404411764707</v>
      </c>
      <c r="AD258" s="549"/>
      <c r="AE258" s="420"/>
    </row>
    <row r="259" spans="1:31" x14ac:dyDescent="0.3">
      <c r="A259" s="378"/>
      <c r="B259" s="417"/>
      <c r="C259" s="40">
        <v>4</v>
      </c>
      <c r="D259" s="41">
        <v>121.12</v>
      </c>
      <c r="E259" s="41">
        <v>111.81</v>
      </c>
      <c r="F259" s="41">
        <v>103.31</v>
      </c>
      <c r="G259" s="41">
        <v>107.15</v>
      </c>
      <c r="H259" s="41">
        <v>102.48</v>
      </c>
      <c r="I259" s="42">
        <f t="shared" si="53"/>
        <v>109.17400000000001</v>
      </c>
      <c r="J259" s="571"/>
      <c r="K259" s="432"/>
      <c r="M259" s="366"/>
      <c r="N259" s="546"/>
      <c r="O259" s="9">
        <v>4</v>
      </c>
      <c r="P259" s="128">
        <v>7.65</v>
      </c>
      <c r="Q259" s="128">
        <v>8.34</v>
      </c>
      <c r="R259" s="128">
        <v>8.59</v>
      </c>
      <c r="S259" s="128">
        <v>4.5999999999999996</v>
      </c>
      <c r="T259" s="128">
        <v>6.98</v>
      </c>
      <c r="U259" s="74">
        <f t="shared" si="51"/>
        <v>7.2319999999999993</v>
      </c>
      <c r="V259" s="565"/>
      <c r="W259" s="474"/>
      <c r="Y259" s="366"/>
      <c r="Z259" s="546"/>
      <c r="AA259" s="9">
        <v>4</v>
      </c>
      <c r="AB259" s="10">
        <v>32578.820000000003</v>
      </c>
      <c r="AC259" s="72">
        <f t="shared" si="48"/>
        <v>23.955014705882355</v>
      </c>
      <c r="AD259" s="549"/>
      <c r="AE259" s="420"/>
    </row>
    <row r="260" spans="1:31" x14ac:dyDescent="0.3">
      <c r="A260" s="378"/>
      <c r="B260" s="417"/>
      <c r="C260" s="40">
        <v>5</v>
      </c>
      <c r="D260" s="41">
        <v>101.52</v>
      </c>
      <c r="E260" s="41">
        <v>110.71</v>
      </c>
      <c r="F260" s="41">
        <v>109.43</v>
      </c>
      <c r="G260" s="41">
        <v>132.82</v>
      </c>
      <c r="H260" s="41">
        <v>148.63999999999999</v>
      </c>
      <c r="I260" s="42">
        <f t="shared" si="53"/>
        <v>120.62399999999998</v>
      </c>
      <c r="J260" s="571"/>
      <c r="K260" s="432"/>
      <c r="M260" s="366"/>
      <c r="N260" s="546"/>
      <c r="O260" s="9">
        <v>5</v>
      </c>
      <c r="P260" s="128">
        <v>7.51</v>
      </c>
      <c r="Q260" s="128">
        <v>10.82</v>
      </c>
      <c r="R260" s="128">
        <v>10.49</v>
      </c>
      <c r="S260" s="128">
        <v>10.71</v>
      </c>
      <c r="T260" s="128">
        <v>10.02</v>
      </c>
      <c r="U260" s="74">
        <f t="shared" si="51"/>
        <v>9.91</v>
      </c>
      <c r="V260" s="565"/>
      <c r="W260" s="474"/>
      <c r="Y260" s="366"/>
      <c r="Z260" s="546"/>
      <c r="AA260" s="9">
        <v>5</v>
      </c>
      <c r="AB260" s="10">
        <v>35769.79</v>
      </c>
      <c r="AC260" s="72">
        <f t="shared" si="48"/>
        <v>26.301316176470589</v>
      </c>
      <c r="AD260" s="549"/>
      <c r="AE260" s="420"/>
    </row>
    <row r="261" spans="1:31" x14ac:dyDescent="0.3">
      <c r="A261" s="378"/>
      <c r="B261" s="417"/>
      <c r="C261" s="40">
        <v>6</v>
      </c>
      <c r="D261" s="41">
        <v>108.33</v>
      </c>
      <c r="E261" s="41">
        <v>102.91</v>
      </c>
      <c r="F261" s="41">
        <v>116.65</v>
      </c>
      <c r="G261" s="41">
        <v>122.88</v>
      </c>
      <c r="H261" s="41">
        <v>110</v>
      </c>
      <c r="I261" s="42">
        <f t="shared" si="53"/>
        <v>112.154</v>
      </c>
      <c r="J261" s="571"/>
      <c r="K261" s="432"/>
      <c r="M261" s="366"/>
      <c r="N261" s="546"/>
      <c r="O261" s="9">
        <v>6</v>
      </c>
      <c r="P261" s="128">
        <v>9.6199999999999992</v>
      </c>
      <c r="Q261" s="128">
        <v>10.210000000000001</v>
      </c>
      <c r="R261" s="128">
        <v>8.01</v>
      </c>
      <c r="S261" s="128">
        <v>9.7200000000000006</v>
      </c>
      <c r="T261" s="128">
        <v>10.54</v>
      </c>
      <c r="U261" s="74">
        <f t="shared" si="51"/>
        <v>9.6199999999999992</v>
      </c>
      <c r="V261" s="565"/>
      <c r="W261" s="474"/>
      <c r="Y261" s="366"/>
      <c r="Z261" s="546"/>
      <c r="AA261" s="9">
        <v>6</v>
      </c>
      <c r="AB261" s="10">
        <v>35929.62000000001</v>
      </c>
      <c r="AC261" s="72">
        <f t="shared" si="48"/>
        <v>26.418838235294125</v>
      </c>
      <c r="AD261" s="549"/>
      <c r="AE261" s="420"/>
    </row>
    <row r="262" spans="1:31" x14ac:dyDescent="0.3">
      <c r="A262" s="378"/>
      <c r="B262" s="417"/>
      <c r="C262" s="40">
        <v>7</v>
      </c>
      <c r="D262" s="41">
        <v>116.82</v>
      </c>
      <c r="E262" s="41">
        <v>102.77</v>
      </c>
      <c r="F262" s="41">
        <v>123.88</v>
      </c>
      <c r="G262" s="41">
        <v>114.73</v>
      </c>
      <c r="H262" s="41">
        <v>141.21</v>
      </c>
      <c r="I262" s="42">
        <f t="shared" si="53"/>
        <v>119.88199999999999</v>
      </c>
      <c r="J262" s="571"/>
      <c r="K262" s="432"/>
      <c r="M262" s="366"/>
      <c r="N262" s="546"/>
      <c r="O262" s="9">
        <v>7</v>
      </c>
      <c r="P262" s="128">
        <v>8.6999999999999993</v>
      </c>
      <c r="Q262" s="128">
        <v>7.12</v>
      </c>
      <c r="R262" s="128">
        <v>8.09</v>
      </c>
      <c r="S262" s="128">
        <v>9.18</v>
      </c>
      <c r="T262" s="128">
        <v>9.6199999999999992</v>
      </c>
      <c r="U262" s="74">
        <f t="shared" si="51"/>
        <v>8.5419999999999998</v>
      </c>
      <c r="V262" s="565"/>
      <c r="W262" s="474"/>
      <c r="Y262" s="366"/>
      <c r="Z262" s="546"/>
      <c r="AA262" s="9">
        <v>7</v>
      </c>
      <c r="AB262" s="10">
        <v>33927.449999999997</v>
      </c>
      <c r="AC262" s="72">
        <f t="shared" si="48"/>
        <v>24.946654411764701</v>
      </c>
      <c r="AD262" s="549"/>
      <c r="AE262" s="420"/>
    </row>
    <row r="263" spans="1:31" x14ac:dyDescent="0.3">
      <c r="A263" s="378"/>
      <c r="B263" s="417"/>
      <c r="C263" s="40">
        <v>8</v>
      </c>
      <c r="D263" s="94">
        <v>98.12</v>
      </c>
      <c r="E263" s="41">
        <v>120.45</v>
      </c>
      <c r="F263" s="41">
        <v>109.95</v>
      </c>
      <c r="G263" s="41">
        <v>123.64</v>
      </c>
      <c r="H263" s="41">
        <v>107.38</v>
      </c>
      <c r="I263" s="42">
        <f t="shared" si="53"/>
        <v>111.90799999999999</v>
      </c>
      <c r="J263" s="571"/>
      <c r="K263" s="432"/>
      <c r="M263" s="366"/>
      <c r="N263" s="546"/>
      <c r="O263" s="9">
        <v>8</v>
      </c>
      <c r="P263" s="128">
        <v>6.98</v>
      </c>
      <c r="Q263" s="128">
        <v>6.87</v>
      </c>
      <c r="R263" s="128">
        <v>6.31</v>
      </c>
      <c r="S263" s="128">
        <v>8.5</v>
      </c>
      <c r="T263" s="128">
        <v>6.67</v>
      </c>
      <c r="U263" s="74">
        <f t="shared" si="51"/>
        <v>7.0659999999999998</v>
      </c>
      <c r="V263" s="565"/>
      <c r="W263" s="474"/>
      <c r="Y263" s="366"/>
      <c r="Z263" s="546"/>
      <c r="AA263" s="9">
        <v>8</v>
      </c>
      <c r="AB263" s="10">
        <v>33925.78</v>
      </c>
      <c r="AC263" s="72">
        <f t="shared" si="48"/>
        <v>24.945426470588234</v>
      </c>
      <c r="AD263" s="549"/>
      <c r="AE263" s="420"/>
    </row>
    <row r="264" spans="1:31" x14ac:dyDescent="0.3">
      <c r="A264" s="378"/>
      <c r="B264" s="417"/>
      <c r="C264" s="40">
        <v>9</v>
      </c>
      <c r="D264" s="94">
        <v>92.83</v>
      </c>
      <c r="E264" s="94">
        <v>93.16</v>
      </c>
      <c r="F264" s="94">
        <v>86.67</v>
      </c>
      <c r="G264" s="41">
        <v>122.11</v>
      </c>
      <c r="H264" s="41">
        <v>114.39</v>
      </c>
      <c r="I264" s="42">
        <f t="shared" si="53"/>
        <v>101.83200000000001</v>
      </c>
      <c r="J264" s="571"/>
      <c r="K264" s="432"/>
      <c r="M264" s="366"/>
      <c r="N264" s="546"/>
      <c r="O264" s="9">
        <v>9</v>
      </c>
      <c r="P264" s="128">
        <v>10.31</v>
      </c>
      <c r="Q264" s="128">
        <v>13.57</v>
      </c>
      <c r="R264" s="128">
        <v>10.07</v>
      </c>
      <c r="S264" s="128">
        <v>8.75</v>
      </c>
      <c r="T264" s="128">
        <v>8.76</v>
      </c>
      <c r="U264" s="74">
        <f t="shared" si="51"/>
        <v>10.292</v>
      </c>
      <c r="V264" s="565"/>
      <c r="W264" s="474"/>
      <c r="Y264" s="366"/>
      <c r="Z264" s="546"/>
      <c r="AA264" s="9">
        <v>9</v>
      </c>
      <c r="AB264" s="10">
        <v>33952.94</v>
      </c>
      <c r="AC264" s="72">
        <f t="shared" si="48"/>
        <v>24.96539705882353</v>
      </c>
      <c r="AD264" s="549"/>
      <c r="AE264" s="420"/>
    </row>
    <row r="265" spans="1:31" ht="15" thickBot="1" x14ac:dyDescent="0.35">
      <c r="A265" s="379"/>
      <c r="B265" s="418"/>
      <c r="C265" s="44">
        <v>10</v>
      </c>
      <c r="D265" s="96">
        <v>87.29</v>
      </c>
      <c r="E265" s="45">
        <v>112.62</v>
      </c>
      <c r="F265" s="45">
        <v>105.31</v>
      </c>
      <c r="G265" s="45">
        <v>100.52</v>
      </c>
      <c r="H265" s="96">
        <v>96.63</v>
      </c>
      <c r="I265" s="46">
        <f t="shared" si="53"/>
        <v>100.474</v>
      </c>
      <c r="J265" s="572"/>
      <c r="K265" s="433"/>
      <c r="M265" s="366"/>
      <c r="N265" s="547"/>
      <c r="O265" s="12">
        <v>10</v>
      </c>
      <c r="P265" s="129">
        <v>10.65</v>
      </c>
      <c r="Q265" s="129">
        <v>10.45</v>
      </c>
      <c r="R265" s="129">
        <v>11.25</v>
      </c>
      <c r="S265" s="129">
        <v>11.73</v>
      </c>
      <c r="T265" s="129">
        <v>7.51</v>
      </c>
      <c r="U265" s="75">
        <f t="shared" si="51"/>
        <v>10.318</v>
      </c>
      <c r="V265" s="566"/>
      <c r="W265" s="474"/>
      <c r="Y265" s="366"/>
      <c r="Z265" s="547"/>
      <c r="AA265" s="12">
        <v>10</v>
      </c>
      <c r="AB265" s="13">
        <v>52190.869999999995</v>
      </c>
      <c r="AC265" s="103">
        <f t="shared" si="48"/>
        <v>38.37563970588235</v>
      </c>
      <c r="AD265" s="550"/>
      <c r="AE265" s="420"/>
    </row>
    <row r="266" spans="1:31" x14ac:dyDescent="0.3">
      <c r="A266" s="538" t="s">
        <v>60</v>
      </c>
      <c r="B266" s="551">
        <v>1</v>
      </c>
      <c r="C266" s="283">
        <v>1</v>
      </c>
      <c r="D266" s="284">
        <v>90.34</v>
      </c>
      <c r="E266" s="284">
        <v>79.599999999999994</v>
      </c>
      <c r="F266" s="284">
        <v>94.55</v>
      </c>
      <c r="G266" s="284">
        <v>99.2</v>
      </c>
      <c r="H266" s="284">
        <v>46.85</v>
      </c>
      <c r="I266" s="285">
        <f t="shared" ref="I266:I297" si="54">AVERAGE(D266:H266)</f>
        <v>82.108000000000004</v>
      </c>
      <c r="J266" s="567">
        <f>AVERAGE(I266:I275)</f>
        <v>127.04879999999999</v>
      </c>
      <c r="K266" s="573">
        <f>AVERAGE(J266:J315)</f>
        <v>141.82851999999997</v>
      </c>
      <c r="M266" s="366"/>
      <c r="N266" s="545">
        <v>3</v>
      </c>
      <c r="O266" s="6">
        <v>1</v>
      </c>
      <c r="P266" s="127">
        <v>7.28</v>
      </c>
      <c r="Q266" s="127">
        <v>9.7200000000000006</v>
      </c>
      <c r="R266" s="127">
        <v>12.92</v>
      </c>
      <c r="S266" s="127">
        <v>12.78</v>
      </c>
      <c r="T266" s="127">
        <v>11</v>
      </c>
      <c r="U266" s="73">
        <f t="shared" si="51"/>
        <v>10.74</v>
      </c>
      <c r="V266" s="564">
        <f>AVERAGE(U266:U275)</f>
        <v>9.4188000000000009</v>
      </c>
      <c r="W266" s="474"/>
      <c r="Y266" s="366"/>
      <c r="Z266" s="545">
        <v>3</v>
      </c>
      <c r="AA266" s="6">
        <v>1</v>
      </c>
      <c r="AB266" s="7">
        <v>35962.900000000016</v>
      </c>
      <c r="AC266" s="71">
        <f t="shared" si="48"/>
        <v>26.443308823529421</v>
      </c>
      <c r="AD266" s="548">
        <f>AVERAGE(AC266:AC275)</f>
        <v>23.560910294117647</v>
      </c>
      <c r="AE266" s="420"/>
    </row>
    <row r="267" spans="1:31" x14ac:dyDescent="0.3">
      <c r="A267" s="539"/>
      <c r="B267" s="552"/>
      <c r="C267" s="286">
        <v>2</v>
      </c>
      <c r="D267" s="287">
        <v>101.04</v>
      </c>
      <c r="E267" s="287">
        <v>100.37</v>
      </c>
      <c r="F267" s="288">
        <v>94.61</v>
      </c>
      <c r="G267" s="288">
        <v>82.84</v>
      </c>
      <c r="H267" s="288">
        <v>99.4</v>
      </c>
      <c r="I267" s="289">
        <f t="shared" si="54"/>
        <v>95.652000000000001</v>
      </c>
      <c r="J267" s="568"/>
      <c r="K267" s="543"/>
      <c r="M267" s="366"/>
      <c r="N267" s="546"/>
      <c r="O267" s="9">
        <v>2</v>
      </c>
      <c r="P267" s="128">
        <v>6.19</v>
      </c>
      <c r="Q267" s="128">
        <v>5.67</v>
      </c>
      <c r="R267" s="128">
        <v>6.9</v>
      </c>
      <c r="S267" s="128">
        <v>4.8600000000000003</v>
      </c>
      <c r="T267" s="128">
        <v>5.67</v>
      </c>
      <c r="U267" s="74">
        <f t="shared" si="51"/>
        <v>5.8579999999999997</v>
      </c>
      <c r="V267" s="565"/>
      <c r="W267" s="474"/>
      <c r="Y267" s="366"/>
      <c r="Z267" s="546"/>
      <c r="AA267" s="9">
        <v>2</v>
      </c>
      <c r="AB267" s="10">
        <v>36680.389999999992</v>
      </c>
      <c r="AC267" s="72">
        <f t="shared" si="48"/>
        <v>26.970874999999992</v>
      </c>
      <c r="AD267" s="549"/>
      <c r="AE267" s="420"/>
    </row>
    <row r="268" spans="1:31" x14ac:dyDescent="0.3">
      <c r="A268" s="539"/>
      <c r="B268" s="552"/>
      <c r="C268" s="286">
        <v>3</v>
      </c>
      <c r="D268" s="287">
        <v>112.28</v>
      </c>
      <c r="E268" s="287">
        <v>119.32</v>
      </c>
      <c r="F268" s="287">
        <v>114.41</v>
      </c>
      <c r="G268" s="288">
        <v>88.37</v>
      </c>
      <c r="H268" s="287">
        <v>103.35</v>
      </c>
      <c r="I268" s="290">
        <f t="shared" si="54"/>
        <v>107.54600000000001</v>
      </c>
      <c r="J268" s="568"/>
      <c r="K268" s="543"/>
      <c r="M268" s="366"/>
      <c r="N268" s="546"/>
      <c r="O268" s="9">
        <v>3</v>
      </c>
      <c r="P268" s="128">
        <v>11.62</v>
      </c>
      <c r="Q268" s="128">
        <v>11.93</v>
      </c>
      <c r="R268" s="128">
        <v>10.029999999999999</v>
      </c>
      <c r="S268" s="128">
        <v>11.86</v>
      </c>
      <c r="T268" s="128">
        <v>8.6999999999999993</v>
      </c>
      <c r="U268" s="74">
        <f t="shared" si="51"/>
        <v>10.827999999999999</v>
      </c>
      <c r="V268" s="565"/>
      <c r="W268" s="474"/>
      <c r="Y268" s="366"/>
      <c r="Z268" s="546"/>
      <c r="AA268" s="9">
        <v>3</v>
      </c>
      <c r="AB268" s="10">
        <v>40798.86</v>
      </c>
      <c r="AC268" s="72">
        <f t="shared" si="48"/>
        <v>29.999161764705882</v>
      </c>
      <c r="AD268" s="549"/>
      <c r="AE268" s="420"/>
    </row>
    <row r="269" spans="1:31" x14ac:dyDescent="0.3">
      <c r="A269" s="539"/>
      <c r="B269" s="552"/>
      <c r="C269" s="286">
        <v>4</v>
      </c>
      <c r="D269" s="287">
        <v>111.69</v>
      </c>
      <c r="E269" s="287">
        <v>117.33</v>
      </c>
      <c r="F269" s="288">
        <v>77.459999999999994</v>
      </c>
      <c r="G269" s="288">
        <v>86.04</v>
      </c>
      <c r="H269" s="287">
        <v>112.67</v>
      </c>
      <c r="I269" s="290">
        <f t="shared" si="54"/>
        <v>101.038</v>
      </c>
      <c r="J269" s="568"/>
      <c r="K269" s="543"/>
      <c r="M269" s="366"/>
      <c r="N269" s="546"/>
      <c r="O269" s="9">
        <v>4</v>
      </c>
      <c r="P269" s="128">
        <v>10.25</v>
      </c>
      <c r="Q269" s="128">
        <v>9.9</v>
      </c>
      <c r="R269" s="128">
        <v>9.69</v>
      </c>
      <c r="S269" s="128">
        <v>9.51</v>
      </c>
      <c r="T269" s="128">
        <v>15.68</v>
      </c>
      <c r="U269" s="74">
        <f t="shared" si="51"/>
        <v>11.005999999999998</v>
      </c>
      <c r="V269" s="565"/>
      <c r="W269" s="474"/>
      <c r="Y269" s="366"/>
      <c r="Z269" s="546"/>
      <c r="AA269" s="9">
        <v>4</v>
      </c>
      <c r="AB269" s="10">
        <v>33017.69</v>
      </c>
      <c r="AC269" s="72">
        <f t="shared" si="48"/>
        <v>24.277713235294119</v>
      </c>
      <c r="AD269" s="549"/>
      <c r="AE269" s="420"/>
    </row>
    <row r="270" spans="1:31" x14ac:dyDescent="0.3">
      <c r="A270" s="539"/>
      <c r="B270" s="552"/>
      <c r="C270" s="286">
        <v>5</v>
      </c>
      <c r="D270" s="287">
        <v>121.07</v>
      </c>
      <c r="E270" s="287">
        <v>125.9</v>
      </c>
      <c r="F270" s="287">
        <v>134.16999999999999</v>
      </c>
      <c r="G270" s="287">
        <v>128.69999999999999</v>
      </c>
      <c r="H270" s="287">
        <v>129.27000000000001</v>
      </c>
      <c r="I270" s="290">
        <f t="shared" si="54"/>
        <v>127.822</v>
      </c>
      <c r="J270" s="568"/>
      <c r="K270" s="543"/>
      <c r="M270" s="366"/>
      <c r="N270" s="546"/>
      <c r="O270" s="9">
        <v>5</v>
      </c>
      <c r="P270" s="128">
        <v>9.36</v>
      </c>
      <c r="Q270" s="128">
        <v>10.07</v>
      </c>
      <c r="R270" s="128">
        <v>7.91</v>
      </c>
      <c r="S270" s="128">
        <v>9.75</v>
      </c>
      <c r="T270" s="128">
        <v>7.66</v>
      </c>
      <c r="U270" s="74">
        <f t="shared" ref="U270:U301" si="55">AVERAGE(P270:T270)</f>
        <v>8.9499999999999993</v>
      </c>
      <c r="V270" s="565"/>
      <c r="W270" s="474"/>
      <c r="Y270" s="366"/>
      <c r="Z270" s="546"/>
      <c r="AA270" s="9">
        <v>5</v>
      </c>
      <c r="AB270" s="10">
        <v>25746.440000000002</v>
      </c>
      <c r="AC270" s="72">
        <f t="shared" si="48"/>
        <v>18.931205882352941</v>
      </c>
      <c r="AD270" s="549"/>
      <c r="AE270" s="420"/>
    </row>
    <row r="271" spans="1:31" x14ac:dyDescent="0.3">
      <c r="A271" s="539"/>
      <c r="B271" s="552"/>
      <c r="C271" s="286">
        <v>6</v>
      </c>
      <c r="D271" s="287">
        <v>172.51</v>
      </c>
      <c r="E271" s="287">
        <v>166.77</v>
      </c>
      <c r="F271" s="287">
        <v>138.41</v>
      </c>
      <c r="G271" s="287">
        <v>125.97</v>
      </c>
      <c r="H271" s="287">
        <v>152.88999999999999</v>
      </c>
      <c r="I271" s="290">
        <f t="shared" si="54"/>
        <v>151.31</v>
      </c>
      <c r="J271" s="568"/>
      <c r="K271" s="543"/>
      <c r="M271" s="366"/>
      <c r="N271" s="546"/>
      <c r="O271" s="9">
        <v>6</v>
      </c>
      <c r="P271" s="128">
        <v>10.55</v>
      </c>
      <c r="Q271" s="128">
        <v>7.92</v>
      </c>
      <c r="R271" s="128">
        <v>7.51</v>
      </c>
      <c r="S271" s="128">
        <v>9.25</v>
      </c>
      <c r="T271" s="128">
        <v>6.87</v>
      </c>
      <c r="U271" s="74">
        <f t="shared" si="55"/>
        <v>8.4199999999999982</v>
      </c>
      <c r="V271" s="565"/>
      <c r="W271" s="474"/>
      <c r="Y271" s="366"/>
      <c r="Z271" s="546"/>
      <c r="AA271" s="9">
        <v>6</v>
      </c>
      <c r="AB271" s="10">
        <v>27895.200000000004</v>
      </c>
      <c r="AC271" s="72">
        <f t="shared" ref="AC271:AC334" si="56">AB271*100/$AC$2</f>
        <v>20.511176470588239</v>
      </c>
      <c r="AD271" s="549"/>
      <c r="AE271" s="420"/>
    </row>
    <row r="272" spans="1:31" x14ac:dyDescent="0.3">
      <c r="A272" s="539"/>
      <c r="B272" s="552"/>
      <c r="C272" s="286">
        <v>7</v>
      </c>
      <c r="D272" s="287">
        <v>106.23</v>
      </c>
      <c r="E272" s="287">
        <v>92.56</v>
      </c>
      <c r="F272" s="287">
        <v>133.53</v>
      </c>
      <c r="G272" s="287">
        <v>89.83</v>
      </c>
      <c r="H272" s="288">
        <v>71.900000000000006</v>
      </c>
      <c r="I272" s="289">
        <f t="shared" si="54"/>
        <v>98.810000000000016</v>
      </c>
      <c r="J272" s="568"/>
      <c r="K272" s="543"/>
      <c r="M272" s="366"/>
      <c r="N272" s="546"/>
      <c r="O272" s="9">
        <v>7</v>
      </c>
      <c r="P272" s="128">
        <v>10.55</v>
      </c>
      <c r="Q272" s="128">
        <v>11.01</v>
      </c>
      <c r="R272" s="128">
        <v>10.31</v>
      </c>
      <c r="S272" s="128">
        <v>11.28</v>
      </c>
      <c r="T272" s="128">
        <v>12.98</v>
      </c>
      <c r="U272" s="74">
        <f t="shared" si="55"/>
        <v>11.226000000000003</v>
      </c>
      <c r="V272" s="565"/>
      <c r="W272" s="474"/>
      <c r="Y272" s="366"/>
      <c r="Z272" s="546"/>
      <c r="AA272" s="9">
        <v>7</v>
      </c>
      <c r="AB272" s="10">
        <v>28533.929999999997</v>
      </c>
      <c r="AC272" s="72">
        <f t="shared" si="56"/>
        <v>20.980830882352937</v>
      </c>
      <c r="AD272" s="549"/>
      <c r="AE272" s="420"/>
    </row>
    <row r="273" spans="1:31" x14ac:dyDescent="0.3">
      <c r="A273" s="539"/>
      <c r="B273" s="552"/>
      <c r="C273" s="286">
        <v>8</v>
      </c>
      <c r="D273" s="287">
        <v>217.08</v>
      </c>
      <c r="E273" s="287">
        <v>190.31</v>
      </c>
      <c r="F273" s="287">
        <v>220.18</v>
      </c>
      <c r="G273" s="287">
        <v>185.76</v>
      </c>
      <c r="H273" s="287">
        <v>171.47</v>
      </c>
      <c r="I273" s="290">
        <f t="shared" si="54"/>
        <v>196.95999999999998</v>
      </c>
      <c r="J273" s="568"/>
      <c r="K273" s="543"/>
      <c r="M273" s="366"/>
      <c r="N273" s="546"/>
      <c r="O273" s="9">
        <v>8</v>
      </c>
      <c r="P273" s="128">
        <v>7.28</v>
      </c>
      <c r="Q273" s="128">
        <v>10.14</v>
      </c>
      <c r="R273" s="128">
        <v>7.93</v>
      </c>
      <c r="S273" s="128">
        <v>9.6199999999999992</v>
      </c>
      <c r="T273" s="128">
        <v>8.3699999999999992</v>
      </c>
      <c r="U273" s="74">
        <f t="shared" si="55"/>
        <v>8.6679999999999993</v>
      </c>
      <c r="V273" s="565"/>
      <c r="W273" s="474"/>
      <c r="Y273" s="366"/>
      <c r="Z273" s="546"/>
      <c r="AA273" s="9">
        <v>8</v>
      </c>
      <c r="AB273" s="10">
        <v>35549.750000000007</v>
      </c>
      <c r="AC273" s="72">
        <f t="shared" si="56"/>
        <v>26.139522058823538</v>
      </c>
      <c r="AD273" s="549"/>
      <c r="AE273" s="420"/>
    </row>
    <row r="274" spans="1:31" x14ac:dyDescent="0.3">
      <c r="A274" s="539"/>
      <c r="B274" s="552"/>
      <c r="C274" s="286">
        <v>9</v>
      </c>
      <c r="D274" s="287">
        <v>220.76</v>
      </c>
      <c r="E274" s="287">
        <v>199.81</v>
      </c>
      <c r="F274" s="287">
        <v>218.41</v>
      </c>
      <c r="G274" s="287">
        <v>201.87</v>
      </c>
      <c r="H274" s="287">
        <v>193.73</v>
      </c>
      <c r="I274" s="290">
        <f t="shared" si="54"/>
        <v>206.916</v>
      </c>
      <c r="J274" s="568"/>
      <c r="K274" s="543"/>
      <c r="M274" s="366"/>
      <c r="N274" s="546"/>
      <c r="O274" s="9">
        <v>9</v>
      </c>
      <c r="P274" s="128">
        <v>7.28</v>
      </c>
      <c r="Q274" s="128">
        <v>7.28</v>
      </c>
      <c r="R274" s="128">
        <v>9.15</v>
      </c>
      <c r="S274" s="128">
        <v>8.6999999999999993</v>
      </c>
      <c r="T274" s="128">
        <v>11.12</v>
      </c>
      <c r="U274" s="74">
        <f t="shared" si="55"/>
        <v>8.7059999999999995</v>
      </c>
      <c r="V274" s="565"/>
      <c r="W274" s="474"/>
      <c r="Y274" s="366"/>
      <c r="Z274" s="546"/>
      <c r="AA274" s="9">
        <v>9</v>
      </c>
      <c r="AB274" s="10">
        <v>25335.07</v>
      </c>
      <c r="AC274" s="72">
        <f t="shared" si="56"/>
        <v>18.628727941176471</v>
      </c>
      <c r="AD274" s="549"/>
      <c r="AE274" s="420"/>
    </row>
    <row r="275" spans="1:31" ht="15" thickBot="1" x14ac:dyDescent="0.35">
      <c r="A275" s="539"/>
      <c r="B275" s="553"/>
      <c r="C275" s="291">
        <v>10</v>
      </c>
      <c r="D275" s="292">
        <v>106.51</v>
      </c>
      <c r="E275" s="292">
        <v>99.62</v>
      </c>
      <c r="F275" s="293">
        <v>81.66</v>
      </c>
      <c r="G275" s="292">
        <v>109.43</v>
      </c>
      <c r="H275" s="292">
        <v>114.41</v>
      </c>
      <c r="I275" s="294">
        <f t="shared" si="54"/>
        <v>102.32599999999999</v>
      </c>
      <c r="J275" s="569"/>
      <c r="K275" s="543"/>
      <c r="M275" s="366"/>
      <c r="N275" s="547"/>
      <c r="O275" s="12">
        <v>10</v>
      </c>
      <c r="P275" s="129">
        <v>8.76</v>
      </c>
      <c r="Q275" s="129">
        <v>9.6199999999999992</v>
      </c>
      <c r="R275" s="129">
        <v>11.37</v>
      </c>
      <c r="S275" s="129">
        <v>12.5</v>
      </c>
      <c r="T275" s="129">
        <v>6.68</v>
      </c>
      <c r="U275" s="75">
        <f t="shared" si="55"/>
        <v>9.7859999999999996</v>
      </c>
      <c r="V275" s="566"/>
      <c r="W275" s="474"/>
      <c r="Y275" s="366"/>
      <c r="Z275" s="547"/>
      <c r="AA275" s="12">
        <v>10</v>
      </c>
      <c r="AB275" s="13">
        <v>30908.149999999998</v>
      </c>
      <c r="AC275" s="103">
        <f t="shared" si="56"/>
        <v>22.726580882352941</v>
      </c>
      <c r="AD275" s="550"/>
      <c r="AE275" s="420"/>
    </row>
    <row r="276" spans="1:31" x14ac:dyDescent="0.3">
      <c r="A276" s="539"/>
      <c r="B276" s="551">
        <v>2</v>
      </c>
      <c r="C276" s="283">
        <v>1</v>
      </c>
      <c r="D276" s="295">
        <v>202.12</v>
      </c>
      <c r="E276" s="295">
        <v>179.07</v>
      </c>
      <c r="F276" s="295">
        <v>157.63999999999999</v>
      </c>
      <c r="G276" s="295">
        <v>177.42</v>
      </c>
      <c r="H276" s="295">
        <v>216.67</v>
      </c>
      <c r="I276" s="296">
        <f t="shared" si="54"/>
        <v>186.58399999999997</v>
      </c>
      <c r="J276" s="567">
        <f>AVERAGE(I276:I285)</f>
        <v>156.31919999999997</v>
      </c>
      <c r="K276" s="543"/>
      <c r="M276" s="366"/>
      <c r="N276" s="545">
        <v>4</v>
      </c>
      <c r="O276" s="6">
        <v>1</v>
      </c>
      <c r="P276" s="127">
        <v>10.83</v>
      </c>
      <c r="Q276" s="127">
        <v>10.01</v>
      </c>
      <c r="R276" s="127">
        <v>10.83</v>
      </c>
      <c r="S276" s="127">
        <v>9.25</v>
      </c>
      <c r="T276" s="127">
        <v>7.78</v>
      </c>
      <c r="U276" s="73">
        <f t="shared" si="55"/>
        <v>9.74</v>
      </c>
      <c r="V276" s="548">
        <f>AVERAGE(U276:U285)</f>
        <v>11.194999999999997</v>
      </c>
      <c r="W276" s="474"/>
      <c r="Y276" s="366"/>
      <c r="Z276" s="545">
        <v>4</v>
      </c>
      <c r="AA276" s="6">
        <v>1</v>
      </c>
      <c r="AB276" s="7">
        <v>46851.819999999992</v>
      </c>
      <c r="AC276" s="71">
        <f t="shared" si="56"/>
        <v>34.449867647058817</v>
      </c>
      <c r="AD276" s="548">
        <f>AVERAGE(AC276:AC285)</f>
        <v>36.171438970588234</v>
      </c>
      <c r="AE276" s="420"/>
    </row>
    <row r="277" spans="1:31" x14ac:dyDescent="0.3">
      <c r="A277" s="539"/>
      <c r="B277" s="552"/>
      <c r="C277" s="286">
        <v>2</v>
      </c>
      <c r="D277" s="287">
        <v>166.67</v>
      </c>
      <c r="E277" s="287">
        <v>119.06</v>
      </c>
      <c r="F277" s="287">
        <v>120.49</v>
      </c>
      <c r="G277" s="287">
        <v>174.5</v>
      </c>
      <c r="H277" s="287">
        <v>131.79</v>
      </c>
      <c r="I277" s="290">
        <f t="shared" si="54"/>
        <v>142.50200000000001</v>
      </c>
      <c r="J277" s="568"/>
      <c r="K277" s="543"/>
      <c r="M277" s="366"/>
      <c r="N277" s="546"/>
      <c r="O277" s="9">
        <v>2</v>
      </c>
      <c r="P277" s="128">
        <v>10.91</v>
      </c>
      <c r="Q277" s="128">
        <v>10.87</v>
      </c>
      <c r="R277" s="128">
        <v>12.92</v>
      </c>
      <c r="S277" s="128">
        <v>14.17</v>
      </c>
      <c r="T277" s="128">
        <v>12.15</v>
      </c>
      <c r="U277" s="74">
        <f t="shared" si="55"/>
        <v>12.204000000000001</v>
      </c>
      <c r="V277" s="549"/>
      <c r="W277" s="474"/>
      <c r="Y277" s="366"/>
      <c r="Z277" s="546"/>
      <c r="AA277" s="9">
        <v>2</v>
      </c>
      <c r="AB277" s="10">
        <v>46095.99</v>
      </c>
      <c r="AC277" s="72">
        <f t="shared" si="56"/>
        <v>33.894110294117645</v>
      </c>
      <c r="AD277" s="549"/>
      <c r="AE277" s="420"/>
    </row>
    <row r="278" spans="1:31" x14ac:dyDescent="0.3">
      <c r="A278" s="539"/>
      <c r="B278" s="552"/>
      <c r="C278" s="286">
        <v>3</v>
      </c>
      <c r="D278" s="287">
        <v>147.97</v>
      </c>
      <c r="E278" s="287">
        <v>160.76</v>
      </c>
      <c r="F278" s="287">
        <v>159.97999999999999</v>
      </c>
      <c r="G278" s="287">
        <v>159.91999999999999</v>
      </c>
      <c r="H278" s="287">
        <v>149.22999999999999</v>
      </c>
      <c r="I278" s="290">
        <f t="shared" si="54"/>
        <v>155.572</v>
      </c>
      <c r="J278" s="568"/>
      <c r="K278" s="543"/>
      <c r="M278" s="366"/>
      <c r="N278" s="546"/>
      <c r="O278" s="9">
        <v>3</v>
      </c>
      <c r="P278" s="128">
        <v>10.49</v>
      </c>
      <c r="Q278" s="128">
        <v>10.84</v>
      </c>
      <c r="R278" s="128">
        <v>10.91</v>
      </c>
      <c r="S278" s="128">
        <v>10.14</v>
      </c>
      <c r="T278" s="128">
        <v>11.32</v>
      </c>
      <c r="U278" s="74">
        <f t="shared" si="55"/>
        <v>10.739999999999998</v>
      </c>
      <c r="V278" s="549"/>
      <c r="W278" s="474"/>
      <c r="Y278" s="366"/>
      <c r="Z278" s="546"/>
      <c r="AA278" s="9">
        <v>3</v>
      </c>
      <c r="AB278" s="10">
        <v>44583.859999999993</v>
      </c>
      <c r="AC278" s="72">
        <f t="shared" si="56"/>
        <v>32.782249999999991</v>
      </c>
      <c r="AD278" s="549"/>
      <c r="AE278" s="420"/>
    </row>
    <row r="279" spans="1:31" x14ac:dyDescent="0.3">
      <c r="A279" s="539"/>
      <c r="B279" s="552"/>
      <c r="C279" s="286">
        <v>4</v>
      </c>
      <c r="D279" s="287">
        <v>186.84</v>
      </c>
      <c r="E279" s="287">
        <v>182.31</v>
      </c>
      <c r="F279" s="287">
        <v>154.34</v>
      </c>
      <c r="G279" s="287">
        <v>104.89</v>
      </c>
      <c r="H279" s="287">
        <v>145.75</v>
      </c>
      <c r="I279" s="290">
        <f t="shared" si="54"/>
        <v>154.82599999999999</v>
      </c>
      <c r="J279" s="568"/>
      <c r="K279" s="543"/>
      <c r="M279" s="366"/>
      <c r="N279" s="546"/>
      <c r="O279" s="9">
        <v>4</v>
      </c>
      <c r="P279" s="128">
        <v>10.49</v>
      </c>
      <c r="Q279" s="128">
        <v>12.11</v>
      </c>
      <c r="R279" s="128">
        <v>8.33</v>
      </c>
      <c r="S279" s="128">
        <v>10.42</v>
      </c>
      <c r="T279" s="128">
        <v>10.42</v>
      </c>
      <c r="U279" s="74">
        <f t="shared" si="55"/>
        <v>10.354000000000001</v>
      </c>
      <c r="V279" s="549"/>
      <c r="W279" s="474"/>
      <c r="Y279" s="366"/>
      <c r="Z279" s="546"/>
      <c r="AA279" s="9">
        <v>4</v>
      </c>
      <c r="AB279" s="10">
        <v>49352.67</v>
      </c>
      <c r="AC279" s="72">
        <f t="shared" si="56"/>
        <v>36.288727941176468</v>
      </c>
      <c r="AD279" s="549"/>
      <c r="AE279" s="420"/>
    </row>
    <row r="280" spans="1:31" x14ac:dyDescent="0.3">
      <c r="A280" s="539"/>
      <c r="B280" s="552"/>
      <c r="C280" s="286">
        <v>5</v>
      </c>
      <c r="D280" s="287">
        <v>149.94999999999999</v>
      </c>
      <c r="E280" s="287">
        <v>171.59</v>
      </c>
      <c r="F280" s="287">
        <v>139.37</v>
      </c>
      <c r="G280" s="287">
        <v>105.42</v>
      </c>
      <c r="H280" s="287">
        <v>160.37</v>
      </c>
      <c r="I280" s="290">
        <f t="shared" si="54"/>
        <v>145.33999999999997</v>
      </c>
      <c r="J280" s="568"/>
      <c r="K280" s="543"/>
      <c r="M280" s="366"/>
      <c r="N280" s="546"/>
      <c r="O280" s="9">
        <v>5</v>
      </c>
      <c r="P280" s="128">
        <v>10.14</v>
      </c>
      <c r="Q280" s="128">
        <v>11.22</v>
      </c>
      <c r="R280" s="128">
        <v>9.18</v>
      </c>
      <c r="S280" s="128">
        <v>13.16</v>
      </c>
      <c r="T280" s="128">
        <v>10.31</v>
      </c>
      <c r="U280" s="74">
        <f t="shared" si="55"/>
        <v>10.802000000000001</v>
      </c>
      <c r="V280" s="549"/>
      <c r="W280" s="474"/>
      <c r="Y280" s="366"/>
      <c r="Z280" s="546"/>
      <c r="AA280" s="9">
        <v>5</v>
      </c>
      <c r="AB280" s="10">
        <v>55703.46</v>
      </c>
      <c r="AC280" s="72">
        <f t="shared" si="56"/>
        <v>40.958426470588236</v>
      </c>
      <c r="AD280" s="549"/>
      <c r="AE280" s="420"/>
    </row>
    <row r="281" spans="1:31" x14ac:dyDescent="0.3">
      <c r="A281" s="539"/>
      <c r="B281" s="552"/>
      <c r="C281" s="286">
        <v>6</v>
      </c>
      <c r="D281" s="287">
        <v>163.72</v>
      </c>
      <c r="E281" s="287">
        <v>150.46</v>
      </c>
      <c r="F281" s="287">
        <v>150.81</v>
      </c>
      <c r="G281" s="287">
        <v>113.14</v>
      </c>
      <c r="H281" s="287">
        <v>151.1</v>
      </c>
      <c r="I281" s="290">
        <f t="shared" si="54"/>
        <v>145.846</v>
      </c>
      <c r="J281" s="568"/>
      <c r="K281" s="543"/>
      <c r="M281" s="366"/>
      <c r="N281" s="546"/>
      <c r="O281" s="9">
        <v>6</v>
      </c>
      <c r="P281" s="128">
        <v>13.57</v>
      </c>
      <c r="Q281" s="128">
        <v>10.210000000000001</v>
      </c>
      <c r="R281" s="128">
        <v>11.73</v>
      </c>
      <c r="S281" s="128">
        <v>10</v>
      </c>
      <c r="T281" s="128">
        <v>10.31</v>
      </c>
      <c r="U281" s="74">
        <f t="shared" si="55"/>
        <v>11.164000000000001</v>
      </c>
      <c r="V281" s="549"/>
      <c r="W281" s="474"/>
      <c r="Y281" s="366"/>
      <c r="Z281" s="546"/>
      <c r="AA281" s="9">
        <v>6</v>
      </c>
      <c r="AB281" s="10">
        <v>40830.739999999991</v>
      </c>
      <c r="AC281" s="72">
        <f t="shared" si="56"/>
        <v>30.022602941176462</v>
      </c>
      <c r="AD281" s="549"/>
      <c r="AE281" s="420"/>
    </row>
    <row r="282" spans="1:31" x14ac:dyDescent="0.3">
      <c r="A282" s="539"/>
      <c r="B282" s="552"/>
      <c r="C282" s="286">
        <v>7</v>
      </c>
      <c r="D282" s="287">
        <v>153.05000000000001</v>
      </c>
      <c r="E282" s="287">
        <v>157.54</v>
      </c>
      <c r="F282" s="287">
        <v>147.78</v>
      </c>
      <c r="G282" s="287">
        <v>140.5</v>
      </c>
      <c r="H282" s="287">
        <v>128.36000000000001</v>
      </c>
      <c r="I282" s="290">
        <f t="shared" si="54"/>
        <v>145.446</v>
      </c>
      <c r="J282" s="568"/>
      <c r="K282" s="543"/>
      <c r="M282" s="366"/>
      <c r="N282" s="546"/>
      <c r="O282" s="9">
        <v>7</v>
      </c>
      <c r="P282" s="128">
        <v>10.83</v>
      </c>
      <c r="Q282" s="128">
        <v>13.71</v>
      </c>
      <c r="R282" s="128">
        <v>14.49</v>
      </c>
      <c r="S282" s="128">
        <v>12.53</v>
      </c>
      <c r="T282" s="128">
        <v>11.22</v>
      </c>
      <c r="U282" s="74">
        <f t="shared" si="55"/>
        <v>12.556000000000001</v>
      </c>
      <c r="V282" s="549"/>
      <c r="W282" s="474"/>
      <c r="Y282" s="366"/>
      <c r="Z282" s="546"/>
      <c r="AA282" s="9">
        <v>7</v>
      </c>
      <c r="AB282" s="10">
        <v>49190.17</v>
      </c>
      <c r="AC282" s="72">
        <f t="shared" si="56"/>
        <v>36.169242647058823</v>
      </c>
      <c r="AD282" s="549"/>
      <c r="AE282" s="420"/>
    </row>
    <row r="283" spans="1:31" x14ac:dyDescent="0.3">
      <c r="A283" s="539"/>
      <c r="B283" s="552"/>
      <c r="C283" s="286">
        <v>8</v>
      </c>
      <c r="D283" s="287">
        <v>166.04</v>
      </c>
      <c r="E283" s="287">
        <v>170.1</v>
      </c>
      <c r="F283" s="287">
        <v>162.38</v>
      </c>
      <c r="G283" s="287">
        <v>162.25</v>
      </c>
      <c r="H283" s="287">
        <v>144</v>
      </c>
      <c r="I283" s="290">
        <f t="shared" si="54"/>
        <v>160.95400000000001</v>
      </c>
      <c r="J283" s="568"/>
      <c r="K283" s="543"/>
      <c r="M283" s="366"/>
      <c r="N283" s="546"/>
      <c r="O283" s="9">
        <v>8</v>
      </c>
      <c r="P283" s="128">
        <v>16.09</v>
      </c>
      <c r="Q283" s="128">
        <v>11</v>
      </c>
      <c r="R283" s="128">
        <v>12</v>
      </c>
      <c r="S283" s="128">
        <v>9.5</v>
      </c>
      <c r="T283" s="128">
        <v>10.02</v>
      </c>
      <c r="U283" s="74">
        <f t="shared" si="55"/>
        <v>11.722</v>
      </c>
      <c r="V283" s="549"/>
      <c r="W283" s="474"/>
      <c r="Y283" s="366"/>
      <c r="Z283" s="546"/>
      <c r="AA283" s="9">
        <v>8</v>
      </c>
      <c r="AB283" s="10">
        <v>51410.77</v>
      </c>
      <c r="AC283" s="72">
        <f t="shared" si="56"/>
        <v>37.802036764705882</v>
      </c>
      <c r="AD283" s="549"/>
      <c r="AE283" s="420"/>
    </row>
    <row r="284" spans="1:31" x14ac:dyDescent="0.3">
      <c r="A284" s="539"/>
      <c r="B284" s="552"/>
      <c r="C284" s="286">
        <v>9</v>
      </c>
      <c r="D284" s="287">
        <v>165.69</v>
      </c>
      <c r="E284" s="287">
        <v>155.41</v>
      </c>
      <c r="F284" s="287">
        <v>159.76</v>
      </c>
      <c r="G284" s="287">
        <v>164.54</v>
      </c>
      <c r="H284" s="287">
        <v>162.07</v>
      </c>
      <c r="I284" s="290">
        <f t="shared" si="54"/>
        <v>161.494</v>
      </c>
      <c r="J284" s="568"/>
      <c r="K284" s="543"/>
      <c r="M284" s="366"/>
      <c r="N284" s="546"/>
      <c r="O284" s="9">
        <v>9</v>
      </c>
      <c r="P284" s="128">
        <v>11.62</v>
      </c>
      <c r="Q284" s="128">
        <v>9.81</v>
      </c>
      <c r="R284" s="128">
        <v>11.44</v>
      </c>
      <c r="S284" s="128">
        <v>11.37</v>
      </c>
      <c r="T284" s="128">
        <v>8.0500000000000007</v>
      </c>
      <c r="U284" s="74">
        <f t="shared" si="55"/>
        <v>10.457999999999998</v>
      </c>
      <c r="V284" s="549"/>
      <c r="W284" s="474"/>
      <c r="Y284" s="366"/>
      <c r="Z284" s="546"/>
      <c r="AA284" s="9">
        <v>9</v>
      </c>
      <c r="AB284" s="10">
        <v>52958.080000000002</v>
      </c>
      <c r="AC284" s="72">
        <f t="shared" si="56"/>
        <v>38.939764705882354</v>
      </c>
      <c r="AD284" s="549"/>
      <c r="AE284" s="420"/>
    </row>
    <row r="285" spans="1:31" ht="15" thickBot="1" x14ac:dyDescent="0.35">
      <c r="A285" s="539"/>
      <c r="B285" s="553"/>
      <c r="C285" s="291">
        <v>10</v>
      </c>
      <c r="D285" s="292">
        <v>172.34</v>
      </c>
      <c r="E285" s="292">
        <v>148.97</v>
      </c>
      <c r="F285" s="292">
        <v>145.81</v>
      </c>
      <c r="G285" s="292">
        <v>194.84</v>
      </c>
      <c r="H285" s="292">
        <v>161.18</v>
      </c>
      <c r="I285" s="294">
        <f t="shared" si="54"/>
        <v>164.62800000000001</v>
      </c>
      <c r="J285" s="569"/>
      <c r="K285" s="543"/>
      <c r="M285" s="367"/>
      <c r="N285" s="547"/>
      <c r="O285" s="12">
        <v>10</v>
      </c>
      <c r="P285" s="129">
        <v>11.2</v>
      </c>
      <c r="Q285" s="129">
        <v>11.49</v>
      </c>
      <c r="R285" s="129">
        <v>12.08</v>
      </c>
      <c r="S285" s="129">
        <v>13.42</v>
      </c>
      <c r="T285" s="129">
        <v>12.86</v>
      </c>
      <c r="U285" s="75">
        <f t="shared" si="55"/>
        <v>12.209999999999999</v>
      </c>
      <c r="V285" s="550"/>
      <c r="W285" s="475"/>
      <c r="Y285" s="367"/>
      <c r="Z285" s="547"/>
      <c r="AA285" s="12">
        <v>10</v>
      </c>
      <c r="AB285" s="13">
        <v>54954.009999999995</v>
      </c>
      <c r="AC285" s="103">
        <f t="shared" si="56"/>
        <v>40.407360294117638</v>
      </c>
      <c r="AD285" s="550"/>
      <c r="AE285" s="421"/>
    </row>
    <row r="286" spans="1:31" x14ac:dyDescent="0.3">
      <c r="A286" s="539"/>
      <c r="B286" s="551">
        <v>3</v>
      </c>
      <c r="C286" s="283">
        <v>1</v>
      </c>
      <c r="D286" s="295">
        <v>192.07</v>
      </c>
      <c r="E286" s="295">
        <v>172.73</v>
      </c>
      <c r="F286" s="295">
        <v>210.09</v>
      </c>
      <c r="G286" s="295">
        <v>172.79</v>
      </c>
      <c r="H286" s="295">
        <v>182.04</v>
      </c>
      <c r="I286" s="296">
        <f t="shared" si="54"/>
        <v>185.94399999999999</v>
      </c>
      <c r="J286" s="567">
        <f>AVERAGE(I286:I295)</f>
        <v>159.26220000000001</v>
      </c>
      <c r="K286" s="543"/>
      <c r="M286" s="368" t="s">
        <v>62</v>
      </c>
      <c r="N286" s="561">
        <v>1</v>
      </c>
      <c r="O286" s="25">
        <v>1</v>
      </c>
      <c r="P286" s="117">
        <v>10.029999999999999</v>
      </c>
      <c r="Q286" s="117">
        <v>8.34</v>
      </c>
      <c r="R286" s="117">
        <v>10.31</v>
      </c>
      <c r="S286" s="117">
        <v>8.39</v>
      </c>
      <c r="T286" s="117">
        <v>6.87</v>
      </c>
      <c r="U286" s="88">
        <f t="shared" si="55"/>
        <v>8.7880000000000003</v>
      </c>
      <c r="V286" s="533">
        <f>AVERAGE(U286:U295)</f>
        <v>9.7876000000000012</v>
      </c>
      <c r="W286" s="422">
        <f>AVERAGE(V286:V345)</f>
        <v>10.564500000000001</v>
      </c>
      <c r="Y286" s="368" t="s">
        <v>62</v>
      </c>
      <c r="Z286" s="449">
        <v>1</v>
      </c>
      <c r="AA286" s="25">
        <v>1</v>
      </c>
      <c r="AB286" s="26">
        <v>37176.729999999996</v>
      </c>
      <c r="AC286" s="87">
        <f t="shared" si="56"/>
        <v>27.335830882352937</v>
      </c>
      <c r="AD286" s="452">
        <f>AVERAGE(AC286:AC295)</f>
        <v>30.721254411764697</v>
      </c>
      <c r="AE286" s="422">
        <f>AVERAGE(AD286:AD345)</f>
        <v>32.759483055976062</v>
      </c>
    </row>
    <row r="287" spans="1:31" x14ac:dyDescent="0.3">
      <c r="A287" s="539"/>
      <c r="B287" s="552"/>
      <c r="C287" s="286">
        <v>2</v>
      </c>
      <c r="D287" s="287">
        <v>172.68</v>
      </c>
      <c r="E287" s="287">
        <v>188.58</v>
      </c>
      <c r="F287" s="287">
        <v>151.63</v>
      </c>
      <c r="G287" s="287">
        <v>161.05000000000001</v>
      </c>
      <c r="H287" s="287">
        <v>175.64</v>
      </c>
      <c r="I287" s="290">
        <f t="shared" si="54"/>
        <v>169.916</v>
      </c>
      <c r="J287" s="568"/>
      <c r="K287" s="543"/>
      <c r="M287" s="369"/>
      <c r="N287" s="562"/>
      <c r="O287" s="28">
        <v>2</v>
      </c>
      <c r="P287" s="118">
        <v>5.97</v>
      </c>
      <c r="Q287" s="118">
        <v>6.87</v>
      </c>
      <c r="R287" s="118">
        <v>7.12</v>
      </c>
      <c r="S287" s="118">
        <v>7.55</v>
      </c>
      <c r="T287" s="118">
        <v>6.68</v>
      </c>
      <c r="U287" s="91">
        <f t="shared" si="55"/>
        <v>6.8379999999999992</v>
      </c>
      <c r="V287" s="534"/>
      <c r="W287" s="423"/>
      <c r="Y287" s="369"/>
      <c r="Z287" s="450"/>
      <c r="AA287" s="28">
        <v>2</v>
      </c>
      <c r="AB287" s="29">
        <v>40921.35</v>
      </c>
      <c r="AC287" s="90">
        <f t="shared" si="56"/>
        <v>30.089227941176471</v>
      </c>
      <c r="AD287" s="453"/>
      <c r="AE287" s="423"/>
    </row>
    <row r="288" spans="1:31" x14ac:dyDescent="0.3">
      <c r="A288" s="539"/>
      <c r="B288" s="552"/>
      <c r="C288" s="286">
        <v>3</v>
      </c>
      <c r="D288" s="287">
        <v>172.7</v>
      </c>
      <c r="E288" s="287">
        <v>173.89</v>
      </c>
      <c r="F288" s="287">
        <v>186.44</v>
      </c>
      <c r="G288" s="287">
        <v>192.84</v>
      </c>
      <c r="H288" s="287">
        <v>154.93</v>
      </c>
      <c r="I288" s="290">
        <f t="shared" si="54"/>
        <v>176.16</v>
      </c>
      <c r="J288" s="568"/>
      <c r="K288" s="543"/>
      <c r="M288" s="369"/>
      <c r="N288" s="562"/>
      <c r="O288" s="28">
        <v>3</v>
      </c>
      <c r="P288" s="118">
        <v>7.38</v>
      </c>
      <c r="Q288" s="118">
        <v>7.28</v>
      </c>
      <c r="R288" s="118">
        <v>10.62</v>
      </c>
      <c r="S288" s="118">
        <v>10.44</v>
      </c>
      <c r="T288" s="118">
        <v>10.02</v>
      </c>
      <c r="U288" s="91">
        <f t="shared" si="55"/>
        <v>9.1479999999999997</v>
      </c>
      <c r="V288" s="534"/>
      <c r="W288" s="423"/>
      <c r="Y288" s="369"/>
      <c r="Z288" s="450"/>
      <c r="AA288" s="28">
        <v>3</v>
      </c>
      <c r="AB288" s="29">
        <v>42738.1</v>
      </c>
      <c r="AC288" s="90">
        <f t="shared" si="56"/>
        <v>31.425073529411765</v>
      </c>
      <c r="AD288" s="453"/>
      <c r="AE288" s="423"/>
    </row>
    <row r="289" spans="1:31" x14ac:dyDescent="0.3">
      <c r="A289" s="539"/>
      <c r="B289" s="552"/>
      <c r="C289" s="286">
        <v>4</v>
      </c>
      <c r="D289" s="287">
        <v>144.36000000000001</v>
      </c>
      <c r="E289" s="287">
        <v>157.52000000000001</v>
      </c>
      <c r="F289" s="287">
        <v>177.01</v>
      </c>
      <c r="G289" s="287">
        <v>167.01</v>
      </c>
      <c r="H289" s="287">
        <v>139.15</v>
      </c>
      <c r="I289" s="290">
        <f t="shared" si="54"/>
        <v>157.01</v>
      </c>
      <c r="J289" s="568"/>
      <c r="K289" s="543"/>
      <c r="M289" s="369"/>
      <c r="N289" s="562"/>
      <c r="O289" s="28">
        <v>4</v>
      </c>
      <c r="P289" s="118">
        <v>8.01</v>
      </c>
      <c r="Q289" s="118">
        <v>11.85</v>
      </c>
      <c r="R289" s="118">
        <v>11.32</v>
      </c>
      <c r="S289" s="118">
        <v>11.67</v>
      </c>
      <c r="T289" s="118">
        <v>12.43</v>
      </c>
      <c r="U289" s="91">
        <f t="shared" si="55"/>
        <v>11.056000000000001</v>
      </c>
      <c r="V289" s="534"/>
      <c r="W289" s="423"/>
      <c r="Y289" s="369"/>
      <c r="Z289" s="450"/>
      <c r="AA289" s="28">
        <v>4</v>
      </c>
      <c r="AB289" s="29">
        <v>51966.5</v>
      </c>
      <c r="AC289" s="90">
        <f t="shared" si="56"/>
        <v>38.210661764705883</v>
      </c>
      <c r="AD289" s="453"/>
      <c r="AE289" s="423"/>
    </row>
    <row r="290" spans="1:31" x14ac:dyDescent="0.3">
      <c r="A290" s="539"/>
      <c r="B290" s="552"/>
      <c r="C290" s="286">
        <v>5</v>
      </c>
      <c r="D290" s="287">
        <v>180.75</v>
      </c>
      <c r="E290" s="287">
        <v>112.73</v>
      </c>
      <c r="F290" s="287">
        <v>158.5</v>
      </c>
      <c r="G290" s="287">
        <v>145.56</v>
      </c>
      <c r="H290" s="287">
        <v>127.33</v>
      </c>
      <c r="I290" s="290">
        <f t="shared" si="54"/>
        <v>144.97399999999999</v>
      </c>
      <c r="J290" s="568"/>
      <c r="K290" s="543"/>
      <c r="M290" s="369"/>
      <c r="N290" s="562"/>
      <c r="O290" s="28">
        <v>5</v>
      </c>
      <c r="P290" s="118">
        <v>11.92</v>
      </c>
      <c r="Q290" s="118">
        <v>11.74</v>
      </c>
      <c r="R290" s="118">
        <v>9.32</v>
      </c>
      <c r="S290" s="118">
        <v>8.83</v>
      </c>
      <c r="T290" s="118">
        <v>11.46</v>
      </c>
      <c r="U290" s="91">
        <f t="shared" si="55"/>
        <v>10.654</v>
      </c>
      <c r="V290" s="534"/>
      <c r="W290" s="423"/>
      <c r="Y290" s="369"/>
      <c r="Z290" s="450"/>
      <c r="AA290" s="28">
        <v>5</v>
      </c>
      <c r="AB290" s="29">
        <v>41394.010000000009</v>
      </c>
      <c r="AC290" s="90">
        <f t="shared" si="56"/>
        <v>30.436772058823536</v>
      </c>
      <c r="AD290" s="453"/>
      <c r="AE290" s="423"/>
    </row>
    <row r="291" spans="1:31" x14ac:dyDescent="0.3">
      <c r="A291" s="539"/>
      <c r="B291" s="552"/>
      <c r="C291" s="286">
        <v>6</v>
      </c>
      <c r="D291" s="287">
        <v>151.63</v>
      </c>
      <c r="E291" s="287">
        <v>167.85</v>
      </c>
      <c r="F291" s="287">
        <v>170.69</v>
      </c>
      <c r="G291" s="287">
        <v>184.17</v>
      </c>
      <c r="H291" s="287">
        <v>142.77000000000001</v>
      </c>
      <c r="I291" s="290">
        <f t="shared" si="54"/>
        <v>163.422</v>
      </c>
      <c r="J291" s="568"/>
      <c r="K291" s="543"/>
      <c r="M291" s="369"/>
      <c r="N291" s="562"/>
      <c r="O291" s="28">
        <v>6</v>
      </c>
      <c r="P291" s="118">
        <v>9.25</v>
      </c>
      <c r="Q291" s="118">
        <v>10.31</v>
      </c>
      <c r="R291" s="118">
        <v>9.18</v>
      </c>
      <c r="S291" s="118">
        <v>8.7899999999999991</v>
      </c>
      <c r="T291" s="118">
        <v>9.14</v>
      </c>
      <c r="U291" s="91">
        <f t="shared" si="55"/>
        <v>9.3339999999999996</v>
      </c>
      <c r="V291" s="534"/>
      <c r="W291" s="423"/>
      <c r="Y291" s="369"/>
      <c r="Z291" s="450"/>
      <c r="AA291" s="28">
        <v>6</v>
      </c>
      <c r="AB291" s="29">
        <v>47515.80999999999</v>
      </c>
      <c r="AC291" s="90">
        <f t="shared" si="56"/>
        <v>34.938095588235285</v>
      </c>
      <c r="AD291" s="453"/>
      <c r="AE291" s="423"/>
    </row>
    <row r="292" spans="1:31" x14ac:dyDescent="0.3">
      <c r="A292" s="539"/>
      <c r="B292" s="552"/>
      <c r="C292" s="286">
        <v>7</v>
      </c>
      <c r="D292" s="287">
        <v>135.53</v>
      </c>
      <c r="E292" s="287">
        <v>127.3</v>
      </c>
      <c r="F292" s="287">
        <v>146.61000000000001</v>
      </c>
      <c r="G292" s="287">
        <v>163.72</v>
      </c>
      <c r="H292" s="287">
        <v>148.37</v>
      </c>
      <c r="I292" s="290">
        <f t="shared" si="54"/>
        <v>144.30599999999998</v>
      </c>
      <c r="J292" s="568"/>
      <c r="K292" s="543"/>
      <c r="M292" s="369"/>
      <c r="N292" s="562"/>
      <c r="O292" s="28">
        <v>7</v>
      </c>
      <c r="P292" s="118">
        <v>9.5</v>
      </c>
      <c r="Q292" s="118">
        <v>9.1999999999999993</v>
      </c>
      <c r="R292" s="118">
        <v>7.92</v>
      </c>
      <c r="S292" s="118">
        <v>11.28</v>
      </c>
      <c r="T292" s="118">
        <v>6.67</v>
      </c>
      <c r="U292" s="91">
        <f t="shared" si="55"/>
        <v>8.9139999999999997</v>
      </c>
      <c r="V292" s="534"/>
      <c r="W292" s="423"/>
      <c r="Y292" s="369"/>
      <c r="Z292" s="450"/>
      <c r="AA292" s="28">
        <v>7</v>
      </c>
      <c r="AB292" s="29">
        <v>35718.660000000003</v>
      </c>
      <c r="AC292" s="90">
        <f t="shared" si="56"/>
        <v>26.263720588235298</v>
      </c>
      <c r="AD292" s="453"/>
      <c r="AE292" s="423"/>
    </row>
    <row r="293" spans="1:31" x14ac:dyDescent="0.3">
      <c r="A293" s="539"/>
      <c r="B293" s="552"/>
      <c r="C293" s="286">
        <v>8</v>
      </c>
      <c r="D293" s="287">
        <v>129.08000000000001</v>
      </c>
      <c r="E293" s="287">
        <v>135.66</v>
      </c>
      <c r="F293" s="287">
        <v>173.39</v>
      </c>
      <c r="G293" s="287">
        <v>132.36000000000001</v>
      </c>
      <c r="H293" s="287">
        <v>165.69</v>
      </c>
      <c r="I293" s="290">
        <f t="shared" si="54"/>
        <v>147.23600000000002</v>
      </c>
      <c r="J293" s="568"/>
      <c r="K293" s="543"/>
      <c r="M293" s="369"/>
      <c r="N293" s="562"/>
      <c r="O293" s="28">
        <v>8</v>
      </c>
      <c r="P293" s="118">
        <v>8.6999999999999993</v>
      </c>
      <c r="Q293" s="118">
        <v>10.15</v>
      </c>
      <c r="R293" s="118">
        <v>7.28</v>
      </c>
      <c r="S293" s="118">
        <v>10.25</v>
      </c>
      <c r="T293" s="118">
        <v>10.82</v>
      </c>
      <c r="U293" s="91">
        <f t="shared" si="55"/>
        <v>9.4400000000000013</v>
      </c>
      <c r="V293" s="534"/>
      <c r="W293" s="423"/>
      <c r="Y293" s="369"/>
      <c r="Z293" s="450"/>
      <c r="AA293" s="28">
        <v>8</v>
      </c>
      <c r="AB293" s="29">
        <v>38871.53</v>
      </c>
      <c r="AC293" s="90">
        <f t="shared" si="56"/>
        <v>28.582007352941176</v>
      </c>
      <c r="AD293" s="453"/>
      <c r="AE293" s="423"/>
    </row>
    <row r="294" spans="1:31" x14ac:dyDescent="0.3">
      <c r="A294" s="539"/>
      <c r="B294" s="552"/>
      <c r="C294" s="286">
        <v>9</v>
      </c>
      <c r="D294" s="287">
        <v>114.7</v>
      </c>
      <c r="E294" s="287">
        <v>144.21</v>
      </c>
      <c r="F294" s="287">
        <v>157.38999999999999</v>
      </c>
      <c r="G294" s="287">
        <v>156.75</v>
      </c>
      <c r="H294" s="287">
        <v>182.07</v>
      </c>
      <c r="I294" s="290">
        <f t="shared" si="54"/>
        <v>151.02399999999997</v>
      </c>
      <c r="J294" s="568"/>
      <c r="K294" s="543"/>
      <c r="M294" s="369"/>
      <c r="N294" s="562"/>
      <c r="O294" s="28">
        <v>9</v>
      </c>
      <c r="P294" s="118">
        <v>9.36</v>
      </c>
      <c r="Q294" s="118">
        <v>10.54</v>
      </c>
      <c r="R294" s="118">
        <v>12.15</v>
      </c>
      <c r="S294" s="118">
        <v>13.85</v>
      </c>
      <c r="T294" s="118">
        <v>10.31</v>
      </c>
      <c r="U294" s="91">
        <f t="shared" si="55"/>
        <v>11.242000000000001</v>
      </c>
      <c r="V294" s="534"/>
      <c r="W294" s="423"/>
      <c r="Y294" s="369"/>
      <c r="Z294" s="450"/>
      <c r="AA294" s="28">
        <v>9</v>
      </c>
      <c r="AB294" s="29">
        <v>38326.49</v>
      </c>
      <c r="AC294" s="90">
        <f t="shared" si="56"/>
        <v>28.181242647058824</v>
      </c>
      <c r="AD294" s="453"/>
      <c r="AE294" s="423"/>
    </row>
    <row r="295" spans="1:31" ht="15" thickBot="1" x14ac:dyDescent="0.35">
      <c r="A295" s="539"/>
      <c r="B295" s="553"/>
      <c r="C295" s="291">
        <v>10</v>
      </c>
      <c r="D295" s="292">
        <v>137.66</v>
      </c>
      <c r="E295" s="292">
        <v>147.58000000000001</v>
      </c>
      <c r="F295" s="292">
        <v>151.51</v>
      </c>
      <c r="G295" s="292">
        <v>157.71</v>
      </c>
      <c r="H295" s="292">
        <v>168.69</v>
      </c>
      <c r="I295" s="294">
        <f t="shared" si="54"/>
        <v>152.63000000000002</v>
      </c>
      <c r="J295" s="569"/>
      <c r="K295" s="543"/>
      <c r="M295" s="369"/>
      <c r="N295" s="563"/>
      <c r="O295" s="31">
        <v>10</v>
      </c>
      <c r="P295" s="119">
        <v>11</v>
      </c>
      <c r="Q295" s="119">
        <v>13.31</v>
      </c>
      <c r="R295" s="119">
        <v>11.55</v>
      </c>
      <c r="S295" s="119">
        <v>14.37</v>
      </c>
      <c r="T295" s="119">
        <v>12.08</v>
      </c>
      <c r="U295" s="106">
        <f t="shared" si="55"/>
        <v>12.462</v>
      </c>
      <c r="V295" s="535"/>
      <c r="W295" s="423"/>
      <c r="Y295" s="369"/>
      <c r="Z295" s="451"/>
      <c r="AA295" s="31">
        <v>10</v>
      </c>
      <c r="AB295" s="32">
        <v>43179.880000000005</v>
      </c>
      <c r="AC295" s="105">
        <f t="shared" si="56"/>
        <v>31.749911764705882</v>
      </c>
      <c r="AD295" s="454"/>
      <c r="AE295" s="423"/>
    </row>
    <row r="296" spans="1:31" x14ac:dyDescent="0.3">
      <c r="A296" s="539"/>
      <c r="B296" s="551">
        <v>4</v>
      </c>
      <c r="C296" s="283">
        <v>1</v>
      </c>
      <c r="D296" s="295">
        <v>199.23</v>
      </c>
      <c r="E296" s="295">
        <v>222.43</v>
      </c>
      <c r="F296" s="295">
        <v>183.52</v>
      </c>
      <c r="G296" s="295">
        <v>181.09</v>
      </c>
      <c r="H296" s="295">
        <v>177.05</v>
      </c>
      <c r="I296" s="296">
        <f t="shared" si="54"/>
        <v>192.66399999999999</v>
      </c>
      <c r="J296" s="567">
        <f>AVERAGE(I296:I305)</f>
        <v>160.9282</v>
      </c>
      <c r="K296" s="543"/>
      <c r="M296" s="369"/>
      <c r="N296" s="561">
        <v>2</v>
      </c>
      <c r="O296" s="25">
        <v>1</v>
      </c>
      <c r="P296" s="117">
        <v>10.91</v>
      </c>
      <c r="Q296" s="117">
        <v>11.38</v>
      </c>
      <c r="R296" s="117">
        <v>7.38</v>
      </c>
      <c r="S296" s="117">
        <v>7.28</v>
      </c>
      <c r="T296" s="117">
        <v>7.91</v>
      </c>
      <c r="U296" s="88">
        <f t="shared" si="55"/>
        <v>8.9719999999999995</v>
      </c>
      <c r="V296" s="337">
        <f>AVERAGE(U296:U305)</f>
        <v>10.211599999999999</v>
      </c>
      <c r="W296" s="423"/>
      <c r="Y296" s="369"/>
      <c r="Z296" s="449">
        <v>2</v>
      </c>
      <c r="AA296" s="25">
        <v>1</v>
      </c>
      <c r="AB296" s="26">
        <v>37951.009999999995</v>
      </c>
      <c r="AC296" s="87">
        <f t="shared" si="56"/>
        <v>27.905154411764702</v>
      </c>
      <c r="AD296" s="452">
        <f>AVERAGE(AC296:AC305)</f>
        <v>33.018261571150518</v>
      </c>
      <c r="AE296" s="423"/>
    </row>
    <row r="297" spans="1:31" x14ac:dyDescent="0.3">
      <c r="A297" s="539"/>
      <c r="B297" s="552"/>
      <c r="C297" s="286">
        <v>2</v>
      </c>
      <c r="D297" s="287">
        <v>153.05000000000001</v>
      </c>
      <c r="E297" s="287">
        <v>177.88</v>
      </c>
      <c r="F297" s="287">
        <v>188.48</v>
      </c>
      <c r="G297" s="287">
        <v>168.27</v>
      </c>
      <c r="H297" s="287">
        <v>211.66</v>
      </c>
      <c r="I297" s="290">
        <f t="shared" si="54"/>
        <v>179.86799999999999</v>
      </c>
      <c r="J297" s="568"/>
      <c r="K297" s="543"/>
      <c r="M297" s="369"/>
      <c r="N297" s="562"/>
      <c r="O297" s="28">
        <v>2</v>
      </c>
      <c r="P297" s="118">
        <v>9.5</v>
      </c>
      <c r="Q297" s="118">
        <v>9.32</v>
      </c>
      <c r="R297" s="118">
        <v>10.08</v>
      </c>
      <c r="S297" s="118">
        <v>8.99</v>
      </c>
      <c r="T297" s="118">
        <v>8.39</v>
      </c>
      <c r="U297" s="91">
        <f t="shared" si="55"/>
        <v>9.2560000000000002</v>
      </c>
      <c r="V297" s="338"/>
      <c r="W297" s="423"/>
      <c r="Y297" s="369"/>
      <c r="Z297" s="450"/>
      <c r="AA297" s="28">
        <v>2</v>
      </c>
      <c r="AB297" s="29">
        <v>52342.79</v>
      </c>
      <c r="AC297" s="90">
        <f t="shared" si="56"/>
        <v>38.487345588235293</v>
      </c>
      <c r="AD297" s="453"/>
      <c r="AE297" s="423"/>
    </row>
    <row r="298" spans="1:31" x14ac:dyDescent="0.3">
      <c r="A298" s="539"/>
      <c r="B298" s="552"/>
      <c r="C298" s="286">
        <v>3</v>
      </c>
      <c r="D298" s="287">
        <v>195.11</v>
      </c>
      <c r="E298" s="287">
        <v>173.86</v>
      </c>
      <c r="F298" s="287">
        <v>196.87</v>
      </c>
      <c r="G298" s="287">
        <v>169.06</v>
      </c>
      <c r="H298" s="287">
        <v>181.03</v>
      </c>
      <c r="I298" s="290">
        <f t="shared" ref="I298:I329" si="57">AVERAGE(D298:H298)</f>
        <v>183.18600000000001</v>
      </c>
      <c r="J298" s="568"/>
      <c r="K298" s="543"/>
      <c r="M298" s="369"/>
      <c r="N298" s="562"/>
      <c r="O298" s="28">
        <v>3</v>
      </c>
      <c r="P298" s="118">
        <v>6.73</v>
      </c>
      <c r="Q298" s="118">
        <v>10.82</v>
      </c>
      <c r="R298" s="118">
        <v>8.98</v>
      </c>
      <c r="S298" s="118">
        <v>11.61</v>
      </c>
      <c r="T298" s="118">
        <v>8.91</v>
      </c>
      <c r="U298" s="91">
        <f t="shared" si="55"/>
        <v>9.41</v>
      </c>
      <c r="V298" s="338"/>
      <c r="W298" s="423"/>
      <c r="Y298" s="369"/>
      <c r="Z298" s="450"/>
      <c r="AA298" s="28">
        <v>3</v>
      </c>
      <c r="AB298" s="29">
        <v>37987.825154411767</v>
      </c>
      <c r="AC298" s="90">
        <f t="shared" si="56"/>
        <v>27.932224378243944</v>
      </c>
      <c r="AD298" s="453"/>
      <c r="AE298" s="423"/>
    </row>
    <row r="299" spans="1:31" x14ac:dyDescent="0.3">
      <c r="A299" s="539"/>
      <c r="B299" s="552"/>
      <c r="C299" s="286">
        <v>4</v>
      </c>
      <c r="D299" s="287">
        <v>179.27</v>
      </c>
      <c r="E299" s="287">
        <v>196.85</v>
      </c>
      <c r="F299" s="287">
        <v>209.07</v>
      </c>
      <c r="G299" s="287">
        <v>161.93</v>
      </c>
      <c r="H299" s="287">
        <v>192.85</v>
      </c>
      <c r="I299" s="290">
        <f t="shared" si="57"/>
        <v>187.99400000000003</v>
      </c>
      <c r="J299" s="568"/>
      <c r="K299" s="543"/>
      <c r="M299" s="369"/>
      <c r="N299" s="562"/>
      <c r="O299" s="28">
        <v>4</v>
      </c>
      <c r="P299" s="118">
        <v>11.44</v>
      </c>
      <c r="Q299" s="118">
        <v>10.87</v>
      </c>
      <c r="R299" s="118">
        <v>13.65</v>
      </c>
      <c r="S299" s="118">
        <v>12.61</v>
      </c>
      <c r="T299" s="118">
        <v>10.45</v>
      </c>
      <c r="U299" s="91">
        <f t="shared" si="55"/>
        <v>11.803999999999998</v>
      </c>
      <c r="V299" s="338"/>
      <c r="W299" s="423"/>
      <c r="Y299" s="369"/>
      <c r="Z299" s="450"/>
      <c r="AA299" s="28">
        <v>4</v>
      </c>
      <c r="AB299" s="29">
        <v>42746.71</v>
      </c>
      <c r="AC299" s="90">
        <f t="shared" si="56"/>
        <v>31.431404411764706</v>
      </c>
      <c r="AD299" s="453"/>
      <c r="AE299" s="423"/>
    </row>
    <row r="300" spans="1:31" x14ac:dyDescent="0.3">
      <c r="A300" s="539"/>
      <c r="B300" s="552"/>
      <c r="C300" s="286">
        <v>5</v>
      </c>
      <c r="D300" s="287">
        <v>146.26</v>
      </c>
      <c r="E300" s="287">
        <v>151.83000000000001</v>
      </c>
      <c r="F300" s="287">
        <v>132.59</v>
      </c>
      <c r="G300" s="287">
        <v>145.13</v>
      </c>
      <c r="H300" s="287">
        <v>185.76</v>
      </c>
      <c r="I300" s="290">
        <f t="shared" si="57"/>
        <v>152.31400000000002</v>
      </c>
      <c r="J300" s="568"/>
      <c r="K300" s="543"/>
      <c r="M300" s="369"/>
      <c r="N300" s="562"/>
      <c r="O300" s="28">
        <v>5</v>
      </c>
      <c r="P300" s="118">
        <v>11.18</v>
      </c>
      <c r="Q300" s="118">
        <v>9.36</v>
      </c>
      <c r="R300" s="118">
        <v>12.86</v>
      </c>
      <c r="S300" s="118">
        <v>10.45</v>
      </c>
      <c r="T300" s="118">
        <v>12.15</v>
      </c>
      <c r="U300" s="91">
        <f t="shared" si="55"/>
        <v>11.2</v>
      </c>
      <c r="V300" s="338"/>
      <c r="W300" s="423"/>
      <c r="Y300" s="369"/>
      <c r="Z300" s="450"/>
      <c r="AA300" s="28">
        <v>5</v>
      </c>
      <c r="AB300" s="29">
        <v>45774.57</v>
      </c>
      <c r="AC300" s="90">
        <f t="shared" si="56"/>
        <v>33.657772058823532</v>
      </c>
      <c r="AD300" s="453"/>
      <c r="AE300" s="423"/>
    </row>
    <row r="301" spans="1:31" x14ac:dyDescent="0.3">
      <c r="A301" s="539"/>
      <c r="B301" s="552"/>
      <c r="C301" s="286">
        <v>6</v>
      </c>
      <c r="D301" s="287">
        <v>174.22</v>
      </c>
      <c r="E301" s="287">
        <v>201.28</v>
      </c>
      <c r="F301" s="287">
        <v>117.03</v>
      </c>
      <c r="G301" s="287">
        <v>142.96</v>
      </c>
      <c r="H301" s="287">
        <v>162.36000000000001</v>
      </c>
      <c r="I301" s="290">
        <f t="shared" si="57"/>
        <v>159.57</v>
      </c>
      <c r="J301" s="568"/>
      <c r="K301" s="543"/>
      <c r="M301" s="369"/>
      <c r="N301" s="562"/>
      <c r="O301" s="28">
        <v>6</v>
      </c>
      <c r="P301" s="118">
        <v>7.12</v>
      </c>
      <c r="Q301" s="118">
        <v>14.01</v>
      </c>
      <c r="R301" s="118">
        <v>13.71</v>
      </c>
      <c r="S301" s="118">
        <v>10.81</v>
      </c>
      <c r="T301" s="118">
        <v>10.81</v>
      </c>
      <c r="U301" s="91">
        <f t="shared" si="55"/>
        <v>11.292000000000002</v>
      </c>
      <c r="V301" s="338"/>
      <c r="W301" s="423"/>
      <c r="Y301" s="369"/>
      <c r="Z301" s="450"/>
      <c r="AA301" s="28">
        <v>6</v>
      </c>
      <c r="AB301" s="29">
        <v>52943.820000000007</v>
      </c>
      <c r="AC301" s="90">
        <f t="shared" si="56"/>
        <v>38.929279411764711</v>
      </c>
      <c r="AD301" s="453"/>
      <c r="AE301" s="423"/>
    </row>
    <row r="302" spans="1:31" x14ac:dyDescent="0.3">
      <c r="A302" s="539"/>
      <c r="B302" s="552"/>
      <c r="C302" s="286">
        <v>7</v>
      </c>
      <c r="D302" s="287">
        <v>157.61000000000001</v>
      </c>
      <c r="E302" s="287">
        <v>139.19</v>
      </c>
      <c r="F302" s="287">
        <v>160</v>
      </c>
      <c r="G302" s="287">
        <v>162.11000000000001</v>
      </c>
      <c r="H302" s="287">
        <v>146.97999999999999</v>
      </c>
      <c r="I302" s="290">
        <f t="shared" si="57"/>
        <v>153.17800000000003</v>
      </c>
      <c r="J302" s="568"/>
      <c r="K302" s="543"/>
      <c r="M302" s="369"/>
      <c r="N302" s="562"/>
      <c r="O302" s="28">
        <v>7</v>
      </c>
      <c r="P302" s="118">
        <v>11.46</v>
      </c>
      <c r="Q302" s="118">
        <v>14.46</v>
      </c>
      <c r="R302" s="118">
        <v>12.08</v>
      </c>
      <c r="S302" s="118">
        <v>14.06</v>
      </c>
      <c r="T302" s="118">
        <v>14.63</v>
      </c>
      <c r="U302" s="91">
        <f t="shared" ref="U302:U333" si="58">AVERAGE(P302:T302)</f>
        <v>13.337999999999999</v>
      </c>
      <c r="V302" s="338"/>
      <c r="W302" s="423"/>
      <c r="Y302" s="369"/>
      <c r="Z302" s="450"/>
      <c r="AA302" s="28">
        <v>7</v>
      </c>
      <c r="AB302" s="29">
        <v>48949.41</v>
      </c>
      <c r="AC302" s="90">
        <f t="shared" si="56"/>
        <v>35.992213235294116</v>
      </c>
      <c r="AD302" s="453"/>
      <c r="AE302" s="423"/>
    </row>
    <row r="303" spans="1:31" x14ac:dyDescent="0.3">
      <c r="A303" s="539"/>
      <c r="B303" s="552"/>
      <c r="C303" s="286">
        <v>8</v>
      </c>
      <c r="D303" s="287">
        <v>135.43</v>
      </c>
      <c r="E303" s="287">
        <v>139.65</v>
      </c>
      <c r="F303" s="287">
        <v>133.37</v>
      </c>
      <c r="G303" s="287">
        <v>145.12</v>
      </c>
      <c r="H303" s="287">
        <v>160.04</v>
      </c>
      <c r="I303" s="290">
        <f t="shared" si="57"/>
        <v>142.72200000000001</v>
      </c>
      <c r="J303" s="568"/>
      <c r="K303" s="543"/>
      <c r="M303" s="369"/>
      <c r="N303" s="562"/>
      <c r="O303" s="28">
        <v>8</v>
      </c>
      <c r="P303" s="118">
        <v>9.1</v>
      </c>
      <c r="Q303" s="118">
        <v>8.6999999999999993</v>
      </c>
      <c r="R303" s="118">
        <v>7.83</v>
      </c>
      <c r="S303" s="118">
        <v>7.83</v>
      </c>
      <c r="T303" s="118">
        <v>9.36</v>
      </c>
      <c r="U303" s="91">
        <f t="shared" si="58"/>
        <v>8.5639999999999983</v>
      </c>
      <c r="V303" s="338"/>
      <c r="W303" s="423"/>
      <c r="Y303" s="369"/>
      <c r="Z303" s="450"/>
      <c r="AA303" s="28">
        <v>8</v>
      </c>
      <c r="AB303" s="29">
        <v>36761.119999999995</v>
      </c>
      <c r="AC303" s="90">
        <f t="shared" si="56"/>
        <v>27.030235294117645</v>
      </c>
      <c r="AD303" s="453"/>
      <c r="AE303" s="423"/>
    </row>
    <row r="304" spans="1:31" x14ac:dyDescent="0.3">
      <c r="A304" s="539"/>
      <c r="B304" s="552"/>
      <c r="C304" s="286">
        <v>9</v>
      </c>
      <c r="D304" s="287">
        <v>108.92</v>
      </c>
      <c r="E304" s="287">
        <v>128.19999999999999</v>
      </c>
      <c r="F304" s="287">
        <v>126.69</v>
      </c>
      <c r="G304" s="287">
        <v>163</v>
      </c>
      <c r="H304" s="287">
        <v>162.49</v>
      </c>
      <c r="I304" s="290">
        <f t="shared" si="57"/>
        <v>137.85999999999999</v>
      </c>
      <c r="J304" s="568"/>
      <c r="K304" s="543"/>
      <c r="M304" s="369"/>
      <c r="N304" s="562"/>
      <c r="O304" s="28">
        <v>9</v>
      </c>
      <c r="P304" s="118">
        <v>6.73</v>
      </c>
      <c r="Q304" s="118">
        <v>5.43</v>
      </c>
      <c r="R304" s="118">
        <v>8.76</v>
      </c>
      <c r="S304" s="118">
        <v>9.14</v>
      </c>
      <c r="T304" s="118">
        <v>7.51</v>
      </c>
      <c r="U304" s="91">
        <f t="shared" si="58"/>
        <v>7.5140000000000002</v>
      </c>
      <c r="V304" s="338"/>
      <c r="W304" s="423"/>
      <c r="Y304" s="369"/>
      <c r="Z304" s="450"/>
      <c r="AA304" s="28">
        <v>9</v>
      </c>
      <c r="AB304" s="29">
        <v>48992.402213235298</v>
      </c>
      <c r="AC304" s="90">
        <f t="shared" si="56"/>
        <v>36.023825156790664</v>
      </c>
      <c r="AD304" s="453"/>
      <c r="AE304" s="423"/>
    </row>
    <row r="305" spans="1:31" ht="15" thickBot="1" x14ac:dyDescent="0.35">
      <c r="A305" s="539"/>
      <c r="B305" s="553"/>
      <c r="C305" s="291">
        <v>10</v>
      </c>
      <c r="D305" s="293">
        <v>98.9</v>
      </c>
      <c r="E305" s="292">
        <v>126.23</v>
      </c>
      <c r="F305" s="292">
        <v>131.09</v>
      </c>
      <c r="G305" s="292">
        <v>125.65</v>
      </c>
      <c r="H305" s="292">
        <v>117.76</v>
      </c>
      <c r="I305" s="294">
        <f t="shared" si="57"/>
        <v>119.926</v>
      </c>
      <c r="J305" s="569"/>
      <c r="K305" s="543"/>
      <c r="M305" s="369"/>
      <c r="N305" s="563"/>
      <c r="O305" s="31">
        <v>10</v>
      </c>
      <c r="P305" s="119">
        <v>10.44</v>
      </c>
      <c r="Q305" s="119">
        <v>9.8800000000000008</v>
      </c>
      <c r="R305" s="119">
        <v>10.29</v>
      </c>
      <c r="S305" s="119">
        <v>11.46</v>
      </c>
      <c r="T305" s="119">
        <v>11.76</v>
      </c>
      <c r="U305" s="106">
        <f t="shared" si="58"/>
        <v>10.766</v>
      </c>
      <c r="V305" s="339"/>
      <c r="W305" s="423"/>
      <c r="Y305" s="369"/>
      <c r="Z305" s="451"/>
      <c r="AA305" s="31">
        <v>10</v>
      </c>
      <c r="AB305" s="32">
        <v>44598.7</v>
      </c>
      <c r="AC305" s="105">
        <f t="shared" si="56"/>
        <v>32.793161764705886</v>
      </c>
      <c r="AD305" s="454"/>
      <c r="AE305" s="423"/>
    </row>
    <row r="306" spans="1:31" x14ac:dyDescent="0.3">
      <c r="A306" s="539"/>
      <c r="B306" s="551">
        <v>5</v>
      </c>
      <c r="C306" s="283">
        <v>1</v>
      </c>
      <c r="D306" s="295">
        <v>111.39</v>
      </c>
      <c r="E306" s="295">
        <v>110.23</v>
      </c>
      <c r="F306" s="295">
        <v>107.01</v>
      </c>
      <c r="G306" s="295">
        <v>142.36000000000001</v>
      </c>
      <c r="H306" s="295">
        <v>117.43</v>
      </c>
      <c r="I306" s="296">
        <f t="shared" si="57"/>
        <v>117.68400000000001</v>
      </c>
      <c r="J306" s="567">
        <f>AVERAGE(I306:I315)</f>
        <v>105.58420000000001</v>
      </c>
      <c r="K306" s="543"/>
      <c r="M306" s="369"/>
      <c r="N306" s="561">
        <v>3</v>
      </c>
      <c r="O306" s="25">
        <v>1</v>
      </c>
      <c r="P306" s="117">
        <v>13.44</v>
      </c>
      <c r="Q306" s="117">
        <v>12.09</v>
      </c>
      <c r="R306" s="117">
        <v>8.76</v>
      </c>
      <c r="S306" s="117">
        <v>12.03</v>
      </c>
      <c r="T306" s="117">
        <v>13.74</v>
      </c>
      <c r="U306" s="88">
        <f t="shared" si="58"/>
        <v>12.012</v>
      </c>
      <c r="V306" s="337">
        <f>AVERAGE(U306:U315)</f>
        <v>12.234</v>
      </c>
      <c r="W306" s="423"/>
      <c r="Y306" s="369"/>
      <c r="Z306" s="449">
        <v>3</v>
      </c>
      <c r="AA306" s="25">
        <v>1</v>
      </c>
      <c r="AB306" s="26">
        <v>47542.020000000004</v>
      </c>
      <c r="AC306" s="87">
        <f t="shared" si="56"/>
        <v>34.957367647058824</v>
      </c>
      <c r="AD306" s="452">
        <f>AVERAGE(AC306:AC315)</f>
        <v>34.512886029411767</v>
      </c>
      <c r="AE306" s="423"/>
    </row>
    <row r="307" spans="1:31" x14ac:dyDescent="0.3">
      <c r="A307" s="539"/>
      <c r="B307" s="552"/>
      <c r="C307" s="286">
        <v>2</v>
      </c>
      <c r="D307" s="287">
        <v>126.55</v>
      </c>
      <c r="E307" s="288">
        <v>78.319999999999993</v>
      </c>
      <c r="F307" s="288">
        <v>97.63</v>
      </c>
      <c r="G307" s="288">
        <v>90.14</v>
      </c>
      <c r="H307" s="287">
        <v>103.49</v>
      </c>
      <c r="I307" s="289">
        <f t="shared" si="57"/>
        <v>99.225999999999999</v>
      </c>
      <c r="J307" s="568"/>
      <c r="K307" s="543"/>
      <c r="M307" s="369"/>
      <c r="N307" s="562"/>
      <c r="O307" s="28">
        <v>2</v>
      </c>
      <c r="P307" s="118">
        <v>10.71</v>
      </c>
      <c r="Q307" s="118">
        <v>10.82</v>
      </c>
      <c r="R307" s="118">
        <v>11.93</v>
      </c>
      <c r="S307" s="118">
        <v>8.7899999999999991</v>
      </c>
      <c r="T307" s="118">
        <v>11.73</v>
      </c>
      <c r="U307" s="91">
        <f t="shared" si="58"/>
        <v>10.796000000000001</v>
      </c>
      <c r="V307" s="338"/>
      <c r="W307" s="423"/>
      <c r="Y307" s="369"/>
      <c r="Z307" s="450"/>
      <c r="AA307" s="28">
        <v>2</v>
      </c>
      <c r="AB307" s="29">
        <v>40954.080000000002</v>
      </c>
      <c r="AC307" s="90">
        <f t="shared" si="56"/>
        <v>30.113294117647058</v>
      </c>
      <c r="AD307" s="453"/>
      <c r="AE307" s="423"/>
    </row>
    <row r="308" spans="1:31" x14ac:dyDescent="0.3">
      <c r="A308" s="539"/>
      <c r="B308" s="552"/>
      <c r="C308" s="286">
        <v>3</v>
      </c>
      <c r="D308" s="288">
        <v>82.8</v>
      </c>
      <c r="E308" s="287">
        <v>117.06</v>
      </c>
      <c r="F308" s="287">
        <v>110.16</v>
      </c>
      <c r="G308" s="288">
        <v>85.7</v>
      </c>
      <c r="H308" s="287">
        <v>123.38</v>
      </c>
      <c r="I308" s="290">
        <f t="shared" si="57"/>
        <v>103.81999999999998</v>
      </c>
      <c r="J308" s="568"/>
      <c r="K308" s="543"/>
      <c r="M308" s="369"/>
      <c r="N308" s="562"/>
      <c r="O308" s="28">
        <v>3</v>
      </c>
      <c r="P308" s="118">
        <v>12.75</v>
      </c>
      <c r="Q308" s="118">
        <v>13.34</v>
      </c>
      <c r="R308" s="118">
        <v>10.49</v>
      </c>
      <c r="S308" s="118">
        <v>9.6199999999999992</v>
      </c>
      <c r="T308" s="118">
        <v>12.11</v>
      </c>
      <c r="U308" s="91">
        <f t="shared" si="58"/>
        <v>11.661999999999999</v>
      </c>
      <c r="V308" s="338"/>
      <c r="W308" s="423"/>
      <c r="Y308" s="369"/>
      <c r="Z308" s="450"/>
      <c r="AA308" s="28">
        <v>3</v>
      </c>
      <c r="AB308" s="29">
        <v>46123.95</v>
      </c>
      <c r="AC308" s="90">
        <f t="shared" si="56"/>
        <v>33.914669117647058</v>
      </c>
      <c r="AD308" s="453"/>
      <c r="AE308" s="423"/>
    </row>
    <row r="309" spans="1:31" x14ac:dyDescent="0.3">
      <c r="A309" s="539"/>
      <c r="B309" s="552"/>
      <c r="C309" s="286">
        <v>4</v>
      </c>
      <c r="D309" s="288">
        <v>81.86</v>
      </c>
      <c r="E309" s="287">
        <v>131.11000000000001</v>
      </c>
      <c r="F309" s="288">
        <v>76.02</v>
      </c>
      <c r="G309" s="288">
        <v>93.99</v>
      </c>
      <c r="H309" s="287">
        <v>115.85</v>
      </c>
      <c r="I309" s="290">
        <f t="shared" si="57"/>
        <v>99.766000000000005</v>
      </c>
      <c r="J309" s="568"/>
      <c r="K309" s="543"/>
      <c r="M309" s="369"/>
      <c r="N309" s="562"/>
      <c r="O309" s="28">
        <v>4</v>
      </c>
      <c r="P309" s="118">
        <v>15.68</v>
      </c>
      <c r="Q309" s="118">
        <v>12.15</v>
      </c>
      <c r="R309" s="118">
        <v>13.71</v>
      </c>
      <c r="S309" s="118">
        <v>11.38</v>
      </c>
      <c r="T309" s="118">
        <v>9.9</v>
      </c>
      <c r="U309" s="91">
        <f t="shared" si="58"/>
        <v>12.564</v>
      </c>
      <c r="V309" s="338"/>
      <c r="W309" s="423"/>
      <c r="Y309" s="369"/>
      <c r="Z309" s="450"/>
      <c r="AA309" s="28">
        <v>4</v>
      </c>
      <c r="AB309" s="29">
        <v>41695.65</v>
      </c>
      <c r="AC309" s="90">
        <f t="shared" si="56"/>
        <v>30.65856617647059</v>
      </c>
      <c r="AD309" s="453"/>
      <c r="AE309" s="423"/>
    </row>
    <row r="310" spans="1:31" x14ac:dyDescent="0.3">
      <c r="A310" s="539"/>
      <c r="B310" s="552"/>
      <c r="C310" s="286">
        <v>5</v>
      </c>
      <c r="D310" s="287">
        <v>158.22999999999999</v>
      </c>
      <c r="E310" s="287">
        <v>118.08</v>
      </c>
      <c r="F310" s="287">
        <v>132.76</v>
      </c>
      <c r="G310" s="287">
        <v>117.01</v>
      </c>
      <c r="H310" s="287">
        <v>100.14</v>
      </c>
      <c r="I310" s="290">
        <f t="shared" si="57"/>
        <v>125.244</v>
      </c>
      <c r="J310" s="568"/>
      <c r="K310" s="543"/>
      <c r="M310" s="369"/>
      <c r="N310" s="562"/>
      <c r="O310" s="28">
        <v>5</v>
      </c>
      <c r="P310" s="118">
        <v>11.26</v>
      </c>
      <c r="Q310" s="118">
        <v>11.37</v>
      </c>
      <c r="R310" s="118">
        <v>11.7</v>
      </c>
      <c r="S310" s="118">
        <v>10.42</v>
      </c>
      <c r="T310" s="118">
        <v>13.44</v>
      </c>
      <c r="U310" s="91">
        <f t="shared" si="58"/>
        <v>11.638</v>
      </c>
      <c r="V310" s="338"/>
      <c r="W310" s="423"/>
      <c r="Y310" s="369"/>
      <c r="Z310" s="450"/>
      <c r="AA310" s="28">
        <v>5</v>
      </c>
      <c r="AB310" s="29">
        <v>46641.57</v>
      </c>
      <c r="AC310" s="90">
        <f t="shared" si="56"/>
        <v>34.295272058823528</v>
      </c>
      <c r="AD310" s="453"/>
      <c r="AE310" s="423"/>
    </row>
    <row r="311" spans="1:31" x14ac:dyDescent="0.3">
      <c r="A311" s="539"/>
      <c r="B311" s="552"/>
      <c r="C311" s="286">
        <v>6</v>
      </c>
      <c r="D311" s="287">
        <v>108.92</v>
      </c>
      <c r="E311" s="288">
        <v>99.37</v>
      </c>
      <c r="F311" s="287">
        <v>116.32</v>
      </c>
      <c r="G311" s="288">
        <v>73.53</v>
      </c>
      <c r="H311" s="287">
        <v>106.57</v>
      </c>
      <c r="I311" s="290">
        <f t="shared" si="57"/>
        <v>100.94199999999999</v>
      </c>
      <c r="J311" s="568"/>
      <c r="K311" s="543"/>
      <c r="M311" s="369"/>
      <c r="N311" s="562"/>
      <c r="O311" s="28">
        <v>6</v>
      </c>
      <c r="P311" s="118">
        <v>14.39</v>
      </c>
      <c r="Q311" s="118">
        <v>15.09</v>
      </c>
      <c r="R311" s="118">
        <v>12.51</v>
      </c>
      <c r="S311" s="118">
        <v>13.16</v>
      </c>
      <c r="T311" s="118">
        <v>10.42</v>
      </c>
      <c r="U311" s="91">
        <f t="shared" si="58"/>
        <v>13.114000000000001</v>
      </c>
      <c r="V311" s="338"/>
      <c r="W311" s="423"/>
      <c r="Y311" s="369"/>
      <c r="Z311" s="450"/>
      <c r="AA311" s="28">
        <v>6</v>
      </c>
      <c r="AB311" s="29">
        <v>38798.97</v>
      </c>
      <c r="AC311" s="90">
        <f t="shared" si="56"/>
        <v>28.528654411764705</v>
      </c>
      <c r="AD311" s="453"/>
      <c r="AE311" s="423"/>
    </row>
    <row r="312" spans="1:31" x14ac:dyDescent="0.3">
      <c r="A312" s="539"/>
      <c r="B312" s="552"/>
      <c r="C312" s="286">
        <v>7</v>
      </c>
      <c r="D312" s="287">
        <v>109.56</v>
      </c>
      <c r="E312" s="287">
        <v>102.5</v>
      </c>
      <c r="F312" s="288">
        <v>93.99</v>
      </c>
      <c r="G312" s="287">
        <v>105.41</v>
      </c>
      <c r="H312" s="288">
        <v>84.98</v>
      </c>
      <c r="I312" s="289">
        <f t="shared" si="57"/>
        <v>99.288000000000011</v>
      </c>
      <c r="J312" s="568"/>
      <c r="K312" s="543"/>
      <c r="M312" s="369"/>
      <c r="N312" s="562"/>
      <c r="O312" s="28">
        <v>7</v>
      </c>
      <c r="P312" s="118">
        <v>12.56</v>
      </c>
      <c r="Q312" s="118">
        <v>11.67</v>
      </c>
      <c r="R312" s="118">
        <v>13.34</v>
      </c>
      <c r="S312" s="118">
        <v>15.42</v>
      </c>
      <c r="T312" s="118">
        <v>13.39</v>
      </c>
      <c r="U312" s="91">
        <f t="shared" si="58"/>
        <v>13.276</v>
      </c>
      <c r="V312" s="338"/>
      <c r="W312" s="423"/>
      <c r="Y312" s="369"/>
      <c r="Z312" s="450"/>
      <c r="AA312" s="28">
        <v>7</v>
      </c>
      <c r="AB312" s="29">
        <v>48294.79</v>
      </c>
      <c r="AC312" s="90">
        <f t="shared" si="56"/>
        <v>35.510874999999999</v>
      </c>
      <c r="AD312" s="453"/>
      <c r="AE312" s="423"/>
    </row>
    <row r="313" spans="1:31" x14ac:dyDescent="0.3">
      <c r="A313" s="539"/>
      <c r="B313" s="552"/>
      <c r="C313" s="286">
        <v>8</v>
      </c>
      <c r="D313" s="287">
        <v>99.7</v>
      </c>
      <c r="E313" s="287">
        <v>110.84</v>
      </c>
      <c r="F313" s="288">
        <v>96.91</v>
      </c>
      <c r="G313" s="287">
        <v>116.68</v>
      </c>
      <c r="H313" s="287">
        <v>118.76</v>
      </c>
      <c r="I313" s="290">
        <f t="shared" si="57"/>
        <v>108.57800000000002</v>
      </c>
      <c r="J313" s="568"/>
      <c r="K313" s="543"/>
      <c r="M313" s="369"/>
      <c r="N313" s="562"/>
      <c r="O313" s="28">
        <v>8</v>
      </c>
      <c r="P313" s="118">
        <v>13.36</v>
      </c>
      <c r="Q313" s="118">
        <v>12.53</v>
      </c>
      <c r="R313" s="118">
        <v>12.15</v>
      </c>
      <c r="S313" s="118">
        <v>13.08</v>
      </c>
      <c r="T313" s="118">
        <v>13.24</v>
      </c>
      <c r="U313" s="91">
        <f t="shared" si="58"/>
        <v>12.872</v>
      </c>
      <c r="V313" s="338"/>
      <c r="W313" s="423"/>
      <c r="Y313" s="369"/>
      <c r="Z313" s="450"/>
      <c r="AA313" s="28">
        <v>8</v>
      </c>
      <c r="AB313" s="29">
        <v>54388.259999999995</v>
      </c>
      <c r="AC313" s="90">
        <f t="shared" si="56"/>
        <v>39.991367647058816</v>
      </c>
      <c r="AD313" s="453"/>
      <c r="AE313" s="423"/>
    </row>
    <row r="314" spans="1:31" x14ac:dyDescent="0.3">
      <c r="A314" s="539"/>
      <c r="B314" s="552"/>
      <c r="C314" s="286">
        <v>9</v>
      </c>
      <c r="D314" s="288">
        <v>86.78</v>
      </c>
      <c r="E314" s="287">
        <v>100</v>
      </c>
      <c r="F314" s="288">
        <v>95.18</v>
      </c>
      <c r="G314" s="288">
        <v>83.81</v>
      </c>
      <c r="H314" s="287">
        <v>125</v>
      </c>
      <c r="I314" s="289">
        <f t="shared" si="57"/>
        <v>98.154000000000011</v>
      </c>
      <c r="J314" s="568"/>
      <c r="K314" s="543"/>
      <c r="M314" s="369"/>
      <c r="N314" s="562"/>
      <c r="O314" s="28">
        <v>9</v>
      </c>
      <c r="P314" s="118">
        <v>7.68</v>
      </c>
      <c r="Q314" s="118">
        <v>8.91</v>
      </c>
      <c r="R314" s="118">
        <v>9.2200000000000006</v>
      </c>
      <c r="S314" s="118">
        <v>11.73</v>
      </c>
      <c r="T314" s="118">
        <v>12.09</v>
      </c>
      <c r="U314" s="91">
        <f t="shared" si="58"/>
        <v>9.9260000000000019</v>
      </c>
      <c r="V314" s="338"/>
      <c r="W314" s="423"/>
      <c r="Y314" s="369"/>
      <c r="Z314" s="450"/>
      <c r="AA314" s="28">
        <v>9</v>
      </c>
      <c r="AB314" s="29">
        <v>61061.120000000003</v>
      </c>
      <c r="AC314" s="90">
        <f t="shared" si="56"/>
        <v>44.897882352941174</v>
      </c>
      <c r="AD314" s="453"/>
      <c r="AE314" s="423"/>
    </row>
    <row r="315" spans="1:31" ht="15" thickBot="1" x14ac:dyDescent="0.35">
      <c r="A315" s="560"/>
      <c r="B315" s="553"/>
      <c r="C315" s="291">
        <v>10</v>
      </c>
      <c r="D315" s="292">
        <v>107.96</v>
      </c>
      <c r="E315" s="292">
        <v>115.86</v>
      </c>
      <c r="F315" s="292">
        <v>111.78</v>
      </c>
      <c r="G315" s="293">
        <v>77.55</v>
      </c>
      <c r="H315" s="292">
        <v>102.55</v>
      </c>
      <c r="I315" s="294">
        <f t="shared" si="57"/>
        <v>103.14000000000001</v>
      </c>
      <c r="J315" s="569"/>
      <c r="K315" s="544"/>
      <c r="M315" s="369"/>
      <c r="N315" s="563"/>
      <c r="O315" s="31">
        <v>10</v>
      </c>
      <c r="P315" s="119">
        <v>14.59</v>
      </c>
      <c r="Q315" s="119">
        <v>13.78</v>
      </c>
      <c r="R315" s="119">
        <v>15.44</v>
      </c>
      <c r="S315" s="119">
        <v>13.57</v>
      </c>
      <c r="T315" s="119">
        <v>15.02</v>
      </c>
      <c r="U315" s="106">
        <f t="shared" si="58"/>
        <v>14.479999999999999</v>
      </c>
      <c r="V315" s="339"/>
      <c r="W315" s="423"/>
      <c r="Y315" s="369"/>
      <c r="Z315" s="451"/>
      <c r="AA315" s="31">
        <v>10</v>
      </c>
      <c r="AB315" s="32">
        <v>43874.84</v>
      </c>
      <c r="AC315" s="105">
        <f t="shared" si="56"/>
        <v>32.260911764705881</v>
      </c>
      <c r="AD315" s="454"/>
      <c r="AE315" s="423"/>
    </row>
    <row r="316" spans="1:31" x14ac:dyDescent="0.3">
      <c r="A316" s="365" t="s">
        <v>61</v>
      </c>
      <c r="B316" s="446">
        <v>1</v>
      </c>
      <c r="C316" s="6">
        <v>1</v>
      </c>
      <c r="D316" s="7">
        <v>112.28</v>
      </c>
      <c r="E316" s="7">
        <v>99.98</v>
      </c>
      <c r="F316" s="7">
        <v>121.34</v>
      </c>
      <c r="G316" s="7">
        <v>138.99</v>
      </c>
      <c r="H316" s="7">
        <v>131.5</v>
      </c>
      <c r="I316" s="8">
        <f t="shared" si="57"/>
        <v>120.81800000000001</v>
      </c>
      <c r="J316" s="390">
        <f>AVERAGE(I316:I325)</f>
        <v>122.19460000000001</v>
      </c>
      <c r="K316" s="501">
        <f>AVERAGE(J316:J375)</f>
        <v>144.79221759259261</v>
      </c>
      <c r="M316" s="369"/>
      <c r="N316" s="561">
        <v>4</v>
      </c>
      <c r="O316" s="25">
        <v>1</v>
      </c>
      <c r="P316" s="117">
        <v>13.81</v>
      </c>
      <c r="Q316" s="117">
        <v>10.96</v>
      </c>
      <c r="R316" s="117">
        <v>9.73</v>
      </c>
      <c r="S316" s="117">
        <v>10.01</v>
      </c>
      <c r="T316" s="117">
        <v>11.37</v>
      </c>
      <c r="U316" s="88">
        <f t="shared" si="58"/>
        <v>11.175999999999998</v>
      </c>
      <c r="V316" s="337">
        <f>AVERAGE(U316:U325)</f>
        <v>11.284799999999999</v>
      </c>
      <c r="W316" s="423"/>
      <c r="Y316" s="369"/>
      <c r="Z316" s="449">
        <v>4</v>
      </c>
      <c r="AA316" s="25">
        <v>1</v>
      </c>
      <c r="AB316" s="26">
        <v>52395.999999999993</v>
      </c>
      <c r="AC316" s="87">
        <f t="shared" si="56"/>
        <v>38.526470588235284</v>
      </c>
      <c r="AD316" s="452">
        <f>AVERAGE(AC316:AC325)</f>
        <v>38.906558823529409</v>
      </c>
      <c r="AE316" s="423"/>
    </row>
    <row r="317" spans="1:31" x14ac:dyDescent="0.3">
      <c r="A317" s="366"/>
      <c r="B317" s="447"/>
      <c r="C317" s="9">
        <v>2</v>
      </c>
      <c r="D317" s="70">
        <v>73.81</v>
      </c>
      <c r="E317" s="70">
        <v>87.9</v>
      </c>
      <c r="F317" s="10">
        <v>125.97</v>
      </c>
      <c r="G317" s="10">
        <v>142.02000000000001</v>
      </c>
      <c r="H317" s="10">
        <v>161.28</v>
      </c>
      <c r="I317" s="11">
        <f t="shared" si="57"/>
        <v>118.196</v>
      </c>
      <c r="J317" s="391"/>
      <c r="K317" s="471"/>
      <c r="M317" s="369"/>
      <c r="N317" s="562"/>
      <c r="O317" s="28">
        <v>2</v>
      </c>
      <c r="P317" s="118">
        <v>9.6199999999999992</v>
      </c>
      <c r="Q317" s="118">
        <v>12.53</v>
      </c>
      <c r="R317" s="118">
        <v>15.05</v>
      </c>
      <c r="S317" s="118">
        <v>14.61</v>
      </c>
      <c r="T317" s="118">
        <v>8.43</v>
      </c>
      <c r="U317" s="91">
        <f t="shared" si="58"/>
        <v>12.048</v>
      </c>
      <c r="V317" s="338"/>
      <c r="W317" s="423"/>
      <c r="Y317" s="369"/>
      <c r="Z317" s="450"/>
      <c r="AA317" s="28">
        <v>2</v>
      </c>
      <c r="AB317" s="29">
        <v>59862.070000000007</v>
      </c>
      <c r="AC317" s="90">
        <f t="shared" si="56"/>
        <v>44.016227941176474</v>
      </c>
      <c r="AD317" s="453"/>
      <c r="AE317" s="423"/>
    </row>
    <row r="318" spans="1:31" x14ac:dyDescent="0.3">
      <c r="A318" s="366"/>
      <c r="B318" s="447"/>
      <c r="C318" s="9">
        <v>3</v>
      </c>
      <c r="D318" s="70">
        <v>59.82</v>
      </c>
      <c r="E318" s="70">
        <v>78.62</v>
      </c>
      <c r="F318" s="10">
        <v>114.92</v>
      </c>
      <c r="G318" s="10">
        <v>150.47999999999999</v>
      </c>
      <c r="H318" s="10">
        <v>165.34</v>
      </c>
      <c r="I318" s="11">
        <f t="shared" si="57"/>
        <v>113.83600000000001</v>
      </c>
      <c r="J318" s="391"/>
      <c r="K318" s="471"/>
      <c r="M318" s="369"/>
      <c r="N318" s="562"/>
      <c r="O318" s="28">
        <v>3</v>
      </c>
      <c r="P318" s="118">
        <v>10.45</v>
      </c>
      <c r="Q318" s="118">
        <v>9.66</v>
      </c>
      <c r="R318" s="118">
        <v>10.91</v>
      </c>
      <c r="S318" s="118">
        <v>11.26</v>
      </c>
      <c r="T318" s="118">
        <v>11.03</v>
      </c>
      <c r="U318" s="91">
        <f t="shared" si="58"/>
        <v>10.662000000000001</v>
      </c>
      <c r="V318" s="338"/>
      <c r="W318" s="423"/>
      <c r="Y318" s="369"/>
      <c r="Z318" s="450"/>
      <c r="AA318" s="28">
        <v>3</v>
      </c>
      <c r="AB318" s="29">
        <v>57262.149999999994</v>
      </c>
      <c r="AC318" s="90">
        <f t="shared" si="56"/>
        <v>42.10452205882352</v>
      </c>
      <c r="AD318" s="453"/>
      <c r="AE318" s="423"/>
    </row>
    <row r="319" spans="1:31" x14ac:dyDescent="0.3">
      <c r="A319" s="366"/>
      <c r="B319" s="447"/>
      <c r="C319" s="9">
        <v>4</v>
      </c>
      <c r="D319" s="70">
        <v>60.88</v>
      </c>
      <c r="E319" s="70">
        <v>78.349999999999994</v>
      </c>
      <c r="F319" s="10">
        <v>110.69</v>
      </c>
      <c r="G319" s="10">
        <v>152.56</v>
      </c>
      <c r="H319" s="10">
        <v>167.13</v>
      </c>
      <c r="I319" s="11">
        <f t="shared" si="57"/>
        <v>113.922</v>
      </c>
      <c r="J319" s="391"/>
      <c r="K319" s="471"/>
      <c r="M319" s="369"/>
      <c r="N319" s="562"/>
      <c r="O319" s="28">
        <v>4</v>
      </c>
      <c r="P319" s="118">
        <v>13.39</v>
      </c>
      <c r="Q319" s="118">
        <v>7.5</v>
      </c>
      <c r="R319" s="118">
        <v>10.96</v>
      </c>
      <c r="S319" s="118">
        <v>12.56</v>
      </c>
      <c r="T319" s="118">
        <v>10.42</v>
      </c>
      <c r="U319" s="91">
        <f t="shared" si="58"/>
        <v>10.966000000000001</v>
      </c>
      <c r="V319" s="338"/>
      <c r="W319" s="423"/>
      <c r="Y319" s="369"/>
      <c r="Z319" s="450"/>
      <c r="AA319" s="28">
        <v>4</v>
      </c>
      <c r="AB319" s="29">
        <v>51501.240000000005</v>
      </c>
      <c r="AC319" s="90">
        <f t="shared" si="56"/>
        <v>37.868558823529419</v>
      </c>
      <c r="AD319" s="453"/>
      <c r="AE319" s="423"/>
    </row>
    <row r="320" spans="1:31" x14ac:dyDescent="0.3">
      <c r="A320" s="366"/>
      <c r="B320" s="447"/>
      <c r="C320" s="9">
        <v>5</v>
      </c>
      <c r="D320" s="70">
        <v>73.42</v>
      </c>
      <c r="E320" s="70">
        <v>99.18</v>
      </c>
      <c r="F320" s="10">
        <v>101.74</v>
      </c>
      <c r="G320" s="10">
        <v>144.01</v>
      </c>
      <c r="H320" s="10">
        <v>157.69</v>
      </c>
      <c r="I320" s="11">
        <f t="shared" si="57"/>
        <v>115.208</v>
      </c>
      <c r="J320" s="391"/>
      <c r="K320" s="471"/>
      <c r="M320" s="369"/>
      <c r="N320" s="562"/>
      <c r="O320" s="28">
        <v>5</v>
      </c>
      <c r="P320" s="118">
        <v>10.42</v>
      </c>
      <c r="Q320" s="118">
        <v>11.33</v>
      </c>
      <c r="R320" s="118">
        <v>11.86</v>
      </c>
      <c r="S320" s="118">
        <v>9.73</v>
      </c>
      <c r="T320" s="118">
        <v>8.43</v>
      </c>
      <c r="U320" s="91">
        <f t="shared" si="58"/>
        <v>10.354000000000001</v>
      </c>
      <c r="V320" s="338"/>
      <c r="W320" s="423"/>
      <c r="Y320" s="369"/>
      <c r="Z320" s="450"/>
      <c r="AA320" s="28">
        <v>5</v>
      </c>
      <c r="AB320" s="29">
        <v>47488.480000000003</v>
      </c>
      <c r="AC320" s="90">
        <f t="shared" si="56"/>
        <v>34.917999999999999</v>
      </c>
      <c r="AD320" s="453"/>
      <c r="AE320" s="423"/>
    </row>
    <row r="321" spans="1:31" x14ac:dyDescent="0.3">
      <c r="A321" s="366"/>
      <c r="B321" s="447"/>
      <c r="C321" s="9">
        <v>6</v>
      </c>
      <c r="D321" s="70">
        <v>83.12</v>
      </c>
      <c r="E321" s="10">
        <v>102.9</v>
      </c>
      <c r="F321" s="10">
        <v>110</v>
      </c>
      <c r="G321" s="10">
        <v>139.97</v>
      </c>
      <c r="H321" s="10">
        <v>155.11000000000001</v>
      </c>
      <c r="I321" s="11">
        <f t="shared" si="57"/>
        <v>118.22</v>
      </c>
      <c r="J321" s="391"/>
      <c r="K321" s="471"/>
      <c r="M321" s="369"/>
      <c r="N321" s="562"/>
      <c r="O321" s="28">
        <v>6</v>
      </c>
      <c r="P321" s="118">
        <v>12.15</v>
      </c>
      <c r="Q321" s="118">
        <v>12.56</v>
      </c>
      <c r="R321" s="118">
        <v>15.42</v>
      </c>
      <c r="S321" s="118">
        <v>15.01</v>
      </c>
      <c r="T321" s="118">
        <v>15</v>
      </c>
      <c r="U321" s="91">
        <f t="shared" si="58"/>
        <v>14.028</v>
      </c>
      <c r="V321" s="338"/>
      <c r="W321" s="423"/>
      <c r="Y321" s="369"/>
      <c r="Z321" s="450"/>
      <c r="AA321" s="28">
        <v>6</v>
      </c>
      <c r="AB321" s="29">
        <v>47016.759999999995</v>
      </c>
      <c r="AC321" s="90">
        <f t="shared" si="56"/>
        <v>34.57114705882352</v>
      </c>
      <c r="AD321" s="453"/>
      <c r="AE321" s="423"/>
    </row>
    <row r="322" spans="1:31" x14ac:dyDescent="0.3">
      <c r="A322" s="366"/>
      <c r="B322" s="447"/>
      <c r="C322" s="9">
        <v>7</v>
      </c>
      <c r="D322" s="10">
        <v>161.69999999999999</v>
      </c>
      <c r="E322" s="10">
        <v>138.46</v>
      </c>
      <c r="F322" s="10">
        <v>110.11</v>
      </c>
      <c r="G322" s="10">
        <v>114.24</v>
      </c>
      <c r="H322" s="10">
        <v>106.83</v>
      </c>
      <c r="I322" s="11">
        <f t="shared" si="57"/>
        <v>126.268</v>
      </c>
      <c r="J322" s="391"/>
      <c r="K322" s="471"/>
      <c r="M322" s="369"/>
      <c r="N322" s="562"/>
      <c r="O322" s="28">
        <v>7</v>
      </c>
      <c r="P322" s="118">
        <v>12.43</v>
      </c>
      <c r="Q322" s="118">
        <v>11.62</v>
      </c>
      <c r="R322" s="118">
        <v>11.12</v>
      </c>
      <c r="S322" s="118">
        <v>12.53</v>
      </c>
      <c r="T322" s="118">
        <v>10.02</v>
      </c>
      <c r="U322" s="91">
        <f t="shared" si="58"/>
        <v>11.544</v>
      </c>
      <c r="V322" s="338"/>
      <c r="W322" s="423"/>
      <c r="Y322" s="369"/>
      <c r="Z322" s="450"/>
      <c r="AA322" s="28">
        <v>7</v>
      </c>
      <c r="AB322" s="29">
        <v>51120.039999999986</v>
      </c>
      <c r="AC322" s="90">
        <f t="shared" si="56"/>
        <v>37.588264705882345</v>
      </c>
      <c r="AD322" s="453"/>
      <c r="AE322" s="423"/>
    </row>
    <row r="323" spans="1:31" x14ac:dyDescent="0.3">
      <c r="A323" s="366"/>
      <c r="B323" s="447"/>
      <c r="C323" s="9">
        <v>8</v>
      </c>
      <c r="D323" s="10">
        <v>139.33000000000001</v>
      </c>
      <c r="E323" s="10">
        <v>152.83000000000001</v>
      </c>
      <c r="F323" s="10">
        <v>137.59</v>
      </c>
      <c r="G323" s="10">
        <v>156.05000000000001</v>
      </c>
      <c r="H323" s="10">
        <v>134</v>
      </c>
      <c r="I323" s="11">
        <f t="shared" si="57"/>
        <v>143.95999999999998</v>
      </c>
      <c r="J323" s="391"/>
      <c r="K323" s="471"/>
      <c r="M323" s="369"/>
      <c r="N323" s="562"/>
      <c r="O323" s="28">
        <v>8</v>
      </c>
      <c r="P323" s="118">
        <v>11.22</v>
      </c>
      <c r="Q323" s="118">
        <v>11.86</v>
      </c>
      <c r="R323" s="118">
        <v>10.15</v>
      </c>
      <c r="S323" s="118">
        <v>8.91</v>
      </c>
      <c r="T323" s="118">
        <v>9.4</v>
      </c>
      <c r="U323" s="91">
        <f t="shared" si="58"/>
        <v>10.308</v>
      </c>
      <c r="V323" s="338"/>
      <c r="W323" s="423"/>
      <c r="Y323" s="369"/>
      <c r="Z323" s="450"/>
      <c r="AA323" s="28">
        <v>8</v>
      </c>
      <c r="AB323" s="29">
        <v>53394.189999999995</v>
      </c>
      <c r="AC323" s="90">
        <f t="shared" si="56"/>
        <v>39.260433823529404</v>
      </c>
      <c r="AD323" s="453"/>
      <c r="AE323" s="423"/>
    </row>
    <row r="324" spans="1:31" x14ac:dyDescent="0.3">
      <c r="A324" s="366"/>
      <c r="B324" s="447"/>
      <c r="C324" s="9">
        <v>9</v>
      </c>
      <c r="D324" s="10">
        <v>123.77</v>
      </c>
      <c r="E324" s="10">
        <v>132.34</v>
      </c>
      <c r="F324" s="10">
        <v>136.33000000000001</v>
      </c>
      <c r="G324" s="10">
        <v>133.30000000000001</v>
      </c>
      <c r="H324" s="10">
        <v>144.72</v>
      </c>
      <c r="I324" s="11">
        <f t="shared" si="57"/>
        <v>134.09200000000001</v>
      </c>
      <c r="J324" s="391"/>
      <c r="K324" s="471"/>
      <c r="M324" s="369"/>
      <c r="N324" s="562"/>
      <c r="O324" s="28">
        <v>9</v>
      </c>
      <c r="P324" s="118">
        <v>10.62</v>
      </c>
      <c r="Q324" s="118">
        <v>10.49</v>
      </c>
      <c r="R324" s="118">
        <v>10.55</v>
      </c>
      <c r="S324" s="118">
        <v>11.26</v>
      </c>
      <c r="T324" s="118">
        <v>12.11</v>
      </c>
      <c r="U324" s="91">
        <f t="shared" si="58"/>
        <v>11.006</v>
      </c>
      <c r="V324" s="338"/>
      <c r="W324" s="423"/>
      <c r="Y324" s="369"/>
      <c r="Z324" s="450"/>
      <c r="AA324" s="28">
        <v>9</v>
      </c>
      <c r="AB324" s="29">
        <v>51419.969999999994</v>
      </c>
      <c r="AC324" s="90">
        <f t="shared" si="56"/>
        <v>37.808801470588229</v>
      </c>
      <c r="AD324" s="453"/>
      <c r="AE324" s="423"/>
    </row>
    <row r="325" spans="1:31" ht="15" thickBot="1" x14ac:dyDescent="0.35">
      <c r="A325" s="366"/>
      <c r="B325" s="448"/>
      <c r="C325" s="12">
        <v>10</v>
      </c>
      <c r="D325" s="13">
        <v>112.5</v>
      </c>
      <c r="E325" s="13">
        <v>109.87</v>
      </c>
      <c r="F325" s="102">
        <v>87.12</v>
      </c>
      <c r="G325" s="13">
        <v>134.5</v>
      </c>
      <c r="H325" s="13">
        <v>143.13999999999999</v>
      </c>
      <c r="I325" s="14">
        <f t="shared" si="57"/>
        <v>117.426</v>
      </c>
      <c r="J325" s="392"/>
      <c r="K325" s="471"/>
      <c r="M325" s="369"/>
      <c r="N325" s="563"/>
      <c r="O325" s="31">
        <v>10</v>
      </c>
      <c r="P325" s="119">
        <v>11.26</v>
      </c>
      <c r="Q325" s="119">
        <v>10.01</v>
      </c>
      <c r="R325" s="119">
        <v>11.22</v>
      </c>
      <c r="S325" s="119">
        <v>10.84</v>
      </c>
      <c r="T325" s="119">
        <v>10.45</v>
      </c>
      <c r="U325" s="106">
        <f t="shared" si="58"/>
        <v>10.756</v>
      </c>
      <c r="V325" s="339"/>
      <c r="W325" s="423"/>
      <c r="Y325" s="369"/>
      <c r="Z325" s="451"/>
      <c r="AA325" s="31">
        <v>10</v>
      </c>
      <c r="AB325" s="32">
        <v>57668.299999999988</v>
      </c>
      <c r="AC325" s="105">
        <f t="shared" si="56"/>
        <v>42.403161764705878</v>
      </c>
      <c r="AD325" s="454"/>
      <c r="AE325" s="423"/>
    </row>
    <row r="326" spans="1:31" x14ac:dyDescent="0.3">
      <c r="A326" s="366"/>
      <c r="B326" s="446">
        <v>2</v>
      </c>
      <c r="C326" s="6">
        <v>1</v>
      </c>
      <c r="D326" s="7">
        <v>151.12</v>
      </c>
      <c r="E326" s="7">
        <v>180.9</v>
      </c>
      <c r="F326" s="7">
        <v>174.24</v>
      </c>
      <c r="G326" s="7">
        <v>169.22</v>
      </c>
      <c r="H326" s="7">
        <v>160.25</v>
      </c>
      <c r="I326" s="8">
        <f t="shared" si="57"/>
        <v>167.14600000000002</v>
      </c>
      <c r="J326" s="390">
        <f>AVERAGE(I326:I335)</f>
        <v>150.2396</v>
      </c>
      <c r="K326" s="471"/>
      <c r="M326" s="369"/>
      <c r="N326" s="561">
        <v>5</v>
      </c>
      <c r="O326" s="25">
        <v>1</v>
      </c>
      <c r="P326" s="117">
        <v>11.25</v>
      </c>
      <c r="Q326" s="117">
        <v>10</v>
      </c>
      <c r="R326" s="117">
        <v>9.6199999999999992</v>
      </c>
      <c r="S326" s="117">
        <v>8.75</v>
      </c>
      <c r="T326" s="117">
        <v>7.92</v>
      </c>
      <c r="U326" s="88">
        <f t="shared" si="58"/>
        <v>9.5079999999999991</v>
      </c>
      <c r="V326" s="533">
        <f>AVERAGE(U326:U335)</f>
        <v>9.2998000000000012</v>
      </c>
      <c r="W326" s="423"/>
      <c r="Y326" s="369"/>
      <c r="Z326" s="449">
        <v>5</v>
      </c>
      <c r="AA326" s="25">
        <v>1</v>
      </c>
      <c r="AB326" s="26">
        <v>47716.329999999994</v>
      </c>
      <c r="AC326" s="87">
        <f t="shared" si="56"/>
        <v>35.085536764705878</v>
      </c>
      <c r="AD326" s="452">
        <f>AVERAGE(AC326:AC335)</f>
        <v>31.827989705882352</v>
      </c>
      <c r="AE326" s="423"/>
    </row>
    <row r="327" spans="1:31" x14ac:dyDescent="0.3">
      <c r="A327" s="366"/>
      <c r="B327" s="447"/>
      <c r="C327" s="9">
        <v>2</v>
      </c>
      <c r="D327" s="10">
        <v>161</v>
      </c>
      <c r="E327" s="10">
        <v>167.63</v>
      </c>
      <c r="F327" s="10">
        <v>173.81</v>
      </c>
      <c r="G327" s="10">
        <v>173.13</v>
      </c>
      <c r="H327" s="10">
        <v>160.49</v>
      </c>
      <c r="I327" s="11">
        <f t="shared" si="57"/>
        <v>167.21199999999999</v>
      </c>
      <c r="J327" s="391"/>
      <c r="K327" s="471"/>
      <c r="M327" s="369"/>
      <c r="N327" s="562"/>
      <c r="O327" s="28">
        <v>2</v>
      </c>
      <c r="P327" s="118">
        <v>8.39</v>
      </c>
      <c r="Q327" s="118">
        <v>8.39</v>
      </c>
      <c r="R327" s="118">
        <v>9.25</v>
      </c>
      <c r="S327" s="118">
        <v>7.78</v>
      </c>
      <c r="T327" s="118">
        <v>8.3699999999999992</v>
      </c>
      <c r="U327" s="91">
        <f t="shared" si="58"/>
        <v>8.4359999999999999</v>
      </c>
      <c r="V327" s="534"/>
      <c r="W327" s="423"/>
      <c r="Y327" s="369"/>
      <c r="Z327" s="450"/>
      <c r="AA327" s="28">
        <v>2</v>
      </c>
      <c r="AB327" s="29">
        <v>46646.869999999995</v>
      </c>
      <c r="AC327" s="90">
        <f t="shared" si="56"/>
        <v>34.299169117647061</v>
      </c>
      <c r="AD327" s="453"/>
      <c r="AE327" s="423"/>
    </row>
    <row r="328" spans="1:31" x14ac:dyDescent="0.3">
      <c r="A328" s="366"/>
      <c r="B328" s="447"/>
      <c r="C328" s="9">
        <v>3</v>
      </c>
      <c r="D328" s="10">
        <v>156.71</v>
      </c>
      <c r="E328" s="10">
        <v>161.80000000000001</v>
      </c>
      <c r="F328" s="10">
        <v>176.31</v>
      </c>
      <c r="G328" s="10">
        <v>161.9</v>
      </c>
      <c r="H328" s="10">
        <v>165.92</v>
      </c>
      <c r="I328" s="11">
        <f t="shared" si="57"/>
        <v>164.52799999999999</v>
      </c>
      <c r="J328" s="391"/>
      <c r="K328" s="471"/>
      <c r="M328" s="369"/>
      <c r="N328" s="562"/>
      <c r="O328" s="28">
        <v>3</v>
      </c>
      <c r="P328" s="118">
        <v>8.34</v>
      </c>
      <c r="Q328" s="118">
        <v>9.1999999999999993</v>
      </c>
      <c r="R328" s="118">
        <v>8.91</v>
      </c>
      <c r="S328" s="118">
        <v>8.3699999999999992</v>
      </c>
      <c r="T328" s="118">
        <v>10.96</v>
      </c>
      <c r="U328" s="91">
        <f t="shared" si="58"/>
        <v>9.1560000000000006</v>
      </c>
      <c r="V328" s="534"/>
      <c r="W328" s="423"/>
      <c r="Y328" s="369"/>
      <c r="Z328" s="450"/>
      <c r="AA328" s="28">
        <v>3</v>
      </c>
      <c r="AB328" s="29">
        <v>45819.719999999994</v>
      </c>
      <c r="AC328" s="90">
        <f t="shared" si="56"/>
        <v>33.690970588235288</v>
      </c>
      <c r="AD328" s="453"/>
      <c r="AE328" s="423"/>
    </row>
    <row r="329" spans="1:31" x14ac:dyDescent="0.3">
      <c r="A329" s="366"/>
      <c r="B329" s="447"/>
      <c r="C329" s="9">
        <v>4</v>
      </c>
      <c r="D329" s="10">
        <v>152.76</v>
      </c>
      <c r="E329" s="10">
        <v>137.12</v>
      </c>
      <c r="F329" s="10">
        <v>141.99</v>
      </c>
      <c r="G329" s="10">
        <v>127.2</v>
      </c>
      <c r="H329" s="10">
        <v>143.18</v>
      </c>
      <c r="I329" s="11">
        <f t="shared" si="57"/>
        <v>140.44999999999999</v>
      </c>
      <c r="J329" s="391"/>
      <c r="K329" s="471"/>
      <c r="M329" s="369"/>
      <c r="N329" s="562"/>
      <c r="O329" s="28">
        <v>4</v>
      </c>
      <c r="P329" s="118">
        <v>8.09</v>
      </c>
      <c r="Q329" s="118">
        <v>11.03</v>
      </c>
      <c r="R329" s="118">
        <v>10.83</v>
      </c>
      <c r="S329" s="118">
        <v>8.3699999999999992</v>
      </c>
      <c r="T329" s="118">
        <v>8.75</v>
      </c>
      <c r="U329" s="91">
        <f t="shared" si="58"/>
        <v>9.4139999999999979</v>
      </c>
      <c r="V329" s="534"/>
      <c r="W329" s="423"/>
      <c r="Y329" s="369"/>
      <c r="Z329" s="450"/>
      <c r="AA329" s="28">
        <v>4</v>
      </c>
      <c r="AB329" s="29">
        <v>38548.28</v>
      </c>
      <c r="AC329" s="90">
        <f t="shared" si="56"/>
        <v>28.344323529411763</v>
      </c>
      <c r="AD329" s="453"/>
      <c r="AE329" s="423"/>
    </row>
    <row r="330" spans="1:31" x14ac:dyDescent="0.3">
      <c r="A330" s="366"/>
      <c r="B330" s="447"/>
      <c r="C330" s="9">
        <v>5</v>
      </c>
      <c r="D330" s="10">
        <v>146.9</v>
      </c>
      <c r="E330" s="10">
        <v>155.94</v>
      </c>
      <c r="F330" s="10">
        <v>159.88</v>
      </c>
      <c r="G330" s="10">
        <v>144.27000000000001</v>
      </c>
      <c r="H330" s="10">
        <v>146.30000000000001</v>
      </c>
      <c r="I330" s="11">
        <f t="shared" ref="I330:I354" si="59">AVERAGE(D330:H330)</f>
        <v>150.65799999999999</v>
      </c>
      <c r="J330" s="391"/>
      <c r="K330" s="471"/>
      <c r="M330" s="369"/>
      <c r="N330" s="562"/>
      <c r="O330" s="28">
        <v>5</v>
      </c>
      <c r="P330" s="118">
        <v>8.09</v>
      </c>
      <c r="Q330" s="118">
        <v>11.03</v>
      </c>
      <c r="R330" s="118">
        <v>10.83</v>
      </c>
      <c r="S330" s="118">
        <v>8.3699999999999992</v>
      </c>
      <c r="T330" s="118">
        <v>8.75</v>
      </c>
      <c r="U330" s="91">
        <f t="shared" si="58"/>
        <v>9.4139999999999979</v>
      </c>
      <c r="V330" s="534"/>
      <c r="W330" s="423"/>
      <c r="Y330" s="369"/>
      <c r="Z330" s="450"/>
      <c r="AA330" s="28">
        <v>5</v>
      </c>
      <c r="AB330" s="29">
        <v>38541.070000000007</v>
      </c>
      <c r="AC330" s="90">
        <f t="shared" si="56"/>
        <v>28.339022058823538</v>
      </c>
      <c r="AD330" s="453"/>
      <c r="AE330" s="423"/>
    </row>
    <row r="331" spans="1:31" x14ac:dyDescent="0.3">
      <c r="A331" s="366"/>
      <c r="B331" s="447"/>
      <c r="C331" s="9">
        <v>6</v>
      </c>
      <c r="D331" s="10">
        <v>166.22</v>
      </c>
      <c r="E331" s="10">
        <v>139.74</v>
      </c>
      <c r="F331" s="10">
        <v>135.28</v>
      </c>
      <c r="G331" s="10">
        <v>117.52</v>
      </c>
      <c r="H331" s="10">
        <v>132.76</v>
      </c>
      <c r="I331" s="11">
        <f t="shared" si="59"/>
        <v>138.304</v>
      </c>
      <c r="J331" s="391"/>
      <c r="K331" s="471"/>
      <c r="M331" s="369"/>
      <c r="N331" s="562"/>
      <c r="O331" s="28">
        <v>6</v>
      </c>
      <c r="P331" s="118">
        <v>8.09</v>
      </c>
      <c r="Q331" s="118">
        <v>11.03</v>
      </c>
      <c r="R331" s="118">
        <v>10.83</v>
      </c>
      <c r="S331" s="118">
        <v>8.3699999999999992</v>
      </c>
      <c r="T331" s="118">
        <v>8.75</v>
      </c>
      <c r="U331" s="91">
        <f t="shared" si="58"/>
        <v>9.4139999999999979</v>
      </c>
      <c r="V331" s="534"/>
      <c r="W331" s="423"/>
      <c r="Y331" s="369"/>
      <c r="Z331" s="450"/>
      <c r="AA331" s="28">
        <v>6</v>
      </c>
      <c r="AB331" s="29">
        <v>41282.279999999992</v>
      </c>
      <c r="AC331" s="90">
        <f t="shared" si="56"/>
        <v>30.354617647058816</v>
      </c>
      <c r="AD331" s="453"/>
      <c r="AE331" s="423"/>
    </row>
    <row r="332" spans="1:31" x14ac:dyDescent="0.3">
      <c r="A332" s="366"/>
      <c r="B332" s="447"/>
      <c r="C332" s="9">
        <v>7</v>
      </c>
      <c r="D332" s="10">
        <v>166.99</v>
      </c>
      <c r="E332" s="10">
        <v>163.41</v>
      </c>
      <c r="F332" s="10">
        <v>137.44</v>
      </c>
      <c r="G332" s="10">
        <v>115.59</v>
      </c>
      <c r="H332" s="10">
        <v>121.32</v>
      </c>
      <c r="I332" s="11">
        <f t="shared" si="59"/>
        <v>140.94999999999999</v>
      </c>
      <c r="J332" s="391"/>
      <c r="K332" s="471"/>
      <c r="M332" s="369"/>
      <c r="N332" s="562"/>
      <c r="O332" s="28">
        <v>7</v>
      </c>
      <c r="P332" s="118">
        <v>8.09</v>
      </c>
      <c r="Q332" s="118">
        <v>11.03</v>
      </c>
      <c r="R332" s="118">
        <v>10.83</v>
      </c>
      <c r="S332" s="118">
        <v>8.3699999999999992</v>
      </c>
      <c r="T332" s="118">
        <v>8.75</v>
      </c>
      <c r="U332" s="91">
        <f t="shared" si="58"/>
        <v>9.4139999999999979</v>
      </c>
      <c r="V332" s="534"/>
      <c r="W332" s="423"/>
      <c r="Y332" s="369"/>
      <c r="Z332" s="450"/>
      <c r="AA332" s="28">
        <v>7</v>
      </c>
      <c r="AB332" s="29">
        <v>47656.42</v>
      </c>
      <c r="AC332" s="90">
        <f t="shared" si="56"/>
        <v>35.041485294117649</v>
      </c>
      <c r="AD332" s="453"/>
      <c r="AE332" s="423"/>
    </row>
    <row r="333" spans="1:31" x14ac:dyDescent="0.3">
      <c r="A333" s="366"/>
      <c r="B333" s="447"/>
      <c r="C333" s="9">
        <v>8</v>
      </c>
      <c r="D333" s="10">
        <v>170.22</v>
      </c>
      <c r="E333" s="10">
        <v>164.25</v>
      </c>
      <c r="F333" s="10">
        <v>160.52000000000001</v>
      </c>
      <c r="G333" s="10">
        <v>147.05000000000001</v>
      </c>
      <c r="H333" s="10">
        <v>116.43</v>
      </c>
      <c r="I333" s="11">
        <f t="shared" si="59"/>
        <v>151.69400000000002</v>
      </c>
      <c r="J333" s="391"/>
      <c r="K333" s="471"/>
      <c r="M333" s="369"/>
      <c r="N333" s="562"/>
      <c r="O333" s="28">
        <v>8</v>
      </c>
      <c r="P333" s="118">
        <v>8.09</v>
      </c>
      <c r="Q333" s="118">
        <v>11.03</v>
      </c>
      <c r="R333" s="118">
        <v>10.83</v>
      </c>
      <c r="S333" s="118">
        <v>8.3699999999999992</v>
      </c>
      <c r="T333" s="118">
        <v>8.75</v>
      </c>
      <c r="U333" s="91">
        <f t="shared" si="58"/>
        <v>9.4139999999999979</v>
      </c>
      <c r="V333" s="534"/>
      <c r="W333" s="423"/>
      <c r="Y333" s="369"/>
      <c r="Z333" s="450"/>
      <c r="AA333" s="28">
        <v>8</v>
      </c>
      <c r="AB333" s="29">
        <v>36877.89</v>
      </c>
      <c r="AC333" s="90">
        <f t="shared" si="56"/>
        <v>27.116095588235293</v>
      </c>
      <c r="AD333" s="453"/>
      <c r="AE333" s="423"/>
    </row>
    <row r="334" spans="1:31" x14ac:dyDescent="0.3">
      <c r="A334" s="366"/>
      <c r="B334" s="447"/>
      <c r="C334" s="9">
        <v>9</v>
      </c>
      <c r="D334" s="10">
        <v>155.78</v>
      </c>
      <c r="E334" s="10">
        <v>159.47999999999999</v>
      </c>
      <c r="F334" s="10">
        <v>154.71</v>
      </c>
      <c r="G334" s="10">
        <v>117.8</v>
      </c>
      <c r="H334" s="10">
        <v>113.07</v>
      </c>
      <c r="I334" s="11">
        <f t="shared" si="59"/>
        <v>140.16799999999998</v>
      </c>
      <c r="J334" s="391"/>
      <c r="K334" s="471"/>
      <c r="M334" s="369"/>
      <c r="N334" s="562"/>
      <c r="O334" s="28">
        <v>9</v>
      </c>
      <c r="P334" s="118">
        <v>8.09</v>
      </c>
      <c r="Q334" s="118">
        <v>11.03</v>
      </c>
      <c r="R334" s="118">
        <v>10.83</v>
      </c>
      <c r="S334" s="118">
        <v>8.3699999999999992</v>
      </c>
      <c r="T334" s="118">
        <v>8.75</v>
      </c>
      <c r="U334" s="91">
        <f t="shared" ref="U334:U345" si="60">AVERAGE(P334:T334)</f>
        <v>9.4139999999999979</v>
      </c>
      <c r="V334" s="534"/>
      <c r="W334" s="423"/>
      <c r="Y334" s="369"/>
      <c r="Z334" s="450"/>
      <c r="AA334" s="28">
        <v>9</v>
      </c>
      <c r="AB334" s="29">
        <v>48168.329999999994</v>
      </c>
      <c r="AC334" s="90">
        <f t="shared" si="56"/>
        <v>35.417889705882345</v>
      </c>
      <c r="AD334" s="453"/>
      <c r="AE334" s="423"/>
    </row>
    <row r="335" spans="1:31" ht="15" thickBot="1" x14ac:dyDescent="0.35">
      <c r="A335" s="366"/>
      <c r="B335" s="448"/>
      <c r="C335" s="12">
        <v>10</v>
      </c>
      <c r="D335" s="13">
        <v>158.13999999999999</v>
      </c>
      <c r="E335" s="13">
        <v>170.22</v>
      </c>
      <c r="F335" s="13">
        <v>139.62</v>
      </c>
      <c r="G335" s="13">
        <v>116.7</v>
      </c>
      <c r="H335" s="13">
        <v>121.75</v>
      </c>
      <c r="I335" s="14">
        <f t="shared" si="59"/>
        <v>141.286</v>
      </c>
      <c r="J335" s="392"/>
      <c r="K335" s="471"/>
      <c r="M335" s="369"/>
      <c r="N335" s="563"/>
      <c r="O335" s="31">
        <v>10</v>
      </c>
      <c r="P335" s="119">
        <v>8.09</v>
      </c>
      <c r="Q335" s="119">
        <v>11.03</v>
      </c>
      <c r="R335" s="119">
        <v>10.83</v>
      </c>
      <c r="S335" s="119">
        <v>8.3699999999999992</v>
      </c>
      <c r="T335" s="119">
        <v>8.75</v>
      </c>
      <c r="U335" s="106">
        <f t="shared" si="60"/>
        <v>9.4139999999999979</v>
      </c>
      <c r="V335" s="535"/>
      <c r="W335" s="423"/>
      <c r="Y335" s="369"/>
      <c r="Z335" s="451"/>
      <c r="AA335" s="31">
        <v>10</v>
      </c>
      <c r="AB335" s="32">
        <v>41603.47</v>
      </c>
      <c r="AC335" s="105">
        <f t="shared" ref="AC335:AC345" si="61">AB335*100/$AC$2</f>
        <v>30.590786764705882</v>
      </c>
      <c r="AD335" s="454"/>
      <c r="AE335" s="423"/>
    </row>
    <row r="336" spans="1:31" x14ac:dyDescent="0.3">
      <c r="A336" s="366"/>
      <c r="B336" s="446">
        <v>3</v>
      </c>
      <c r="C336" s="6">
        <v>1</v>
      </c>
      <c r="D336" s="7">
        <v>154.16999999999999</v>
      </c>
      <c r="E336" s="7">
        <v>165.76</v>
      </c>
      <c r="F336" s="7">
        <v>190.82</v>
      </c>
      <c r="G336" s="7">
        <v>120.78</v>
      </c>
      <c r="H336" s="7">
        <v>148.57</v>
      </c>
      <c r="I336" s="8">
        <f t="shared" si="59"/>
        <v>156.01999999999998</v>
      </c>
      <c r="J336" s="390">
        <f>AVERAGE(I336:I345)</f>
        <v>146.68879999999999</v>
      </c>
      <c r="K336" s="471"/>
      <c r="M336" s="369"/>
      <c r="N336" s="561">
        <v>6</v>
      </c>
      <c r="O336" s="25">
        <v>1</v>
      </c>
      <c r="P336" s="117">
        <v>13.34</v>
      </c>
      <c r="Q336" s="117">
        <v>13.36</v>
      </c>
      <c r="R336" s="117">
        <v>11.7</v>
      </c>
      <c r="S336" s="117">
        <v>10.08</v>
      </c>
      <c r="T336" s="117">
        <v>12.94</v>
      </c>
      <c r="U336" s="88">
        <f t="shared" si="60"/>
        <v>12.283999999999999</v>
      </c>
      <c r="V336" s="337">
        <f>AVERAGE(U336:U345)</f>
        <v>10.569199999999999</v>
      </c>
      <c r="W336" s="423"/>
      <c r="Y336" s="369"/>
      <c r="Z336" s="449">
        <v>6</v>
      </c>
      <c r="AA336" s="25">
        <v>1</v>
      </c>
      <c r="AB336" s="26">
        <v>32731.410000000003</v>
      </c>
      <c r="AC336" s="87">
        <f t="shared" si="61"/>
        <v>24.067213235294123</v>
      </c>
      <c r="AD336" s="452">
        <f>AVERAGE(AC336:AC345)</f>
        <v>27.569947794117649</v>
      </c>
      <c r="AE336" s="423"/>
    </row>
    <row r="337" spans="1:31" x14ac:dyDescent="0.3">
      <c r="A337" s="366"/>
      <c r="B337" s="447"/>
      <c r="C337" s="9">
        <v>2</v>
      </c>
      <c r="D337" s="10">
        <v>152.97999999999999</v>
      </c>
      <c r="E337" s="10">
        <v>150.58000000000001</v>
      </c>
      <c r="F337" s="10">
        <v>168.65</v>
      </c>
      <c r="G337" s="10">
        <v>207.66</v>
      </c>
      <c r="H337" s="10">
        <v>172.65</v>
      </c>
      <c r="I337" s="11">
        <f t="shared" si="59"/>
        <v>170.50399999999999</v>
      </c>
      <c r="J337" s="391"/>
      <c r="K337" s="471"/>
      <c r="M337" s="369"/>
      <c r="N337" s="562"/>
      <c r="O337" s="28">
        <v>2</v>
      </c>
      <c r="P337" s="118">
        <v>8.43</v>
      </c>
      <c r="Q337" s="118">
        <v>8.91</v>
      </c>
      <c r="R337" s="118">
        <v>9.18</v>
      </c>
      <c r="S337" s="118">
        <v>7.92</v>
      </c>
      <c r="T337" s="118">
        <v>7.55</v>
      </c>
      <c r="U337" s="91">
        <f t="shared" si="60"/>
        <v>8.3979999999999997</v>
      </c>
      <c r="V337" s="338"/>
      <c r="W337" s="423"/>
      <c r="Y337" s="369"/>
      <c r="Z337" s="450"/>
      <c r="AA337" s="28">
        <v>2</v>
      </c>
      <c r="AB337" s="29">
        <v>38836.120000000003</v>
      </c>
      <c r="AC337" s="90">
        <f t="shared" si="61"/>
        <v>28.555970588235297</v>
      </c>
      <c r="AD337" s="453"/>
      <c r="AE337" s="423"/>
    </row>
    <row r="338" spans="1:31" x14ac:dyDescent="0.3">
      <c r="A338" s="366"/>
      <c r="B338" s="447"/>
      <c r="C338" s="9">
        <v>3</v>
      </c>
      <c r="D338" s="10">
        <v>166.04</v>
      </c>
      <c r="E338" s="10">
        <v>209.11</v>
      </c>
      <c r="F338" s="10">
        <v>146.5</v>
      </c>
      <c r="G338" s="10">
        <v>156.80000000000001</v>
      </c>
      <c r="H338" s="10">
        <v>199.85</v>
      </c>
      <c r="I338" s="11">
        <f t="shared" si="59"/>
        <v>175.66000000000003</v>
      </c>
      <c r="J338" s="391"/>
      <c r="K338" s="471"/>
      <c r="M338" s="369"/>
      <c r="N338" s="562"/>
      <c r="O338" s="28">
        <v>3</v>
      </c>
      <c r="P338" s="118">
        <v>10.62</v>
      </c>
      <c r="Q338" s="118">
        <v>10.02</v>
      </c>
      <c r="R338" s="118">
        <v>9.5</v>
      </c>
      <c r="S338" s="118">
        <v>9.36</v>
      </c>
      <c r="T338" s="118">
        <v>10.54</v>
      </c>
      <c r="U338" s="91">
        <f t="shared" si="60"/>
        <v>10.007999999999999</v>
      </c>
      <c r="V338" s="338"/>
      <c r="W338" s="423"/>
      <c r="Y338" s="369"/>
      <c r="Z338" s="450"/>
      <c r="AA338" s="28">
        <v>3</v>
      </c>
      <c r="AB338" s="29">
        <v>38385.26</v>
      </c>
      <c r="AC338" s="90">
        <f t="shared" si="61"/>
        <v>28.224455882352942</v>
      </c>
      <c r="AD338" s="453"/>
      <c r="AE338" s="423"/>
    </row>
    <row r="339" spans="1:31" x14ac:dyDescent="0.3">
      <c r="A339" s="366"/>
      <c r="B339" s="447"/>
      <c r="C339" s="9">
        <v>4</v>
      </c>
      <c r="D339" s="10">
        <v>180.23</v>
      </c>
      <c r="E339" s="10">
        <v>129.46</v>
      </c>
      <c r="F339" s="10">
        <v>86.49</v>
      </c>
      <c r="G339" s="10">
        <v>198.72</v>
      </c>
      <c r="H339" s="10">
        <v>145.24</v>
      </c>
      <c r="I339" s="11">
        <f t="shared" si="59"/>
        <v>148.02799999999999</v>
      </c>
      <c r="J339" s="391"/>
      <c r="K339" s="471"/>
      <c r="M339" s="369"/>
      <c r="N339" s="562"/>
      <c r="O339" s="28">
        <v>4</v>
      </c>
      <c r="P339" s="118">
        <v>12.39</v>
      </c>
      <c r="Q339" s="118">
        <v>9.83</v>
      </c>
      <c r="R339" s="118">
        <v>11.21</v>
      </c>
      <c r="S339" s="118">
        <v>10.94</v>
      </c>
      <c r="T339" s="118">
        <v>12.39</v>
      </c>
      <c r="U339" s="91">
        <f t="shared" si="60"/>
        <v>11.352</v>
      </c>
      <c r="V339" s="338"/>
      <c r="W339" s="423"/>
      <c r="Y339" s="369"/>
      <c r="Z339" s="450"/>
      <c r="AA339" s="28">
        <v>4</v>
      </c>
      <c r="AB339" s="29">
        <v>35057.71</v>
      </c>
      <c r="AC339" s="90">
        <f t="shared" si="61"/>
        <v>25.777727941176469</v>
      </c>
      <c r="AD339" s="453"/>
      <c r="AE339" s="423"/>
    </row>
    <row r="340" spans="1:31" x14ac:dyDescent="0.3">
      <c r="A340" s="366"/>
      <c r="B340" s="447"/>
      <c r="C340" s="9">
        <v>5</v>
      </c>
      <c r="D340" s="10">
        <v>182.85</v>
      </c>
      <c r="E340" s="10">
        <v>167.72</v>
      </c>
      <c r="F340" s="10">
        <v>144.96</v>
      </c>
      <c r="G340" s="10">
        <v>93.58</v>
      </c>
      <c r="H340" s="10">
        <v>114.79</v>
      </c>
      <c r="I340" s="11">
        <f t="shared" si="59"/>
        <v>140.78</v>
      </c>
      <c r="J340" s="391"/>
      <c r="K340" s="471"/>
      <c r="M340" s="369"/>
      <c r="N340" s="562"/>
      <c r="O340" s="28">
        <v>5</v>
      </c>
      <c r="P340" s="118">
        <v>12.75</v>
      </c>
      <c r="Q340" s="118">
        <v>12.92</v>
      </c>
      <c r="R340" s="118">
        <v>12.15</v>
      </c>
      <c r="S340" s="118">
        <v>7.68</v>
      </c>
      <c r="T340" s="118">
        <v>11.28</v>
      </c>
      <c r="U340" s="91">
        <f t="shared" si="60"/>
        <v>11.356</v>
      </c>
      <c r="V340" s="338"/>
      <c r="W340" s="423"/>
      <c r="Y340" s="369"/>
      <c r="Z340" s="450"/>
      <c r="AA340" s="28">
        <v>5</v>
      </c>
      <c r="AB340" s="29">
        <v>39352.160000000003</v>
      </c>
      <c r="AC340" s="90">
        <f t="shared" si="61"/>
        <v>28.935411764705886</v>
      </c>
      <c r="AD340" s="453"/>
      <c r="AE340" s="423"/>
    </row>
    <row r="341" spans="1:31" x14ac:dyDescent="0.3">
      <c r="A341" s="366"/>
      <c r="B341" s="447"/>
      <c r="C341" s="9">
        <v>6</v>
      </c>
      <c r="D341" s="10">
        <v>145.77000000000001</v>
      </c>
      <c r="E341" s="10">
        <v>157.84</v>
      </c>
      <c r="F341" s="10">
        <v>128.46</v>
      </c>
      <c r="G341" s="10">
        <v>179.85</v>
      </c>
      <c r="H341" s="10">
        <v>152.12</v>
      </c>
      <c r="I341" s="11">
        <f t="shared" si="59"/>
        <v>152.80800000000002</v>
      </c>
      <c r="J341" s="391"/>
      <c r="K341" s="471"/>
      <c r="M341" s="369"/>
      <c r="N341" s="562"/>
      <c r="O341" s="28">
        <v>6</v>
      </c>
      <c r="P341" s="118">
        <v>11.26</v>
      </c>
      <c r="Q341" s="118">
        <v>9.4499999999999993</v>
      </c>
      <c r="R341" s="118">
        <v>9.83</v>
      </c>
      <c r="S341" s="118">
        <v>10.09</v>
      </c>
      <c r="T341" s="118">
        <v>7.68</v>
      </c>
      <c r="U341" s="91">
        <f t="shared" si="60"/>
        <v>9.661999999999999</v>
      </c>
      <c r="V341" s="338"/>
      <c r="W341" s="423"/>
      <c r="Y341" s="369"/>
      <c r="Z341" s="450"/>
      <c r="AA341" s="28">
        <v>6</v>
      </c>
      <c r="AB341" s="29">
        <v>34884.620000000003</v>
      </c>
      <c r="AC341" s="90">
        <f t="shared" si="61"/>
        <v>25.650455882352944</v>
      </c>
      <c r="AD341" s="453"/>
      <c r="AE341" s="423"/>
    </row>
    <row r="342" spans="1:31" x14ac:dyDescent="0.3">
      <c r="A342" s="366"/>
      <c r="B342" s="447"/>
      <c r="C342" s="9">
        <v>7</v>
      </c>
      <c r="D342" s="10">
        <v>149.66999999999999</v>
      </c>
      <c r="E342" s="10">
        <v>135.28</v>
      </c>
      <c r="F342" s="10">
        <v>117.41</v>
      </c>
      <c r="G342" s="10">
        <v>128.94999999999999</v>
      </c>
      <c r="H342" s="10">
        <v>134.18</v>
      </c>
      <c r="I342" s="11">
        <f t="shared" si="59"/>
        <v>133.09800000000001</v>
      </c>
      <c r="J342" s="391"/>
      <c r="K342" s="471"/>
      <c r="M342" s="369"/>
      <c r="N342" s="562"/>
      <c r="O342" s="28">
        <v>7</v>
      </c>
      <c r="P342" s="118">
        <v>13.62</v>
      </c>
      <c r="Q342" s="118">
        <v>13.71</v>
      </c>
      <c r="R342" s="118">
        <v>10.82</v>
      </c>
      <c r="S342" s="118">
        <v>9.5</v>
      </c>
      <c r="T342" s="118">
        <v>11.7</v>
      </c>
      <c r="U342" s="91">
        <f t="shared" si="60"/>
        <v>11.87</v>
      </c>
      <c r="V342" s="338"/>
      <c r="W342" s="423"/>
      <c r="Y342" s="369"/>
      <c r="Z342" s="450"/>
      <c r="AA342" s="28">
        <v>7</v>
      </c>
      <c r="AB342" s="29">
        <v>39815.889999999992</v>
      </c>
      <c r="AC342" s="90">
        <f t="shared" si="61"/>
        <v>29.276389705882345</v>
      </c>
      <c r="AD342" s="453"/>
      <c r="AE342" s="423"/>
    </row>
    <row r="343" spans="1:31" x14ac:dyDescent="0.3">
      <c r="A343" s="366"/>
      <c r="B343" s="447"/>
      <c r="C343" s="9">
        <v>8</v>
      </c>
      <c r="D343" s="10">
        <v>121.87</v>
      </c>
      <c r="E343" s="10">
        <v>154.94</v>
      </c>
      <c r="F343" s="10">
        <v>108.99</v>
      </c>
      <c r="G343" s="10">
        <v>121.25</v>
      </c>
      <c r="H343" s="10">
        <v>89.2</v>
      </c>
      <c r="I343" s="11">
        <f t="shared" si="59"/>
        <v>119.25</v>
      </c>
      <c r="J343" s="391"/>
      <c r="K343" s="471"/>
      <c r="M343" s="369"/>
      <c r="N343" s="562"/>
      <c r="O343" s="28">
        <v>8</v>
      </c>
      <c r="P343" s="118">
        <v>10.08</v>
      </c>
      <c r="Q343" s="118">
        <v>12.43</v>
      </c>
      <c r="R343" s="118">
        <v>14</v>
      </c>
      <c r="S343" s="118">
        <v>11.52</v>
      </c>
      <c r="T343" s="118">
        <v>10.52</v>
      </c>
      <c r="U343" s="91">
        <f t="shared" si="60"/>
        <v>11.709999999999999</v>
      </c>
      <c r="V343" s="338"/>
      <c r="W343" s="423"/>
      <c r="Y343" s="369"/>
      <c r="Z343" s="450"/>
      <c r="AA343" s="28">
        <v>8</v>
      </c>
      <c r="AB343" s="29">
        <v>43418.039999999994</v>
      </c>
      <c r="AC343" s="90">
        <f t="shared" si="61"/>
        <v>31.925029411764697</v>
      </c>
      <c r="AD343" s="453"/>
      <c r="AE343" s="423"/>
    </row>
    <row r="344" spans="1:31" x14ac:dyDescent="0.3">
      <c r="A344" s="366"/>
      <c r="B344" s="447"/>
      <c r="C344" s="9">
        <v>9</v>
      </c>
      <c r="D344" s="10">
        <v>120.01</v>
      </c>
      <c r="E344" s="10">
        <v>117.77</v>
      </c>
      <c r="F344" s="10">
        <v>116.51</v>
      </c>
      <c r="G344" s="10">
        <v>124.77</v>
      </c>
      <c r="H344" s="10">
        <v>103.98</v>
      </c>
      <c r="I344" s="11">
        <f t="shared" si="59"/>
        <v>116.60799999999999</v>
      </c>
      <c r="J344" s="391"/>
      <c r="K344" s="471"/>
      <c r="M344" s="369"/>
      <c r="N344" s="562"/>
      <c r="O344" s="28">
        <v>9</v>
      </c>
      <c r="P344" s="118">
        <v>9.51</v>
      </c>
      <c r="Q344" s="118">
        <v>9.15</v>
      </c>
      <c r="R344" s="118">
        <v>8.9499999999999993</v>
      </c>
      <c r="S344" s="118">
        <v>10.71</v>
      </c>
      <c r="T344" s="118">
        <v>9.4</v>
      </c>
      <c r="U344" s="91">
        <f t="shared" si="60"/>
        <v>9.5440000000000005</v>
      </c>
      <c r="V344" s="338"/>
      <c r="W344" s="423"/>
      <c r="Y344" s="369"/>
      <c r="Z344" s="450"/>
      <c r="AA344" s="28">
        <v>9</v>
      </c>
      <c r="AB344" s="29">
        <v>35808.170000000006</v>
      </c>
      <c r="AC344" s="90">
        <f t="shared" si="61"/>
        <v>26.329536764705885</v>
      </c>
      <c r="AD344" s="453"/>
      <c r="AE344" s="423"/>
    </row>
    <row r="345" spans="1:31" ht="15" thickBot="1" x14ac:dyDescent="0.35">
      <c r="A345" s="366"/>
      <c r="B345" s="448"/>
      <c r="C345" s="12">
        <v>10</v>
      </c>
      <c r="D345" s="13">
        <v>137.59</v>
      </c>
      <c r="E345" s="13">
        <v>155.1</v>
      </c>
      <c r="F345" s="13">
        <v>141.38999999999999</v>
      </c>
      <c r="G345" s="13">
        <v>182.61</v>
      </c>
      <c r="H345" s="13">
        <v>153.97</v>
      </c>
      <c r="I345" s="14">
        <f t="shared" si="59"/>
        <v>154.13200000000001</v>
      </c>
      <c r="J345" s="392"/>
      <c r="K345" s="471"/>
      <c r="M345" s="370"/>
      <c r="N345" s="563"/>
      <c r="O345" s="31">
        <v>10</v>
      </c>
      <c r="P345" s="119">
        <v>9.32</v>
      </c>
      <c r="Q345" s="119">
        <v>10.08</v>
      </c>
      <c r="R345" s="119">
        <v>10.02</v>
      </c>
      <c r="S345" s="119">
        <v>9.4499999999999993</v>
      </c>
      <c r="T345" s="119">
        <v>8.67</v>
      </c>
      <c r="U345" s="106">
        <f t="shared" si="60"/>
        <v>9.5079999999999991</v>
      </c>
      <c r="V345" s="339"/>
      <c r="W345" s="424"/>
      <c r="Y345" s="370"/>
      <c r="Z345" s="451"/>
      <c r="AA345" s="31">
        <v>10</v>
      </c>
      <c r="AB345" s="32">
        <v>36661.909999999996</v>
      </c>
      <c r="AC345" s="105">
        <f t="shared" si="61"/>
        <v>26.957286764705881</v>
      </c>
      <c r="AD345" s="454"/>
      <c r="AE345" s="424"/>
    </row>
    <row r="346" spans="1:31" x14ac:dyDescent="0.3">
      <c r="A346" s="366"/>
      <c r="B346" s="446">
        <v>4</v>
      </c>
      <c r="C346" s="6">
        <v>1</v>
      </c>
      <c r="D346" s="7">
        <v>124.64</v>
      </c>
      <c r="E346" s="7">
        <v>158.88999999999999</v>
      </c>
      <c r="F346" s="7">
        <v>147.22</v>
      </c>
      <c r="G346" s="69">
        <v>84.04</v>
      </c>
      <c r="H346" s="7">
        <v>104.19</v>
      </c>
      <c r="I346" s="8">
        <f t="shared" si="59"/>
        <v>123.79600000000001</v>
      </c>
      <c r="J346" s="390">
        <f>AVERAGE(I346:I355)</f>
        <v>112.35955555555556</v>
      </c>
      <c r="K346" s="471"/>
    </row>
    <row r="347" spans="1:31" x14ac:dyDescent="0.3">
      <c r="A347" s="366"/>
      <c r="B347" s="447"/>
      <c r="C347" s="9">
        <v>2</v>
      </c>
      <c r="D347" s="10">
        <v>106.59</v>
      </c>
      <c r="E347" s="10">
        <v>119.97</v>
      </c>
      <c r="F347" s="10">
        <v>119.94</v>
      </c>
      <c r="G347" s="10">
        <v>119.97</v>
      </c>
      <c r="H347" s="70">
        <v>91.47</v>
      </c>
      <c r="I347" s="11">
        <f t="shared" si="59"/>
        <v>111.58800000000001</v>
      </c>
      <c r="J347" s="391"/>
      <c r="K347" s="471"/>
    </row>
    <row r="348" spans="1:31" x14ac:dyDescent="0.3">
      <c r="A348" s="366"/>
      <c r="B348" s="447"/>
      <c r="C348" s="9">
        <v>3</v>
      </c>
      <c r="D348" s="10">
        <v>135.66</v>
      </c>
      <c r="E348" s="10">
        <v>131.07</v>
      </c>
      <c r="F348" s="10">
        <v>126.34</v>
      </c>
      <c r="G348" s="10">
        <v>113</v>
      </c>
      <c r="H348" s="10">
        <v>122.75</v>
      </c>
      <c r="I348" s="11">
        <f t="shared" si="59"/>
        <v>125.76400000000001</v>
      </c>
      <c r="J348" s="391"/>
      <c r="K348" s="471"/>
    </row>
    <row r="349" spans="1:31" x14ac:dyDescent="0.3">
      <c r="A349" s="366"/>
      <c r="B349" s="447"/>
      <c r="C349" s="9">
        <v>4</v>
      </c>
      <c r="D349" s="10">
        <v>111.83</v>
      </c>
      <c r="E349" s="10">
        <v>107.95</v>
      </c>
      <c r="F349" s="10">
        <v>114.64</v>
      </c>
      <c r="G349" s="10">
        <v>116.51</v>
      </c>
      <c r="H349" s="70">
        <v>93.5</v>
      </c>
      <c r="I349" s="11">
        <f t="shared" si="59"/>
        <v>108.88600000000001</v>
      </c>
      <c r="J349" s="391"/>
      <c r="K349" s="471"/>
    </row>
    <row r="350" spans="1:31" x14ac:dyDescent="0.3">
      <c r="A350" s="366"/>
      <c r="B350" s="447"/>
      <c r="C350" s="9">
        <v>5</v>
      </c>
      <c r="D350" s="70">
        <v>82.67</v>
      </c>
      <c r="E350" s="10">
        <v>106.66</v>
      </c>
      <c r="F350" s="10">
        <v>110.88</v>
      </c>
      <c r="G350" s="10">
        <v>122.73</v>
      </c>
      <c r="H350" s="10">
        <v>122.08</v>
      </c>
      <c r="I350" s="11">
        <f t="shared" si="59"/>
        <v>109.00399999999999</v>
      </c>
      <c r="J350" s="391"/>
      <c r="K350" s="471"/>
    </row>
    <row r="351" spans="1:31" x14ac:dyDescent="0.3">
      <c r="A351" s="366"/>
      <c r="B351" s="447"/>
      <c r="C351" s="9">
        <v>6</v>
      </c>
      <c r="D351" s="70">
        <v>94.78</v>
      </c>
      <c r="E351" s="10">
        <v>102.76</v>
      </c>
      <c r="F351" s="10">
        <v>122.19</v>
      </c>
      <c r="G351" s="10">
        <v>120.75</v>
      </c>
      <c r="H351" s="10">
        <v>122.31</v>
      </c>
      <c r="I351" s="11">
        <f t="shared" si="59"/>
        <v>112.55799999999999</v>
      </c>
      <c r="J351" s="391"/>
      <c r="K351" s="471"/>
    </row>
    <row r="352" spans="1:31" x14ac:dyDescent="0.3">
      <c r="A352" s="366"/>
      <c r="B352" s="447"/>
      <c r="C352" s="9">
        <v>7</v>
      </c>
      <c r="D352" s="70">
        <v>86.7</v>
      </c>
      <c r="E352" s="10">
        <v>107.71</v>
      </c>
      <c r="F352" s="10">
        <v>122.27</v>
      </c>
      <c r="G352" s="10">
        <v>117.76</v>
      </c>
      <c r="H352" s="70">
        <v>71.739999999999995</v>
      </c>
      <c r="I352" s="11">
        <f t="shared" si="59"/>
        <v>101.236</v>
      </c>
      <c r="J352" s="391"/>
      <c r="K352" s="471"/>
    </row>
    <row r="353" spans="1:11" x14ac:dyDescent="0.3">
      <c r="A353" s="366"/>
      <c r="B353" s="447"/>
      <c r="C353" s="9">
        <v>8</v>
      </c>
      <c r="D353" s="10">
        <v>121.58</v>
      </c>
      <c r="E353" s="70">
        <v>88.07</v>
      </c>
      <c r="F353" s="10">
        <v>117.41</v>
      </c>
      <c r="G353" s="70">
        <v>86.49</v>
      </c>
      <c r="H353" s="10">
        <v>104.62</v>
      </c>
      <c r="I353" s="11">
        <f t="shared" si="59"/>
        <v>103.63399999999999</v>
      </c>
      <c r="J353" s="391"/>
      <c r="K353" s="471"/>
    </row>
    <row r="354" spans="1:11" x14ac:dyDescent="0.3">
      <c r="A354" s="366"/>
      <c r="B354" s="447"/>
      <c r="C354" s="9">
        <v>9</v>
      </c>
      <c r="D354" s="10">
        <v>126.89</v>
      </c>
      <c r="E354" s="10">
        <v>146.37</v>
      </c>
      <c r="F354" s="10">
        <v>100.35</v>
      </c>
      <c r="G354" s="70">
        <v>60.6</v>
      </c>
      <c r="H354" s="10">
        <v>139.63999999999999</v>
      </c>
      <c r="I354" s="11">
        <f t="shared" si="59"/>
        <v>114.77000000000001</v>
      </c>
      <c r="J354" s="391"/>
      <c r="K354" s="471"/>
    </row>
    <row r="355" spans="1:11" ht="15" thickBot="1" x14ac:dyDescent="0.35">
      <c r="A355" s="366"/>
      <c r="B355" s="448"/>
      <c r="C355" s="12">
        <v>10</v>
      </c>
      <c r="D355" s="13" t="s">
        <v>30</v>
      </c>
      <c r="E355" s="13" t="s">
        <v>30</v>
      </c>
      <c r="F355" s="13" t="s">
        <v>30</v>
      </c>
      <c r="G355" s="13" t="s">
        <v>30</v>
      </c>
      <c r="H355" s="13" t="s">
        <v>30</v>
      </c>
      <c r="I355" s="14" t="s">
        <v>30</v>
      </c>
      <c r="J355" s="392"/>
      <c r="K355" s="471"/>
    </row>
    <row r="356" spans="1:11" x14ac:dyDescent="0.3">
      <c r="A356" s="366"/>
      <c r="B356" s="446">
        <v>5</v>
      </c>
      <c r="C356" s="6">
        <v>1</v>
      </c>
      <c r="D356" s="7">
        <v>214.68</v>
      </c>
      <c r="E356" s="7">
        <v>240.51</v>
      </c>
      <c r="F356" s="7">
        <v>256.27</v>
      </c>
      <c r="G356" s="7">
        <v>186.38</v>
      </c>
      <c r="H356" s="7">
        <v>235.5</v>
      </c>
      <c r="I356" s="8">
        <f t="shared" ref="I356:I363" si="62">AVERAGE(D356:H356)</f>
        <v>226.66800000000003</v>
      </c>
      <c r="J356" s="390">
        <f>AVERAGE(I356:I365)</f>
        <v>184.89175</v>
      </c>
      <c r="K356" s="471"/>
    </row>
    <row r="357" spans="1:11" x14ac:dyDescent="0.3">
      <c r="A357" s="366"/>
      <c r="B357" s="447"/>
      <c r="C357" s="9">
        <v>2</v>
      </c>
      <c r="D357" s="10">
        <v>221.14</v>
      </c>
      <c r="E357" s="10">
        <v>203.3</v>
      </c>
      <c r="F357" s="10">
        <v>242.42</v>
      </c>
      <c r="G357" s="10">
        <v>266.69</v>
      </c>
      <c r="H357" s="10">
        <v>210.56</v>
      </c>
      <c r="I357" s="11">
        <f t="shared" si="62"/>
        <v>228.82199999999997</v>
      </c>
      <c r="J357" s="391"/>
      <c r="K357" s="471"/>
    </row>
    <row r="358" spans="1:11" x14ac:dyDescent="0.3">
      <c r="A358" s="366"/>
      <c r="B358" s="447"/>
      <c r="C358" s="9">
        <v>3</v>
      </c>
      <c r="D358" s="10">
        <v>191.06</v>
      </c>
      <c r="E358" s="10">
        <v>223.27</v>
      </c>
      <c r="F358" s="10">
        <v>215.04</v>
      </c>
      <c r="G358" s="10">
        <v>195.85</v>
      </c>
      <c r="H358" s="10">
        <v>156.81</v>
      </c>
      <c r="I358" s="11">
        <f t="shared" si="62"/>
        <v>196.40600000000001</v>
      </c>
      <c r="J358" s="391"/>
      <c r="K358" s="471"/>
    </row>
    <row r="359" spans="1:11" x14ac:dyDescent="0.3">
      <c r="A359" s="366"/>
      <c r="B359" s="447"/>
      <c r="C359" s="9">
        <v>4</v>
      </c>
      <c r="D359" s="10">
        <v>196.56</v>
      </c>
      <c r="E359" s="10">
        <v>196.07</v>
      </c>
      <c r="F359" s="10">
        <v>203.73</v>
      </c>
      <c r="G359" s="10">
        <v>226.67</v>
      </c>
      <c r="H359" s="10">
        <v>168.08</v>
      </c>
      <c r="I359" s="11">
        <f t="shared" si="62"/>
        <v>198.22200000000001</v>
      </c>
      <c r="J359" s="391"/>
      <c r="K359" s="471"/>
    </row>
    <row r="360" spans="1:11" x14ac:dyDescent="0.3">
      <c r="A360" s="366"/>
      <c r="B360" s="447"/>
      <c r="C360" s="9">
        <v>5</v>
      </c>
      <c r="D360" s="10">
        <v>167.01</v>
      </c>
      <c r="E360" s="10">
        <v>185.41</v>
      </c>
      <c r="F360" s="10">
        <v>201.99</v>
      </c>
      <c r="G360" s="10">
        <v>167.38</v>
      </c>
      <c r="H360" s="10">
        <v>191.64</v>
      </c>
      <c r="I360" s="11">
        <f t="shared" si="62"/>
        <v>182.68599999999998</v>
      </c>
      <c r="J360" s="391"/>
      <c r="K360" s="471"/>
    </row>
    <row r="361" spans="1:11" x14ac:dyDescent="0.3">
      <c r="A361" s="366"/>
      <c r="B361" s="447"/>
      <c r="C361" s="9">
        <v>6</v>
      </c>
      <c r="D361" s="10">
        <v>151.34</v>
      </c>
      <c r="E361" s="10">
        <v>178.22</v>
      </c>
      <c r="F361" s="10">
        <v>136.03</v>
      </c>
      <c r="G361" s="10">
        <v>135.32</v>
      </c>
      <c r="H361" s="10">
        <v>157.07</v>
      </c>
      <c r="I361" s="11">
        <f t="shared" si="62"/>
        <v>151.596</v>
      </c>
      <c r="J361" s="391"/>
      <c r="K361" s="471"/>
    </row>
    <row r="362" spans="1:11" x14ac:dyDescent="0.3">
      <c r="A362" s="366"/>
      <c r="B362" s="447"/>
      <c r="C362" s="9">
        <v>7</v>
      </c>
      <c r="D362" s="10">
        <v>182.51</v>
      </c>
      <c r="E362" s="10">
        <v>165.8</v>
      </c>
      <c r="F362" s="10">
        <v>166.59</v>
      </c>
      <c r="G362" s="10">
        <v>139.53</v>
      </c>
      <c r="H362" s="10">
        <v>142.91</v>
      </c>
      <c r="I362" s="11">
        <f t="shared" si="62"/>
        <v>159.46799999999999</v>
      </c>
      <c r="J362" s="391"/>
      <c r="K362" s="471"/>
    </row>
    <row r="363" spans="1:11" x14ac:dyDescent="0.3">
      <c r="A363" s="366"/>
      <c r="B363" s="447"/>
      <c r="C363" s="9">
        <v>8</v>
      </c>
      <c r="D363" s="10">
        <v>173.24</v>
      </c>
      <c r="E363" s="10">
        <v>163.41999999999999</v>
      </c>
      <c r="F363" s="10">
        <v>104.25</v>
      </c>
      <c r="G363" s="10">
        <v>118.2</v>
      </c>
      <c r="H363" s="10">
        <v>117.22</v>
      </c>
      <c r="I363" s="11">
        <f t="shared" si="62"/>
        <v>135.26600000000002</v>
      </c>
      <c r="J363" s="391"/>
      <c r="K363" s="471"/>
    </row>
    <row r="364" spans="1:11" x14ac:dyDescent="0.3">
      <c r="A364" s="366"/>
      <c r="B364" s="447"/>
      <c r="C364" s="9">
        <v>9</v>
      </c>
      <c r="D364" s="10" t="s">
        <v>30</v>
      </c>
      <c r="E364" s="10" t="s">
        <v>30</v>
      </c>
      <c r="F364" s="10" t="s">
        <v>30</v>
      </c>
      <c r="G364" s="10" t="s">
        <v>30</v>
      </c>
      <c r="H364" s="10" t="s">
        <v>30</v>
      </c>
      <c r="I364" s="11" t="s">
        <v>30</v>
      </c>
      <c r="J364" s="391"/>
      <c r="K364" s="471"/>
    </row>
    <row r="365" spans="1:11" ht="15" thickBot="1" x14ac:dyDescent="0.35">
      <c r="A365" s="366"/>
      <c r="B365" s="448"/>
      <c r="C365" s="12">
        <v>10</v>
      </c>
      <c r="D365" s="13" t="s">
        <v>30</v>
      </c>
      <c r="E365" s="13" t="s">
        <v>30</v>
      </c>
      <c r="F365" s="13" t="s">
        <v>30</v>
      </c>
      <c r="G365" s="13" t="s">
        <v>30</v>
      </c>
      <c r="H365" s="13" t="s">
        <v>30</v>
      </c>
      <c r="I365" s="14" t="s">
        <v>30</v>
      </c>
      <c r="J365" s="392"/>
      <c r="K365" s="471"/>
    </row>
    <row r="366" spans="1:11" x14ac:dyDescent="0.3">
      <c r="A366" s="366"/>
      <c r="B366" s="446">
        <v>6</v>
      </c>
      <c r="C366" s="6">
        <v>1</v>
      </c>
      <c r="D366" s="7">
        <v>160.29</v>
      </c>
      <c r="E366" s="7">
        <v>151.55000000000001</v>
      </c>
      <c r="F366" s="7">
        <v>155.21</v>
      </c>
      <c r="G366" s="7">
        <v>169.94</v>
      </c>
      <c r="H366" s="7">
        <v>128.85</v>
      </c>
      <c r="I366" s="8">
        <f t="shared" ref="I366:I395" si="63">AVERAGE(D366:H366)</f>
        <v>153.16800000000001</v>
      </c>
      <c r="J366" s="390">
        <f>AVERAGE(I366:I375)</f>
        <v>152.37899999999999</v>
      </c>
      <c r="K366" s="471"/>
    </row>
    <row r="367" spans="1:11" x14ac:dyDescent="0.3">
      <c r="A367" s="366"/>
      <c r="B367" s="447"/>
      <c r="C367" s="9">
        <v>2</v>
      </c>
      <c r="D367" s="10">
        <v>112.67</v>
      </c>
      <c r="E367" s="10">
        <v>148.41999999999999</v>
      </c>
      <c r="F367" s="10">
        <v>138.16999999999999</v>
      </c>
      <c r="G367" s="10">
        <v>172.85</v>
      </c>
      <c r="H367" s="10">
        <v>143.02000000000001</v>
      </c>
      <c r="I367" s="11">
        <f t="shared" si="63"/>
        <v>143.02600000000001</v>
      </c>
      <c r="J367" s="391"/>
      <c r="K367" s="471"/>
    </row>
    <row r="368" spans="1:11" x14ac:dyDescent="0.3">
      <c r="A368" s="366"/>
      <c r="B368" s="447"/>
      <c r="C368" s="9">
        <v>3</v>
      </c>
      <c r="D368" s="10">
        <v>189.48</v>
      </c>
      <c r="E368" s="10">
        <v>151.22</v>
      </c>
      <c r="F368" s="10">
        <v>167.72</v>
      </c>
      <c r="G368" s="10">
        <v>131.49</v>
      </c>
      <c r="H368" s="10">
        <v>150.94999999999999</v>
      </c>
      <c r="I368" s="11">
        <f t="shared" si="63"/>
        <v>158.17199999999997</v>
      </c>
      <c r="J368" s="391"/>
      <c r="K368" s="471"/>
    </row>
    <row r="369" spans="1:11" x14ac:dyDescent="0.3">
      <c r="A369" s="366"/>
      <c r="B369" s="447"/>
      <c r="C369" s="9">
        <v>4</v>
      </c>
      <c r="D369" s="10">
        <v>175.64</v>
      </c>
      <c r="E369" s="10">
        <v>166.1</v>
      </c>
      <c r="F369" s="10">
        <v>171.82</v>
      </c>
      <c r="G369" s="10">
        <v>160.78</v>
      </c>
      <c r="H369" s="10">
        <v>143.57</v>
      </c>
      <c r="I369" s="11">
        <f t="shared" si="63"/>
        <v>163.58199999999997</v>
      </c>
      <c r="J369" s="391"/>
      <c r="K369" s="471"/>
    </row>
    <row r="370" spans="1:11" x14ac:dyDescent="0.3">
      <c r="A370" s="366"/>
      <c r="B370" s="447"/>
      <c r="C370" s="9">
        <v>5</v>
      </c>
      <c r="D370" s="10">
        <v>151.69999999999999</v>
      </c>
      <c r="E370" s="10">
        <v>137.58000000000001</v>
      </c>
      <c r="F370" s="10">
        <v>164.28</v>
      </c>
      <c r="G370" s="10">
        <v>164.47</v>
      </c>
      <c r="H370" s="10">
        <v>150.08000000000001</v>
      </c>
      <c r="I370" s="11">
        <f t="shared" si="63"/>
        <v>153.62200000000001</v>
      </c>
      <c r="J370" s="391"/>
      <c r="K370" s="471"/>
    </row>
    <row r="371" spans="1:11" x14ac:dyDescent="0.3">
      <c r="A371" s="366"/>
      <c r="B371" s="447"/>
      <c r="C371" s="9">
        <v>6</v>
      </c>
      <c r="D371" s="10">
        <v>156.54</v>
      </c>
      <c r="E371" s="10">
        <v>170.66</v>
      </c>
      <c r="F371" s="10">
        <v>143.53</v>
      </c>
      <c r="G371" s="10">
        <v>158.97</v>
      </c>
      <c r="H371" s="10">
        <v>143.09</v>
      </c>
      <c r="I371" s="11">
        <f t="shared" si="63"/>
        <v>154.55800000000002</v>
      </c>
      <c r="J371" s="391"/>
      <c r="K371" s="471"/>
    </row>
    <row r="372" spans="1:11" x14ac:dyDescent="0.3">
      <c r="A372" s="366"/>
      <c r="B372" s="447"/>
      <c r="C372" s="9">
        <v>7</v>
      </c>
      <c r="D372" s="10">
        <v>138.25</v>
      </c>
      <c r="E372" s="10">
        <v>136.85</v>
      </c>
      <c r="F372" s="10">
        <v>134.13</v>
      </c>
      <c r="G372" s="10">
        <v>162.77000000000001</v>
      </c>
      <c r="H372" s="10">
        <v>157.32</v>
      </c>
      <c r="I372" s="11">
        <f t="shared" si="63"/>
        <v>145.86399999999998</v>
      </c>
      <c r="J372" s="391"/>
      <c r="K372" s="471"/>
    </row>
    <row r="373" spans="1:11" x14ac:dyDescent="0.3">
      <c r="A373" s="366"/>
      <c r="B373" s="447"/>
      <c r="C373" s="9">
        <v>8</v>
      </c>
      <c r="D373" s="10">
        <v>117.21</v>
      </c>
      <c r="E373" s="10">
        <v>168.53</v>
      </c>
      <c r="F373" s="10">
        <v>191.12</v>
      </c>
      <c r="G373" s="10">
        <v>158.36000000000001</v>
      </c>
      <c r="H373" s="10">
        <v>161.38</v>
      </c>
      <c r="I373" s="11">
        <f t="shared" si="63"/>
        <v>159.32</v>
      </c>
      <c r="J373" s="391"/>
      <c r="K373" s="471"/>
    </row>
    <row r="374" spans="1:11" x14ac:dyDescent="0.3">
      <c r="A374" s="366"/>
      <c r="B374" s="447"/>
      <c r="C374" s="9">
        <v>9</v>
      </c>
      <c r="D374" s="10">
        <v>162.52000000000001</v>
      </c>
      <c r="E374" s="10">
        <v>153.38999999999999</v>
      </c>
      <c r="F374" s="10">
        <v>153.84</v>
      </c>
      <c r="G374" s="10">
        <v>131.51</v>
      </c>
      <c r="H374" s="10">
        <v>125.17</v>
      </c>
      <c r="I374" s="11">
        <f t="shared" si="63"/>
        <v>145.286</v>
      </c>
      <c r="J374" s="391"/>
      <c r="K374" s="471"/>
    </row>
    <row r="375" spans="1:11" ht="15" thickBot="1" x14ac:dyDescent="0.35">
      <c r="A375" s="367"/>
      <c r="B375" s="448"/>
      <c r="C375" s="12">
        <v>10</v>
      </c>
      <c r="D375" s="13">
        <v>143.47</v>
      </c>
      <c r="E375" s="13">
        <v>125.22</v>
      </c>
      <c r="F375" s="13">
        <v>133.88</v>
      </c>
      <c r="G375" s="13">
        <v>187.94</v>
      </c>
      <c r="H375" s="13">
        <v>145.44999999999999</v>
      </c>
      <c r="I375" s="14">
        <f t="shared" si="63"/>
        <v>147.19200000000001</v>
      </c>
      <c r="J375" s="392"/>
      <c r="K375" s="472"/>
    </row>
    <row r="376" spans="1:11" x14ac:dyDescent="0.3">
      <c r="A376" s="368" t="s">
        <v>62</v>
      </c>
      <c r="B376" s="561">
        <v>1</v>
      </c>
      <c r="C376" s="25">
        <v>1</v>
      </c>
      <c r="D376" s="26">
        <v>149.08000000000001</v>
      </c>
      <c r="E376" s="26">
        <v>138.69</v>
      </c>
      <c r="F376" s="26">
        <v>131.88999999999999</v>
      </c>
      <c r="G376" s="26">
        <v>106.74</v>
      </c>
      <c r="H376" s="86">
        <v>79.34</v>
      </c>
      <c r="I376" s="27">
        <f t="shared" si="63"/>
        <v>121.148</v>
      </c>
      <c r="J376" s="533">
        <f>AVERAGE(I376:I385)</f>
        <v>125.59859999999999</v>
      </c>
      <c r="K376" s="495">
        <f>AVERAGE(J376:J395)</f>
        <v>129.75629999999998</v>
      </c>
    </row>
    <row r="377" spans="1:11" x14ac:dyDescent="0.3">
      <c r="A377" s="369"/>
      <c r="B377" s="562"/>
      <c r="C377" s="28">
        <v>2</v>
      </c>
      <c r="D377" s="29">
        <v>113.64</v>
      </c>
      <c r="E377" s="29">
        <v>139.47</v>
      </c>
      <c r="F377" s="29">
        <v>125.51</v>
      </c>
      <c r="G377" s="29">
        <v>149.22999999999999</v>
      </c>
      <c r="H377" s="29">
        <v>147.01</v>
      </c>
      <c r="I377" s="30">
        <f t="shared" si="63"/>
        <v>134.97200000000001</v>
      </c>
      <c r="J377" s="534"/>
      <c r="K377" s="465"/>
    </row>
    <row r="378" spans="1:11" x14ac:dyDescent="0.3">
      <c r="A378" s="369"/>
      <c r="B378" s="562"/>
      <c r="C378" s="28">
        <v>3</v>
      </c>
      <c r="D378" s="89">
        <v>79.92</v>
      </c>
      <c r="E378" s="29">
        <v>65.19</v>
      </c>
      <c r="F378" s="29">
        <v>108.23</v>
      </c>
      <c r="G378" s="29">
        <v>111.98</v>
      </c>
      <c r="H378" s="29">
        <v>135.86000000000001</v>
      </c>
      <c r="I378" s="30">
        <f t="shared" si="63"/>
        <v>100.23600000000002</v>
      </c>
      <c r="J378" s="534"/>
      <c r="K378" s="465"/>
    </row>
    <row r="379" spans="1:11" x14ac:dyDescent="0.3">
      <c r="A379" s="369"/>
      <c r="B379" s="562"/>
      <c r="C379" s="28">
        <v>4</v>
      </c>
      <c r="D379" s="89">
        <v>97.51</v>
      </c>
      <c r="E379" s="29">
        <v>121.74</v>
      </c>
      <c r="F379" s="29">
        <v>134.66999999999999</v>
      </c>
      <c r="G379" s="29">
        <v>112.04</v>
      </c>
      <c r="H379" s="29">
        <v>139.24</v>
      </c>
      <c r="I379" s="30">
        <f t="shared" si="63"/>
        <v>121.04</v>
      </c>
      <c r="J379" s="534"/>
      <c r="K379" s="465"/>
    </row>
    <row r="380" spans="1:11" x14ac:dyDescent="0.3">
      <c r="A380" s="369"/>
      <c r="B380" s="562"/>
      <c r="C380" s="28">
        <v>5</v>
      </c>
      <c r="D380" s="89">
        <v>95.11</v>
      </c>
      <c r="E380" s="89">
        <v>76.739999999999995</v>
      </c>
      <c r="F380" s="89">
        <v>94.46</v>
      </c>
      <c r="G380" s="29">
        <v>122.64</v>
      </c>
      <c r="H380" s="29">
        <v>136.83000000000001</v>
      </c>
      <c r="I380" s="30">
        <f t="shared" si="63"/>
        <v>105.15599999999999</v>
      </c>
      <c r="J380" s="534"/>
      <c r="K380" s="465"/>
    </row>
    <row r="381" spans="1:11" x14ac:dyDescent="0.3">
      <c r="A381" s="369"/>
      <c r="B381" s="562"/>
      <c r="C381" s="28">
        <v>6</v>
      </c>
      <c r="D381" s="29">
        <v>135.02000000000001</v>
      </c>
      <c r="E381" s="29">
        <v>139.06</v>
      </c>
      <c r="F381" s="29">
        <v>164.17</v>
      </c>
      <c r="G381" s="89">
        <v>89.23</v>
      </c>
      <c r="H381" s="29">
        <v>119.18</v>
      </c>
      <c r="I381" s="30">
        <f t="shared" si="63"/>
        <v>129.33200000000002</v>
      </c>
      <c r="J381" s="534"/>
      <c r="K381" s="465"/>
    </row>
    <row r="382" spans="1:11" x14ac:dyDescent="0.3">
      <c r="A382" s="369"/>
      <c r="B382" s="562"/>
      <c r="C382" s="28">
        <v>7</v>
      </c>
      <c r="D382" s="29">
        <v>115.05</v>
      </c>
      <c r="E382" s="29">
        <v>139.16999999999999</v>
      </c>
      <c r="F382" s="29">
        <v>140.47999999999999</v>
      </c>
      <c r="G382" s="29">
        <v>158.44</v>
      </c>
      <c r="H382" s="29">
        <v>147.05000000000001</v>
      </c>
      <c r="I382" s="30">
        <f t="shared" si="63"/>
        <v>140.03799999999995</v>
      </c>
      <c r="J382" s="534"/>
      <c r="K382" s="465"/>
    </row>
    <row r="383" spans="1:11" x14ac:dyDescent="0.3">
      <c r="A383" s="369"/>
      <c r="B383" s="562"/>
      <c r="C383" s="28">
        <v>8</v>
      </c>
      <c r="D383" s="29">
        <v>145.04</v>
      </c>
      <c r="E383" s="29">
        <v>158.21</v>
      </c>
      <c r="F383" s="29">
        <v>156.72</v>
      </c>
      <c r="G383" s="29">
        <v>115.5</v>
      </c>
      <c r="H383" s="29">
        <v>99.53</v>
      </c>
      <c r="I383" s="30">
        <f t="shared" si="63"/>
        <v>135</v>
      </c>
      <c r="J383" s="534"/>
      <c r="K383" s="465"/>
    </row>
    <row r="384" spans="1:11" x14ac:dyDescent="0.3">
      <c r="A384" s="369"/>
      <c r="B384" s="562"/>
      <c r="C384" s="28">
        <v>9</v>
      </c>
      <c r="D384" s="89">
        <v>98.78</v>
      </c>
      <c r="E384" s="29">
        <v>127.37</v>
      </c>
      <c r="F384" s="29">
        <v>134.37</v>
      </c>
      <c r="G384" s="29">
        <v>149.19999999999999</v>
      </c>
      <c r="H384" s="29">
        <v>154.66999999999999</v>
      </c>
      <c r="I384" s="30">
        <f t="shared" si="63"/>
        <v>132.87799999999999</v>
      </c>
      <c r="J384" s="534"/>
      <c r="K384" s="465"/>
    </row>
    <row r="385" spans="1:11" ht="15" thickBot="1" x14ac:dyDescent="0.35">
      <c r="A385" s="369"/>
      <c r="B385" s="563"/>
      <c r="C385" s="31">
        <v>10</v>
      </c>
      <c r="D385" s="32">
        <v>134.47999999999999</v>
      </c>
      <c r="E385" s="32">
        <v>163.44</v>
      </c>
      <c r="F385" s="32">
        <v>141.08000000000001</v>
      </c>
      <c r="G385" s="32">
        <v>115.59</v>
      </c>
      <c r="H385" s="32">
        <v>126.34</v>
      </c>
      <c r="I385" s="33">
        <f t="shared" si="63"/>
        <v>136.18600000000001</v>
      </c>
      <c r="J385" s="535"/>
      <c r="K385" s="465"/>
    </row>
    <row r="386" spans="1:11" x14ac:dyDescent="0.3">
      <c r="A386" s="369"/>
      <c r="B386" s="561">
        <v>2</v>
      </c>
      <c r="C386" s="25">
        <v>1</v>
      </c>
      <c r="D386" s="26">
        <v>138.79</v>
      </c>
      <c r="E386" s="26">
        <v>127.55</v>
      </c>
      <c r="F386" s="26">
        <v>114.08</v>
      </c>
      <c r="G386" s="26">
        <v>130.86000000000001</v>
      </c>
      <c r="H386" s="26">
        <v>137.62</v>
      </c>
      <c r="I386" s="27">
        <f t="shared" si="63"/>
        <v>129.78</v>
      </c>
      <c r="J386" s="533">
        <f>AVERAGE(I386:I395)</f>
        <v>133.91399999999999</v>
      </c>
      <c r="K386" s="465"/>
    </row>
    <row r="387" spans="1:11" x14ac:dyDescent="0.3">
      <c r="A387" s="369"/>
      <c r="B387" s="562"/>
      <c r="C387" s="28">
        <v>2</v>
      </c>
      <c r="D387" s="29">
        <v>145.04</v>
      </c>
      <c r="E387" s="29">
        <v>114.82</v>
      </c>
      <c r="F387" s="29">
        <v>137.32</v>
      </c>
      <c r="G387" s="29">
        <v>113.35</v>
      </c>
      <c r="H387" s="29">
        <v>121.07</v>
      </c>
      <c r="I387" s="30">
        <f t="shared" si="63"/>
        <v>126.31999999999998</v>
      </c>
      <c r="J387" s="534"/>
      <c r="K387" s="465"/>
    </row>
    <row r="388" spans="1:11" x14ac:dyDescent="0.3">
      <c r="A388" s="369"/>
      <c r="B388" s="562"/>
      <c r="C388" s="28">
        <v>3</v>
      </c>
      <c r="D388" s="29">
        <v>147.43</v>
      </c>
      <c r="E388" s="29">
        <v>139.29</v>
      </c>
      <c r="F388" s="29">
        <v>151.56</v>
      </c>
      <c r="G388" s="29">
        <v>124.5</v>
      </c>
      <c r="H388" s="29">
        <v>127.54</v>
      </c>
      <c r="I388" s="30">
        <f t="shared" si="63"/>
        <v>138.06399999999999</v>
      </c>
      <c r="J388" s="534"/>
      <c r="K388" s="465"/>
    </row>
    <row r="389" spans="1:11" x14ac:dyDescent="0.3">
      <c r="A389" s="369"/>
      <c r="B389" s="562"/>
      <c r="C389" s="28">
        <v>4</v>
      </c>
      <c r="D389" s="29">
        <v>139.09</v>
      </c>
      <c r="E389" s="29">
        <v>132.22999999999999</v>
      </c>
      <c r="F389" s="29">
        <v>132.54</v>
      </c>
      <c r="G389" s="29">
        <v>138.83000000000001</v>
      </c>
      <c r="H389" s="29">
        <v>141.72999999999999</v>
      </c>
      <c r="I389" s="30">
        <f t="shared" si="63"/>
        <v>136.88400000000001</v>
      </c>
      <c r="J389" s="534"/>
      <c r="K389" s="465"/>
    </row>
    <row r="390" spans="1:11" x14ac:dyDescent="0.3">
      <c r="A390" s="369"/>
      <c r="B390" s="562"/>
      <c r="C390" s="28">
        <v>5</v>
      </c>
      <c r="D390" s="29">
        <v>176.67</v>
      </c>
      <c r="E390" s="29">
        <v>139.94</v>
      </c>
      <c r="F390" s="29">
        <v>155.75</v>
      </c>
      <c r="G390" s="29">
        <v>147.6</v>
      </c>
      <c r="H390" s="29">
        <v>168.67</v>
      </c>
      <c r="I390" s="30">
        <f t="shared" si="63"/>
        <v>157.726</v>
      </c>
      <c r="J390" s="534"/>
      <c r="K390" s="465"/>
    </row>
    <row r="391" spans="1:11" x14ac:dyDescent="0.3">
      <c r="A391" s="369"/>
      <c r="B391" s="562"/>
      <c r="C391" s="28">
        <v>6</v>
      </c>
      <c r="D391" s="29">
        <v>150.43</v>
      </c>
      <c r="E391" s="29">
        <v>119.06</v>
      </c>
      <c r="F391" s="29">
        <v>87.69</v>
      </c>
      <c r="G391" s="29">
        <v>131.37</v>
      </c>
      <c r="H391" s="29">
        <v>145.80000000000001</v>
      </c>
      <c r="I391" s="30">
        <f t="shared" si="63"/>
        <v>126.87</v>
      </c>
      <c r="J391" s="534"/>
      <c r="K391" s="465"/>
    </row>
    <row r="392" spans="1:11" x14ac:dyDescent="0.3">
      <c r="A392" s="369"/>
      <c r="B392" s="562"/>
      <c r="C392" s="28">
        <v>7</v>
      </c>
      <c r="D392" s="29">
        <v>151.80000000000001</v>
      </c>
      <c r="E392" s="29">
        <v>144.72</v>
      </c>
      <c r="F392" s="29">
        <v>156.72</v>
      </c>
      <c r="G392" s="29">
        <v>157.11000000000001</v>
      </c>
      <c r="H392" s="29">
        <v>120.97</v>
      </c>
      <c r="I392" s="30">
        <f t="shared" si="63"/>
        <v>146.26400000000001</v>
      </c>
      <c r="J392" s="534"/>
      <c r="K392" s="465"/>
    </row>
    <row r="393" spans="1:11" x14ac:dyDescent="0.3">
      <c r="A393" s="369"/>
      <c r="B393" s="562"/>
      <c r="C393" s="28">
        <v>8</v>
      </c>
      <c r="D393" s="29">
        <v>134.13</v>
      </c>
      <c r="E393" s="29">
        <v>145.69</v>
      </c>
      <c r="F393" s="29">
        <v>146.66999999999999</v>
      </c>
      <c r="G393" s="29">
        <v>168.34</v>
      </c>
      <c r="H393" s="29">
        <v>172.51</v>
      </c>
      <c r="I393" s="30">
        <f t="shared" si="63"/>
        <v>153.46800000000002</v>
      </c>
      <c r="J393" s="534"/>
      <c r="K393" s="465"/>
    </row>
    <row r="394" spans="1:11" x14ac:dyDescent="0.3">
      <c r="A394" s="369"/>
      <c r="B394" s="562"/>
      <c r="C394" s="28">
        <v>9</v>
      </c>
      <c r="D394" s="29">
        <v>109.12</v>
      </c>
      <c r="E394" s="29">
        <v>103.31</v>
      </c>
      <c r="F394" s="29">
        <v>95.2</v>
      </c>
      <c r="G394" s="29">
        <v>113.03</v>
      </c>
      <c r="H394" s="29">
        <v>104.6</v>
      </c>
      <c r="I394" s="30">
        <f t="shared" si="63"/>
        <v>105.05199999999999</v>
      </c>
      <c r="J394" s="534"/>
      <c r="K394" s="465"/>
    </row>
    <row r="395" spans="1:11" ht="15" thickBot="1" x14ac:dyDescent="0.35">
      <c r="A395" s="370"/>
      <c r="B395" s="563"/>
      <c r="C395" s="31">
        <v>10</v>
      </c>
      <c r="D395" s="32">
        <v>164.13</v>
      </c>
      <c r="E395" s="32">
        <v>123.67</v>
      </c>
      <c r="F395" s="32">
        <v>127.56</v>
      </c>
      <c r="G395" s="104">
        <v>79.900000000000006</v>
      </c>
      <c r="H395" s="104">
        <v>98.3</v>
      </c>
      <c r="I395" s="33">
        <f t="shared" si="63"/>
        <v>118.71199999999999</v>
      </c>
      <c r="J395" s="535"/>
      <c r="K395" s="466"/>
    </row>
  </sheetData>
  <mergeCells count="358">
    <mergeCell ref="AH2:AI2"/>
    <mergeCell ref="AO2:AP2"/>
    <mergeCell ref="B3:C3"/>
    <mergeCell ref="N3:O3"/>
    <mergeCell ref="Z3:AA3"/>
    <mergeCell ref="AH3:AI3"/>
    <mergeCell ref="AO3:AP3"/>
    <mergeCell ref="B1:C1"/>
    <mergeCell ref="N1:O1"/>
    <mergeCell ref="Z1:AA1"/>
    <mergeCell ref="AH1:AI1"/>
    <mergeCell ref="AO1:AP1"/>
    <mergeCell ref="A4:A5"/>
    <mergeCell ref="B4:B5"/>
    <mergeCell ref="C4:C5"/>
    <mergeCell ref="D4:H4"/>
    <mergeCell ref="I4:I5"/>
    <mergeCell ref="J4:J5"/>
    <mergeCell ref="B2:C2"/>
    <mergeCell ref="N2:O2"/>
    <mergeCell ref="Z2:AA2"/>
    <mergeCell ref="Y4:Y5"/>
    <mergeCell ref="Z4:Z5"/>
    <mergeCell ref="AA4:AA5"/>
    <mergeCell ref="AB4:AB5"/>
    <mergeCell ref="K4:K5"/>
    <mergeCell ref="M4:M5"/>
    <mergeCell ref="N4:N5"/>
    <mergeCell ref="O4:O5"/>
    <mergeCell ref="P4:T4"/>
    <mergeCell ref="U4:U5"/>
    <mergeCell ref="AQ4:AQ5"/>
    <mergeCell ref="AR4:AR5"/>
    <mergeCell ref="AS4:AS5"/>
    <mergeCell ref="A6:A85"/>
    <mergeCell ref="B6:B15"/>
    <mergeCell ref="J6:J15"/>
    <mergeCell ref="K6:K85"/>
    <mergeCell ref="B16:B25"/>
    <mergeCell ref="J16:J25"/>
    <mergeCell ref="B26:B35"/>
    <mergeCell ref="AJ4:AJ5"/>
    <mergeCell ref="AK4:AK5"/>
    <mergeCell ref="AL4:AL5"/>
    <mergeCell ref="AN4:AN5"/>
    <mergeCell ref="AO4:AO5"/>
    <mergeCell ref="AP4:AP5"/>
    <mergeCell ref="AC4:AC5"/>
    <mergeCell ref="AD4:AD5"/>
    <mergeCell ref="AE4:AE5"/>
    <mergeCell ref="AG4:AG5"/>
    <mergeCell ref="AH4:AH5"/>
    <mergeCell ref="AI4:AI5"/>
    <mergeCell ref="V4:V5"/>
    <mergeCell ref="W4:W5"/>
    <mergeCell ref="B66:B75"/>
    <mergeCell ref="J66:J75"/>
    <mergeCell ref="B76:B85"/>
    <mergeCell ref="J76:J85"/>
    <mergeCell ref="B86:B95"/>
    <mergeCell ref="J86:J95"/>
    <mergeCell ref="J26:J35"/>
    <mergeCell ref="B36:B45"/>
    <mergeCell ref="J36:J45"/>
    <mergeCell ref="B46:B55"/>
    <mergeCell ref="J46:J55"/>
    <mergeCell ref="B56:B65"/>
    <mergeCell ref="J56:J65"/>
    <mergeCell ref="W6:W55"/>
    <mergeCell ref="Y6:Y55"/>
    <mergeCell ref="Z6:Z15"/>
    <mergeCell ref="N36:N45"/>
    <mergeCell ref="V36:V45"/>
    <mergeCell ref="Z36:Z45"/>
    <mergeCell ref="N46:N55"/>
    <mergeCell ref="V46:V55"/>
    <mergeCell ref="Z46:Z55"/>
    <mergeCell ref="M56:M95"/>
    <mergeCell ref="N56:N65"/>
    <mergeCell ref="V56:V65"/>
    <mergeCell ref="W56:W95"/>
    <mergeCell ref="Y56:Y95"/>
    <mergeCell ref="M6:M55"/>
    <mergeCell ref="Z56:Z65"/>
    <mergeCell ref="AD56:AD65"/>
    <mergeCell ref="AE56:AE95"/>
    <mergeCell ref="N66:N75"/>
    <mergeCell ref="V66:V75"/>
    <mergeCell ref="Z66:Z75"/>
    <mergeCell ref="AD66:AD75"/>
    <mergeCell ref="N76:N85"/>
    <mergeCell ref="V76:V85"/>
    <mergeCell ref="Z76:Z85"/>
    <mergeCell ref="AD6:AD15"/>
    <mergeCell ref="AE6:AE55"/>
    <mergeCell ref="N16:N25"/>
    <mergeCell ref="V16:V25"/>
    <mergeCell ref="Z16:Z25"/>
    <mergeCell ref="AD16:AD25"/>
    <mergeCell ref="N26:N35"/>
    <mergeCell ref="V26:V35"/>
    <mergeCell ref="AR6:AR10"/>
    <mergeCell ref="AS6:AS10"/>
    <mergeCell ref="AN11:AN14"/>
    <mergeCell ref="AR11:AR14"/>
    <mergeCell ref="AS11:AS14"/>
    <mergeCell ref="N96:N105"/>
    <mergeCell ref="V96:V105"/>
    <mergeCell ref="N106:N115"/>
    <mergeCell ref="AK6:AK14"/>
    <mergeCell ref="AL6:AL14"/>
    <mergeCell ref="AG15:AG22"/>
    <mergeCell ref="AK15:AK22"/>
    <mergeCell ref="AL15:AL22"/>
    <mergeCell ref="AN6:AN10"/>
    <mergeCell ref="AD76:AD85"/>
    <mergeCell ref="N86:N95"/>
    <mergeCell ref="V86:V95"/>
    <mergeCell ref="Z86:Z95"/>
    <mergeCell ref="AD86:AD95"/>
    <mergeCell ref="AG6:AG14"/>
    <mergeCell ref="Z26:Z35"/>
    <mergeCell ref="AD26:AD35"/>
    <mergeCell ref="N6:N15"/>
    <mergeCell ref="V6:V15"/>
    <mergeCell ref="A196:A245"/>
    <mergeCell ref="K196:K245"/>
    <mergeCell ref="K246:K265"/>
    <mergeCell ref="A246:A265"/>
    <mergeCell ref="B226:B235"/>
    <mergeCell ref="J226:J235"/>
    <mergeCell ref="B236:B245"/>
    <mergeCell ref="J236:J245"/>
    <mergeCell ref="B246:B255"/>
    <mergeCell ref="J246:J255"/>
    <mergeCell ref="B196:B205"/>
    <mergeCell ref="J196:J205"/>
    <mergeCell ref="B206:B215"/>
    <mergeCell ref="J206:J215"/>
    <mergeCell ref="B216:B225"/>
    <mergeCell ref="J216:J225"/>
    <mergeCell ref="N196:N205"/>
    <mergeCell ref="V196:V205"/>
    <mergeCell ref="N146:N155"/>
    <mergeCell ref="V146:V155"/>
    <mergeCell ref="N156:N165"/>
    <mergeCell ref="V156:V165"/>
    <mergeCell ref="N166:N175"/>
    <mergeCell ref="V166:V175"/>
    <mergeCell ref="V106:V115"/>
    <mergeCell ref="N116:N125"/>
    <mergeCell ref="V116:V125"/>
    <mergeCell ref="N126:N135"/>
    <mergeCell ref="V126:V135"/>
    <mergeCell ref="N136:N145"/>
    <mergeCell ref="V136:V145"/>
    <mergeCell ref="M96:M135"/>
    <mergeCell ref="W136:W165"/>
    <mergeCell ref="M136:M165"/>
    <mergeCell ref="W166:W205"/>
    <mergeCell ref="M166:M205"/>
    <mergeCell ref="Y96:Y135"/>
    <mergeCell ref="Y136:Y165"/>
    <mergeCell ref="Y166:Y205"/>
    <mergeCell ref="Z156:Z165"/>
    <mergeCell ref="Z166:Z175"/>
    <mergeCell ref="Z176:Z185"/>
    <mergeCell ref="Z186:Z195"/>
    <mergeCell ref="Z196:Z205"/>
    <mergeCell ref="W96:W135"/>
    <mergeCell ref="Z96:Z105"/>
    <mergeCell ref="Z106:Z115"/>
    <mergeCell ref="Z116:Z125"/>
    <mergeCell ref="Z126:Z135"/>
    <mergeCell ref="Z136:Z145"/>
    <mergeCell ref="Z146:Z155"/>
    <mergeCell ref="N176:N185"/>
    <mergeCell ref="V176:V185"/>
    <mergeCell ref="N186:N195"/>
    <mergeCell ref="V186:V195"/>
    <mergeCell ref="AD186:AD195"/>
    <mergeCell ref="AD196:AD205"/>
    <mergeCell ref="AE96:AE135"/>
    <mergeCell ref="AE136:AE165"/>
    <mergeCell ref="AE166:AE205"/>
    <mergeCell ref="AD96:AD105"/>
    <mergeCell ref="AD106:AD115"/>
    <mergeCell ref="AD116:AD125"/>
    <mergeCell ref="AD126:AD135"/>
    <mergeCell ref="AD136:AD145"/>
    <mergeCell ref="AD146:AD155"/>
    <mergeCell ref="AL32:AL33"/>
    <mergeCell ref="AL27:AL31"/>
    <mergeCell ref="AL23:AL26"/>
    <mergeCell ref="AK32:AK33"/>
    <mergeCell ref="AK27:AK31"/>
    <mergeCell ref="AK23:AK26"/>
    <mergeCell ref="AD156:AD165"/>
    <mergeCell ref="AD166:AD175"/>
    <mergeCell ref="AD176:AD185"/>
    <mergeCell ref="AG32:AG33"/>
    <mergeCell ref="AG27:AG31"/>
    <mergeCell ref="AG23:AG26"/>
    <mergeCell ref="AD36:AD45"/>
    <mergeCell ref="AK34:AK38"/>
    <mergeCell ref="AG45:AG47"/>
    <mergeCell ref="AG39:AG44"/>
    <mergeCell ref="AG34:AG38"/>
    <mergeCell ref="AL45:AL47"/>
    <mergeCell ref="AL39:AL44"/>
    <mergeCell ref="AK45:AK47"/>
    <mergeCell ref="AK39:AK44"/>
    <mergeCell ref="AL34:AL38"/>
    <mergeCell ref="AD46:AD55"/>
    <mergeCell ref="AN23:AN26"/>
    <mergeCell ref="AN20:AN22"/>
    <mergeCell ref="AN15:AN19"/>
    <mergeCell ref="AS23:AS26"/>
    <mergeCell ref="AS20:AS22"/>
    <mergeCell ref="AS15:AS19"/>
    <mergeCell ref="AR23:AR26"/>
    <mergeCell ref="AR20:AR22"/>
    <mergeCell ref="AR15:AR19"/>
    <mergeCell ref="B136:B145"/>
    <mergeCell ref="J136:J145"/>
    <mergeCell ref="B146:B155"/>
    <mergeCell ref="J146:J155"/>
    <mergeCell ref="K86:K155"/>
    <mergeCell ref="A86:A155"/>
    <mergeCell ref="K156:K195"/>
    <mergeCell ref="J186:J195"/>
    <mergeCell ref="J176:J185"/>
    <mergeCell ref="J166:J175"/>
    <mergeCell ref="J156:J165"/>
    <mergeCell ref="A156:A195"/>
    <mergeCell ref="B186:B195"/>
    <mergeCell ref="B176:B185"/>
    <mergeCell ref="B166:B175"/>
    <mergeCell ref="B156:B165"/>
    <mergeCell ref="B96:B105"/>
    <mergeCell ref="J96:J105"/>
    <mergeCell ref="B106:B115"/>
    <mergeCell ref="J106:J115"/>
    <mergeCell ref="B116:B125"/>
    <mergeCell ref="J116:J125"/>
    <mergeCell ref="B126:B135"/>
    <mergeCell ref="J126:J135"/>
    <mergeCell ref="A316:A375"/>
    <mergeCell ref="K316:K375"/>
    <mergeCell ref="A376:A395"/>
    <mergeCell ref="K376:K395"/>
    <mergeCell ref="K266:K315"/>
    <mergeCell ref="A266:A315"/>
    <mergeCell ref="B366:B375"/>
    <mergeCell ref="J366:J375"/>
    <mergeCell ref="B376:B385"/>
    <mergeCell ref="J376:J385"/>
    <mergeCell ref="B386:B395"/>
    <mergeCell ref="J386:J395"/>
    <mergeCell ref="B336:B345"/>
    <mergeCell ref="J336:J345"/>
    <mergeCell ref="B346:B355"/>
    <mergeCell ref="J346:J355"/>
    <mergeCell ref="B356:B365"/>
    <mergeCell ref="J356:J365"/>
    <mergeCell ref="B306:B315"/>
    <mergeCell ref="J306:J315"/>
    <mergeCell ref="B316:B325"/>
    <mergeCell ref="J316:J325"/>
    <mergeCell ref="B326:B335"/>
    <mergeCell ref="J326:J335"/>
    <mergeCell ref="B276:B285"/>
    <mergeCell ref="J276:J285"/>
    <mergeCell ref="B286:B295"/>
    <mergeCell ref="J286:J295"/>
    <mergeCell ref="B296:B305"/>
    <mergeCell ref="J296:J305"/>
    <mergeCell ref="B266:B275"/>
    <mergeCell ref="J266:J275"/>
    <mergeCell ref="W246:W285"/>
    <mergeCell ref="M246:M285"/>
    <mergeCell ref="M286:M345"/>
    <mergeCell ref="W286:W345"/>
    <mergeCell ref="N326:N335"/>
    <mergeCell ref="V326:V335"/>
    <mergeCell ref="N336:N345"/>
    <mergeCell ref="V336:V345"/>
    <mergeCell ref="B256:B265"/>
    <mergeCell ref="J256:J265"/>
    <mergeCell ref="M206:M245"/>
    <mergeCell ref="V286:V295"/>
    <mergeCell ref="N236:N245"/>
    <mergeCell ref="V236:V245"/>
    <mergeCell ref="N246:N255"/>
    <mergeCell ref="V246:V255"/>
    <mergeCell ref="N256:N265"/>
    <mergeCell ref="V256:V265"/>
    <mergeCell ref="N206:N215"/>
    <mergeCell ref="V206:V215"/>
    <mergeCell ref="N216:N225"/>
    <mergeCell ref="V216:V225"/>
    <mergeCell ref="W206:W245"/>
    <mergeCell ref="N296:N305"/>
    <mergeCell ref="V296:V305"/>
    <mergeCell ref="N306:N315"/>
    <mergeCell ref="V306:V315"/>
    <mergeCell ref="N316:N325"/>
    <mergeCell ref="V316:V325"/>
    <mergeCell ref="N266:N275"/>
    <mergeCell ref="V266:V275"/>
    <mergeCell ref="N276:N285"/>
    <mergeCell ref="V276:V285"/>
    <mergeCell ref="N286:N295"/>
    <mergeCell ref="N226:N235"/>
    <mergeCell ref="V226:V235"/>
    <mergeCell ref="AE246:AE285"/>
    <mergeCell ref="Y246:Y285"/>
    <mergeCell ref="AE286:AE345"/>
    <mergeCell ref="Y286:Y345"/>
    <mergeCell ref="Z326:Z335"/>
    <mergeCell ref="AD326:AD335"/>
    <mergeCell ref="Z336:Z345"/>
    <mergeCell ref="AD336:AD345"/>
    <mergeCell ref="AE206:AE245"/>
    <mergeCell ref="Y206:Y245"/>
    <mergeCell ref="Z296:Z305"/>
    <mergeCell ref="AD296:AD305"/>
    <mergeCell ref="Z306:Z315"/>
    <mergeCell ref="AD306:AD315"/>
    <mergeCell ref="Z316:Z325"/>
    <mergeCell ref="AD316:AD325"/>
    <mergeCell ref="Z266:Z275"/>
    <mergeCell ref="AD266:AD275"/>
    <mergeCell ref="Z276:Z285"/>
    <mergeCell ref="AD276:AD285"/>
    <mergeCell ref="Z286:Z295"/>
    <mergeCell ref="AD286:AD295"/>
    <mergeCell ref="Z236:Z245"/>
    <mergeCell ref="AD236:AD245"/>
    <mergeCell ref="Z246:Z255"/>
    <mergeCell ref="AD246:AD255"/>
    <mergeCell ref="Z256:Z265"/>
    <mergeCell ref="AD256:AD265"/>
    <mergeCell ref="Z206:Z215"/>
    <mergeCell ref="AD206:AD215"/>
    <mergeCell ref="Z216:Z225"/>
    <mergeCell ref="AD216:AD225"/>
    <mergeCell ref="Z226:Z235"/>
    <mergeCell ref="AD226:AD235"/>
    <mergeCell ref="AN37:AN42"/>
    <mergeCell ref="AN33:AN36"/>
    <mergeCell ref="AN27:AN32"/>
    <mergeCell ref="AS37:AS42"/>
    <mergeCell ref="AR37:AR42"/>
    <mergeCell ref="AS33:AS36"/>
    <mergeCell ref="AR33:AR36"/>
    <mergeCell ref="AS27:AS32"/>
    <mergeCell ref="AR27:AR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cyproterone acetate</vt:lpstr>
      <vt:lpstr>flutamide and p,p´-DDE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Luzie</dc:creator>
  <cp:lastModifiedBy>luzie</cp:lastModifiedBy>
  <dcterms:created xsi:type="dcterms:W3CDTF">2018-02-01T10:13:41Z</dcterms:created>
  <dcterms:modified xsi:type="dcterms:W3CDTF">2023-05-29T14:51:21Z</dcterms:modified>
</cp:coreProperties>
</file>