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05" windowHeight="12135"/>
  </bookViews>
  <sheets>
    <sheet name="WB" sheetId="1" r:id="rId1"/>
  </sheets>
  <calcPr calcId="144525"/>
</workbook>
</file>

<file path=xl/sharedStrings.xml><?xml version="1.0" encoding="utf-8"?>
<sst xmlns="http://schemas.openxmlformats.org/spreadsheetml/2006/main" count="33" uniqueCount="13">
  <si>
    <t>FAS</t>
  </si>
  <si>
    <t>Gray value</t>
  </si>
  <si>
    <t>Relative quantification</t>
  </si>
  <si>
    <t>Avg</t>
  </si>
  <si>
    <t>sd</t>
  </si>
  <si>
    <t>GAPDH</t>
  </si>
  <si>
    <t>Normalized processing</t>
  </si>
  <si>
    <t>Control</t>
  </si>
  <si>
    <t>HFD</t>
  </si>
  <si>
    <t>HFD+oe-NC</t>
  </si>
  <si>
    <t>HFD+oe-Foxa2</t>
  </si>
  <si>
    <t>ACC</t>
  </si>
  <si>
    <t>CPT1α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</si>
</sst>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rgb="FF000000"/>
      <name val="Times New Roman"/>
      <charset val="134"/>
    </font>
    <font>
      <sz val="11"/>
      <color theme="1"/>
      <name val="Times New Roman"/>
      <charset val="134"/>
    </font>
    <font>
      <sz val="10"/>
      <name val="Arial"/>
      <charset val="134"/>
    </font>
    <font>
      <sz val="11"/>
      <color rgb="FFFF0000"/>
      <name val="Times New Roman"/>
      <charset val="134"/>
    </font>
    <font>
      <sz val="10.5"/>
      <color theme="1"/>
      <name val="Times New Roman"/>
      <charset val="134"/>
    </font>
    <font>
      <sz val="10.5"/>
      <color rgb="FF000000"/>
      <name val="Arial"/>
      <charset val="134"/>
    </font>
    <font>
      <sz val="12"/>
      <color theme="1"/>
      <name val="Times New Roman"/>
      <charset val="134"/>
    </font>
    <font>
      <sz val="10.5"/>
      <color theme="1"/>
      <name val="Arial"/>
      <charset val="134"/>
    </font>
    <font>
      <sz val="11"/>
      <color theme="1"/>
      <name val="Arial"/>
      <charset val="134"/>
    </font>
    <font>
      <sz val="11"/>
      <color rgb="FFFF0000"/>
      <name val="宋体"/>
      <charset val="134"/>
      <scheme val="minor"/>
    </font>
    <font>
      <sz val="10.5"/>
      <color rgb="FF000000"/>
      <name val="Times New Roman"/>
      <charset val="134"/>
    </font>
    <font>
      <sz val="10.5"/>
      <color rgb="FF000000"/>
      <name val="华文楷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justify" vertical="center"/>
    </xf>
    <xf numFmtId="0" fontId="9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justify" vertical="center"/>
    </xf>
    <xf numFmtId="0" fontId="2" fillId="0" borderId="0" xfId="0" applyFont="1">
      <alignment vertical="center"/>
    </xf>
    <xf numFmtId="0" fontId="12" fillId="0" borderId="0" xfId="0" applyFont="1" applyAlignment="1">
      <alignment horizontal="justify" vertical="center"/>
    </xf>
    <xf numFmtId="0" fontId="0" fillId="0" borderId="0" xfId="0" applyNumberForma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Fill="1">
      <alignment vertical="center"/>
    </xf>
    <xf numFmtId="0" fontId="1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9"/>
  <sheetViews>
    <sheetView tabSelected="1" workbookViewId="0">
      <selection activeCell="I27" sqref="I27"/>
    </sheetView>
  </sheetViews>
  <sheetFormatPr defaultColWidth="8.90833333333333" defaultRowHeight="13.5"/>
  <cols>
    <col min="1" max="1" width="20.0916666666667" customWidth="1"/>
    <col min="2" max="2" width="12.6333333333333"/>
    <col min="3" max="3" width="18.625" customWidth="1"/>
    <col min="4" max="5" width="12.9083333333333"/>
    <col min="6" max="6" width="10.3666666666667"/>
    <col min="7" max="7" width="18.875" customWidth="1"/>
  </cols>
  <sheetData>
    <row r="1" ht="15.75" spans="1:8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/>
    </row>
    <row r="2" ht="15" spans="1:8">
      <c r="A2" s="5" t="s">
        <v>7</v>
      </c>
      <c r="B2" s="6">
        <v>32266.019</v>
      </c>
      <c r="C2" s="3">
        <f t="shared" ref="C2:C13" si="0">B2/F2</f>
        <v>1.12773446437118</v>
      </c>
      <c r="D2" s="3">
        <f>SUM(C2:C4)/3</f>
        <v>1.06936037857347</v>
      </c>
      <c r="E2" s="3">
        <f>STDEVP(C2:C4)</f>
        <v>0.143455227564463</v>
      </c>
      <c r="F2" s="6">
        <v>28611.362</v>
      </c>
      <c r="G2" s="7">
        <f>C2/D2</f>
        <v>1.0545878517358</v>
      </c>
      <c r="H2" s="4"/>
    </row>
    <row r="3" ht="16" customHeight="1" spans="1:8">
      <c r="A3" s="5"/>
      <c r="B3" s="6">
        <v>33397.404</v>
      </c>
      <c r="C3" s="3">
        <f t="shared" si="0"/>
        <v>1.20843935438849</v>
      </c>
      <c r="D3" s="3"/>
      <c r="E3" s="3"/>
      <c r="F3" s="6">
        <v>27636.806</v>
      </c>
      <c r="G3" s="7">
        <f>C3/D2</f>
        <v>1.13005809697247</v>
      </c>
      <c r="H3" s="4"/>
    </row>
    <row r="4" ht="15" spans="1:8">
      <c r="A4" s="5"/>
      <c r="B4" s="6">
        <v>25912.898</v>
      </c>
      <c r="C4" s="3">
        <f t="shared" si="0"/>
        <v>0.871907316960739</v>
      </c>
      <c r="D4" s="3"/>
      <c r="E4" s="3"/>
      <c r="F4" s="6">
        <v>29719.785</v>
      </c>
      <c r="G4" s="7">
        <f>C4/D2</f>
        <v>0.815354051291731</v>
      </c>
      <c r="H4" s="4"/>
    </row>
    <row r="5" ht="21" customHeight="1" spans="1:7">
      <c r="A5" s="5" t="s">
        <v>8</v>
      </c>
      <c r="B5" s="6">
        <v>57778.659</v>
      </c>
      <c r="C5" s="3">
        <f t="shared" si="0"/>
        <v>2.00170065358186</v>
      </c>
      <c r="D5" s="3">
        <f>SUM(C5:C7)/3</f>
        <v>1.83851050840399</v>
      </c>
      <c r="E5" s="3">
        <f>STDEVP(C5:C7)</f>
        <v>0.119582945067528</v>
      </c>
      <c r="F5" s="6">
        <v>28864.785</v>
      </c>
      <c r="G5" s="7">
        <f>C5/D2</f>
        <v>1.87186723361879</v>
      </c>
    </row>
    <row r="6" ht="15" spans="1:7">
      <c r="A6" s="5"/>
      <c r="B6" s="6">
        <v>46129.91</v>
      </c>
      <c r="C6" s="3">
        <f t="shared" si="0"/>
        <v>1.71848558395282</v>
      </c>
      <c r="D6" s="6"/>
      <c r="E6" s="6"/>
      <c r="F6" s="6">
        <v>26843.35</v>
      </c>
      <c r="G6" s="7">
        <f>C6/D2</f>
        <v>1.60702193421949</v>
      </c>
    </row>
    <row r="7" ht="15" customHeight="1" spans="1:8">
      <c r="A7" s="5"/>
      <c r="B7" s="6">
        <v>50737.395</v>
      </c>
      <c r="C7" s="3">
        <f t="shared" si="0"/>
        <v>1.79534528767728</v>
      </c>
      <c r="D7" s="3"/>
      <c r="E7" s="3"/>
      <c r="F7" s="6">
        <v>28260.522</v>
      </c>
      <c r="G7" s="7">
        <f>C7/D2</f>
        <v>1.67889639793114</v>
      </c>
      <c r="H7" s="6"/>
    </row>
    <row r="8" ht="15" customHeight="1" spans="1:8">
      <c r="A8" s="5" t="s">
        <v>9</v>
      </c>
      <c r="B8" s="6">
        <v>51324.517</v>
      </c>
      <c r="C8" s="3">
        <f t="shared" si="0"/>
        <v>1.87430820212657</v>
      </c>
      <c r="D8" s="3">
        <f>SUM(C8:C10)/3</f>
        <v>1.87318016618046</v>
      </c>
      <c r="E8" s="3">
        <f>STDEVP(C8:C10)</f>
        <v>0.0997808861602558</v>
      </c>
      <c r="F8" s="6">
        <v>27383.179</v>
      </c>
      <c r="G8" s="7">
        <f>C8/D2</f>
        <v>1.75273765484644</v>
      </c>
      <c r="H8" s="6"/>
    </row>
    <row r="9" ht="15" customHeight="1" spans="1:8">
      <c r="A9" s="5"/>
      <c r="B9" s="6">
        <v>55142.094</v>
      </c>
      <c r="C9" s="3">
        <f t="shared" si="0"/>
        <v>1.99481837206428</v>
      </c>
      <c r="D9" s="3"/>
      <c r="E9" s="3"/>
      <c r="F9" s="6">
        <v>27642.664</v>
      </c>
      <c r="G9" s="7">
        <f>C9/D2</f>
        <v>1.86543134759245</v>
      </c>
      <c r="H9" s="6"/>
    </row>
    <row r="10" ht="15" customHeight="1" spans="1:8">
      <c r="A10" s="5"/>
      <c r="B10" s="6">
        <v>50647.588</v>
      </c>
      <c r="C10" s="3">
        <f t="shared" si="0"/>
        <v>1.75041392435052</v>
      </c>
      <c r="D10" s="3"/>
      <c r="E10" s="3"/>
      <c r="F10" s="6">
        <v>28934.635</v>
      </c>
      <c r="G10" s="7">
        <f>C10/D2</f>
        <v>1.63687935276373</v>
      </c>
      <c r="H10" s="4"/>
    </row>
    <row r="11" ht="15" customHeight="1" spans="1:8">
      <c r="A11" s="5" t="s">
        <v>10</v>
      </c>
      <c r="B11" s="6">
        <v>37428.889</v>
      </c>
      <c r="C11" s="3">
        <f t="shared" si="0"/>
        <v>1.36199365255002</v>
      </c>
      <c r="D11" s="3">
        <f>SUM(C11:C13)/3</f>
        <v>1.43158096485458</v>
      </c>
      <c r="E11" s="3">
        <f>STDEVP(C11:C13)</f>
        <v>0.0518453360274747</v>
      </c>
      <c r="F11" s="6">
        <v>27480.957</v>
      </c>
      <c r="G11" s="7">
        <f>C11/D2</f>
        <v>1.27365262435375</v>
      </c>
      <c r="H11" s="4"/>
    </row>
    <row r="12" ht="15" customHeight="1" spans="1:8">
      <c r="A12" s="5"/>
      <c r="B12" s="6">
        <v>42300.496</v>
      </c>
      <c r="C12" s="3">
        <f t="shared" si="0"/>
        <v>1.48637744021749</v>
      </c>
      <c r="D12" s="6"/>
      <c r="E12" s="6"/>
      <c r="F12" s="6">
        <v>28458.785</v>
      </c>
      <c r="G12" s="7">
        <f>C12/D2</f>
        <v>1.38996868595442</v>
      </c>
      <c r="H12" s="4"/>
    </row>
    <row r="13" ht="15" customHeight="1" spans="1:8">
      <c r="A13" s="5"/>
      <c r="B13" s="6">
        <v>41157.295</v>
      </c>
      <c r="C13" s="3">
        <f t="shared" si="0"/>
        <v>1.44637180179623</v>
      </c>
      <c r="D13" s="3"/>
      <c r="E13" s="3"/>
      <c r="F13" s="6">
        <v>28455.543</v>
      </c>
      <c r="G13" s="7">
        <f>C13/D2</f>
        <v>1.35255787550843</v>
      </c>
      <c r="H13" s="4"/>
    </row>
    <row r="14" ht="15" customHeight="1" spans="1:8">
      <c r="A14" s="8"/>
      <c r="B14" s="6"/>
      <c r="C14" s="3"/>
      <c r="D14" s="3"/>
      <c r="E14" s="3"/>
      <c r="F14" s="6"/>
      <c r="G14" s="7"/>
      <c r="H14" s="4"/>
    </row>
    <row r="15" ht="15" customHeight="1" spans="1:7">
      <c r="A15" s="1" t="s">
        <v>11</v>
      </c>
      <c r="B15" s="2" t="s">
        <v>1</v>
      </c>
      <c r="C15" s="2" t="s">
        <v>2</v>
      </c>
      <c r="D15" s="3" t="s">
        <v>3</v>
      </c>
      <c r="E15" s="3" t="s">
        <v>4</v>
      </c>
      <c r="F15" s="3" t="s">
        <v>5</v>
      </c>
      <c r="G15" s="3" t="s">
        <v>6</v>
      </c>
    </row>
    <row r="16" ht="15" spans="1:7">
      <c r="A16" s="5" t="s">
        <v>7</v>
      </c>
      <c r="B16" s="6">
        <v>13442.794</v>
      </c>
      <c r="C16" s="3">
        <f t="shared" ref="C16:C27" si="1">B16/F16</f>
        <v>0.469841107179728</v>
      </c>
      <c r="D16" s="3">
        <f>SUM(C16:C18)/3</f>
        <v>0.383487591427439</v>
      </c>
      <c r="E16" s="3">
        <f>STDEVP(C16:C18)</f>
        <v>0.0781862345366764</v>
      </c>
      <c r="F16" s="6">
        <v>28611.362</v>
      </c>
      <c r="G16" s="7">
        <f>C16/D16</f>
        <v>1.22517942609527</v>
      </c>
    </row>
    <row r="17" ht="15" spans="1:7">
      <c r="A17" s="5"/>
      <c r="B17" s="6">
        <v>7752.217</v>
      </c>
      <c r="C17" s="3">
        <f t="shared" si="1"/>
        <v>0.280503362074474</v>
      </c>
      <c r="D17" s="3"/>
      <c r="E17" s="3"/>
      <c r="F17" s="6">
        <v>27636.806</v>
      </c>
      <c r="G17" s="7">
        <f>C17/D16</f>
        <v>0.731453555069067</v>
      </c>
    </row>
    <row r="18" ht="15" spans="1:7">
      <c r="A18" s="5"/>
      <c r="B18" s="6">
        <v>11891.43</v>
      </c>
      <c r="C18" s="3">
        <f t="shared" si="1"/>
        <v>0.400118305028115</v>
      </c>
      <c r="D18" s="3"/>
      <c r="E18" s="3"/>
      <c r="F18" s="6">
        <v>29719.785</v>
      </c>
      <c r="G18" s="7">
        <f>C18/D16</f>
        <v>1.04336701883566</v>
      </c>
    </row>
    <row r="19" ht="15" spans="1:7">
      <c r="A19" s="5" t="s">
        <v>8</v>
      </c>
      <c r="B19" s="6">
        <v>33795.362</v>
      </c>
      <c r="C19" s="3">
        <f t="shared" si="1"/>
        <v>1.17081634247406</v>
      </c>
      <c r="D19" s="3">
        <f>SUM(C19:C21)/3</f>
        <v>1.19520458303236</v>
      </c>
      <c r="E19" s="3">
        <f>STDEVP(C19:C21)</f>
        <v>0.0612887237885755</v>
      </c>
      <c r="F19" s="6">
        <v>28864.785</v>
      </c>
      <c r="G19" s="7">
        <f>C19/D16</f>
        <v>3.05307490684634</v>
      </c>
    </row>
    <row r="20" ht="15" spans="1:7">
      <c r="A20" s="5"/>
      <c r="B20" s="6">
        <v>30477.09</v>
      </c>
      <c r="C20" s="3">
        <f t="shared" si="1"/>
        <v>1.13536835007553</v>
      </c>
      <c r="D20" s="6"/>
      <c r="E20" s="6"/>
      <c r="F20" s="6">
        <v>26843.35</v>
      </c>
      <c r="G20" s="7">
        <f>C20/D16</f>
        <v>2.96063908052252</v>
      </c>
    </row>
    <row r="21" ht="15" spans="1:7">
      <c r="A21" s="5"/>
      <c r="B21" s="6">
        <v>36157.333</v>
      </c>
      <c r="C21" s="3">
        <f t="shared" si="1"/>
        <v>1.2794290565475</v>
      </c>
      <c r="D21" s="3"/>
      <c r="E21" s="3"/>
      <c r="F21" s="6">
        <v>28260.522</v>
      </c>
      <c r="G21" s="7">
        <f>C21/D16</f>
        <v>3.33629844914966</v>
      </c>
    </row>
    <row r="22" ht="15" spans="1:7">
      <c r="A22" s="5" t="s">
        <v>9</v>
      </c>
      <c r="B22" s="6">
        <v>34772.798</v>
      </c>
      <c r="C22" s="3">
        <f t="shared" si="1"/>
        <v>1.26985979239299</v>
      </c>
      <c r="D22" s="3">
        <f>SUM(C22:C24)/3</f>
        <v>1.23084845104766</v>
      </c>
      <c r="E22" s="3">
        <f>STDEVP(C22:C24)</f>
        <v>0.041945728444208</v>
      </c>
      <c r="F22" s="6">
        <v>27383.179</v>
      </c>
      <c r="G22" s="7">
        <f>C22/D16</f>
        <v>3.31134519285551</v>
      </c>
    </row>
    <row r="23" ht="15" spans="1:7">
      <c r="A23" s="5"/>
      <c r="B23" s="6">
        <v>32414.948</v>
      </c>
      <c r="C23" s="3">
        <f t="shared" si="1"/>
        <v>1.17264197112116</v>
      </c>
      <c r="D23" s="3"/>
      <c r="E23" s="3"/>
      <c r="F23" s="6">
        <v>27642.664</v>
      </c>
      <c r="G23" s="7">
        <f>C23/D16</f>
        <v>3.05783550063847</v>
      </c>
    </row>
    <row r="24" ht="15" spans="1:7">
      <c r="A24" s="5"/>
      <c r="B24" s="6">
        <v>36169.555</v>
      </c>
      <c r="C24" s="3">
        <f t="shared" si="1"/>
        <v>1.25004358962883</v>
      </c>
      <c r="D24" s="3"/>
      <c r="E24" s="3"/>
      <c r="F24" s="6">
        <v>28934.635</v>
      </c>
      <c r="G24" s="7">
        <f>C24/D16</f>
        <v>3.25967154497972</v>
      </c>
    </row>
    <row r="25" ht="15" spans="1:7">
      <c r="A25" s="5" t="s">
        <v>10</v>
      </c>
      <c r="B25" s="6">
        <v>20138.04</v>
      </c>
      <c r="C25" s="3">
        <f t="shared" si="1"/>
        <v>0.73279980751762</v>
      </c>
      <c r="D25" s="3">
        <f>SUM(C25:C27)/3</f>
        <v>0.780484513133644</v>
      </c>
      <c r="E25" s="3">
        <f>STDEVP(C25:C27)</f>
        <v>0.119433068437744</v>
      </c>
      <c r="F25" s="6">
        <v>27480.957</v>
      </c>
      <c r="G25" s="7">
        <f>C25/D16</f>
        <v>1.91088270885103</v>
      </c>
    </row>
    <row r="26" ht="15" spans="1:7">
      <c r="A26" s="5"/>
      <c r="B26" s="6">
        <v>26883.635</v>
      </c>
      <c r="C26" s="3">
        <f t="shared" si="1"/>
        <v>0.944651537302102</v>
      </c>
      <c r="D26" s="6"/>
      <c r="E26" s="6"/>
      <c r="F26" s="6">
        <v>28458.785</v>
      </c>
      <c r="G26" s="7">
        <f>C26/D16</f>
        <v>2.46331708878993</v>
      </c>
    </row>
    <row r="27" ht="15" spans="1:7">
      <c r="A27" s="5"/>
      <c r="B27" s="6">
        <v>18894.543</v>
      </c>
      <c r="C27" s="3">
        <f t="shared" si="1"/>
        <v>0.66400219458121</v>
      </c>
      <c r="D27" s="3"/>
      <c r="E27" s="3"/>
      <c r="F27" s="6">
        <v>28455.543</v>
      </c>
      <c r="G27" s="7">
        <f>C27/D16</f>
        <v>1.73148286782794</v>
      </c>
    </row>
    <row r="28" ht="15" spans="1:7">
      <c r="A28" s="9"/>
      <c r="B28" s="6"/>
      <c r="C28" s="3"/>
      <c r="D28" s="3"/>
      <c r="E28" s="3"/>
      <c r="F28" s="6"/>
      <c r="G28" s="7"/>
    </row>
    <row r="29" ht="15.75" spans="1:7">
      <c r="A29" s="10" t="s">
        <v>12</v>
      </c>
      <c r="B29" s="2" t="s">
        <v>1</v>
      </c>
      <c r="C29" s="2" t="s">
        <v>2</v>
      </c>
      <c r="D29" s="3" t="s">
        <v>3</v>
      </c>
      <c r="E29" s="3" t="s">
        <v>4</v>
      </c>
      <c r="F29" s="3" t="s">
        <v>5</v>
      </c>
      <c r="G29" s="3" t="s">
        <v>6</v>
      </c>
    </row>
    <row r="30" ht="15" spans="1:7">
      <c r="A30" s="5" t="s">
        <v>7</v>
      </c>
      <c r="B30" s="6">
        <v>35438.898</v>
      </c>
      <c r="C30" s="3">
        <f t="shared" ref="C30:C41" si="2">B30/F30</f>
        <v>1.23863023368129</v>
      </c>
      <c r="D30" s="3">
        <f>SUM(C30:C32)/3</f>
        <v>1.19687704433694</v>
      </c>
      <c r="E30" s="3">
        <f>STDEVP(C30:C32)</f>
        <v>0.124906907724661</v>
      </c>
      <c r="F30" s="6">
        <v>28611.362</v>
      </c>
      <c r="G30" s="7">
        <f>C30/D30</f>
        <v>1.03488511166783</v>
      </c>
    </row>
    <row r="31" ht="15" spans="1:7">
      <c r="A31" s="5"/>
      <c r="B31" s="6">
        <v>36608.948</v>
      </c>
      <c r="C31" s="3">
        <f t="shared" si="2"/>
        <v>1.32464467854932</v>
      </c>
      <c r="D31" s="3"/>
      <c r="E31" s="3"/>
      <c r="F31" s="6">
        <v>27636.806</v>
      </c>
      <c r="G31" s="7">
        <f>C31/D30</f>
        <v>1.10675084363672</v>
      </c>
    </row>
    <row r="32" ht="15" spans="1:7">
      <c r="A32" s="5"/>
      <c r="B32" s="6">
        <v>30532.806</v>
      </c>
      <c r="C32" s="3">
        <f t="shared" si="2"/>
        <v>1.0273562207802</v>
      </c>
      <c r="D32" s="3"/>
      <c r="E32" s="3"/>
      <c r="F32" s="6">
        <v>29719.785</v>
      </c>
      <c r="G32" s="7">
        <f>C32/D30</f>
        <v>0.858364044695457</v>
      </c>
    </row>
    <row r="33" ht="15" spans="1:7">
      <c r="A33" s="5" t="s">
        <v>8</v>
      </c>
      <c r="B33" s="6">
        <v>11151.631</v>
      </c>
      <c r="C33" s="3">
        <f t="shared" si="2"/>
        <v>0.386340345164532</v>
      </c>
      <c r="D33" s="3">
        <f>SUM(C33:C35)/3</f>
        <v>0.359566859974268</v>
      </c>
      <c r="E33" s="3">
        <f>STDEVP(C33:C35)</f>
        <v>0.0865607395778371</v>
      </c>
      <c r="F33" s="6">
        <v>28864.785</v>
      </c>
      <c r="G33" s="7">
        <f>C33/D30</f>
        <v>0.322790337564342</v>
      </c>
    </row>
    <row r="34" ht="15" spans="1:7">
      <c r="A34" s="5"/>
      <c r="B34" s="6">
        <v>12069.53</v>
      </c>
      <c r="C34" s="3">
        <f t="shared" si="2"/>
        <v>0.449628306452064</v>
      </c>
      <c r="D34" s="6"/>
      <c r="E34" s="6"/>
      <c r="F34" s="6">
        <v>26843.35</v>
      </c>
      <c r="G34" s="7">
        <f>C34/D30</f>
        <v>0.375667917251396</v>
      </c>
    </row>
    <row r="35" ht="15" spans="1:7">
      <c r="A35" s="5"/>
      <c r="B35" s="6">
        <v>6859.731</v>
      </c>
      <c r="C35" s="3">
        <f t="shared" si="2"/>
        <v>0.242731928306207</v>
      </c>
      <c r="D35" s="3"/>
      <c r="E35" s="3"/>
      <c r="F35" s="6">
        <v>28260.522</v>
      </c>
      <c r="G35" s="7">
        <f>C35/D30</f>
        <v>0.202804397874202</v>
      </c>
    </row>
    <row r="36" ht="15" spans="1:7">
      <c r="A36" s="5" t="s">
        <v>9</v>
      </c>
      <c r="B36" s="6">
        <v>14550.794</v>
      </c>
      <c r="C36" s="3">
        <f t="shared" si="2"/>
        <v>0.531377091023654</v>
      </c>
      <c r="D36" s="3">
        <f>SUM(C36:C38)/3</f>
        <v>0.433599786441574</v>
      </c>
      <c r="E36" s="3">
        <f>STDEVP(C36:C38)</f>
        <v>0.0825492102620092</v>
      </c>
      <c r="F36" s="6">
        <v>27383.179</v>
      </c>
      <c r="G36" s="7">
        <f>C36/D30</f>
        <v>0.443969657148896</v>
      </c>
    </row>
    <row r="37" ht="15" spans="1:7">
      <c r="A37" s="5"/>
      <c r="B37" s="6">
        <v>9107.51</v>
      </c>
      <c r="C37" s="3">
        <f t="shared" si="2"/>
        <v>0.329472948048712</v>
      </c>
      <c r="D37" s="3"/>
      <c r="E37" s="3"/>
      <c r="F37" s="6">
        <v>27642.664</v>
      </c>
      <c r="G37" s="7">
        <f>C37/D30</f>
        <v>0.275277188753535</v>
      </c>
    </row>
    <row r="38" ht="15" spans="1:7">
      <c r="A38" s="5"/>
      <c r="B38" s="6">
        <v>12729.773</v>
      </c>
      <c r="C38" s="3">
        <f t="shared" si="2"/>
        <v>0.439949320252355</v>
      </c>
      <c r="D38" s="3"/>
      <c r="E38" s="3"/>
      <c r="F38" s="6">
        <v>28934.635</v>
      </c>
      <c r="G38" s="7">
        <f>C38/D30</f>
        <v>0.367581049644147</v>
      </c>
    </row>
    <row r="39" ht="15" spans="1:7">
      <c r="A39" s="5" t="s">
        <v>10</v>
      </c>
      <c r="B39" s="6">
        <v>22457.057</v>
      </c>
      <c r="C39" s="3">
        <f t="shared" si="2"/>
        <v>0.817186133656117</v>
      </c>
      <c r="D39" s="3">
        <f>SUM(C39:C41)/3</f>
        <v>0.759143381541429</v>
      </c>
      <c r="E39" s="3">
        <f>STDEVP(C39:C41)</f>
        <v>0.0808747530450465</v>
      </c>
      <c r="F39" s="6">
        <v>27480.957</v>
      </c>
      <c r="G39" s="7">
        <f>C39/D30</f>
        <v>0.682765316222464</v>
      </c>
    </row>
    <row r="40" ht="15" spans="1:7">
      <c r="A40" s="5"/>
      <c r="B40" s="6">
        <v>23207.3</v>
      </c>
      <c r="C40" s="3">
        <f t="shared" si="2"/>
        <v>0.815470512883807</v>
      </c>
      <c r="D40" s="6"/>
      <c r="E40" s="6"/>
      <c r="F40" s="6">
        <v>28458.785</v>
      </c>
      <c r="G40" s="7">
        <f>C40/D30</f>
        <v>0.681331901837564</v>
      </c>
    </row>
    <row r="41" ht="15" spans="1:7">
      <c r="A41" s="5"/>
      <c r="B41" s="6">
        <v>18347.38</v>
      </c>
      <c r="C41" s="3">
        <f t="shared" si="2"/>
        <v>0.644773498084363</v>
      </c>
      <c r="D41" s="3"/>
      <c r="E41" s="3"/>
      <c r="F41" s="6">
        <v>28455.543</v>
      </c>
      <c r="G41" s="7">
        <f>C41/D30</f>
        <v>0.538713229679799</v>
      </c>
    </row>
    <row r="42" ht="15" spans="1:7">
      <c r="A42" s="9"/>
      <c r="B42" s="6"/>
      <c r="C42" s="3"/>
      <c r="D42" s="3"/>
      <c r="E42" s="3"/>
      <c r="F42" s="6"/>
      <c r="G42" s="7"/>
    </row>
    <row r="43" ht="15" spans="1:7">
      <c r="A43" s="11"/>
      <c r="B43" s="6"/>
      <c r="C43" s="3"/>
      <c r="D43" s="3"/>
      <c r="E43" s="3"/>
      <c r="F43" s="6"/>
      <c r="G43" s="7"/>
    </row>
    <row r="44" ht="15" spans="1:7">
      <c r="A44" s="11"/>
      <c r="B44" s="6"/>
      <c r="C44" s="3"/>
      <c r="D44" s="3"/>
      <c r="E44" s="3"/>
      <c r="F44" s="6"/>
      <c r="G44" s="7"/>
    </row>
    <row r="45" ht="15" spans="1:7">
      <c r="A45" s="9"/>
      <c r="B45" s="6"/>
      <c r="C45" s="3"/>
      <c r="D45" s="3"/>
      <c r="E45" s="3"/>
      <c r="F45" s="6"/>
      <c r="G45" s="7"/>
    </row>
    <row r="46" ht="15" spans="1:7">
      <c r="A46" s="12"/>
      <c r="B46" s="6"/>
      <c r="C46" s="3"/>
      <c r="D46" s="6"/>
      <c r="E46" s="6"/>
      <c r="F46" s="6"/>
      <c r="G46" s="7"/>
    </row>
    <row r="47" ht="15" spans="1:7">
      <c r="A47" s="11"/>
      <c r="B47" s="6"/>
      <c r="C47" s="3"/>
      <c r="D47" s="3"/>
      <c r="E47" s="3"/>
      <c r="F47" s="6"/>
      <c r="G47" s="7"/>
    </row>
    <row r="48" ht="15" spans="1:7">
      <c r="A48" s="9"/>
      <c r="B48" s="6"/>
      <c r="C48" s="3"/>
      <c r="D48" s="3"/>
      <c r="E48" s="3"/>
      <c r="F48" s="6"/>
      <c r="G48" s="7"/>
    </row>
    <row r="49" ht="15" spans="1:7">
      <c r="A49" s="11"/>
      <c r="B49" s="6"/>
      <c r="C49" s="3"/>
      <c r="D49" s="3"/>
      <c r="E49" s="3"/>
      <c r="F49" s="6"/>
      <c r="G49" s="7"/>
    </row>
    <row r="50" ht="15" spans="1:7">
      <c r="A50" s="11"/>
      <c r="B50" s="6"/>
      <c r="C50" s="3"/>
      <c r="D50" s="3"/>
      <c r="E50" s="3"/>
      <c r="F50" s="6"/>
      <c r="G50" s="7"/>
    </row>
    <row r="51" ht="15" spans="1:7">
      <c r="A51" s="9"/>
      <c r="B51" s="6"/>
      <c r="C51" s="3"/>
      <c r="D51" s="3"/>
      <c r="E51" s="3"/>
      <c r="F51" s="6"/>
      <c r="G51" s="7"/>
    </row>
    <row r="52" ht="15" spans="1:7">
      <c r="A52" s="12"/>
      <c r="B52" s="6"/>
      <c r="C52" s="3"/>
      <c r="D52" s="6"/>
      <c r="E52" s="6"/>
      <c r="F52" s="6"/>
      <c r="G52" s="7"/>
    </row>
    <row r="53" ht="15" spans="1:7">
      <c r="A53" s="11"/>
      <c r="B53" s="6"/>
      <c r="C53" s="3"/>
      <c r="D53" s="3"/>
      <c r="E53" s="3"/>
      <c r="F53" s="6"/>
      <c r="G53" s="7"/>
    </row>
    <row r="54" spans="3:7">
      <c r="C54" s="4"/>
      <c r="G54" s="13"/>
    </row>
    <row r="55" ht="15.75" spans="1:7">
      <c r="A55" s="10"/>
      <c r="B55" s="3"/>
      <c r="C55" s="3"/>
      <c r="D55" s="3"/>
      <c r="E55" s="3"/>
      <c r="F55" s="3"/>
      <c r="G55" s="3"/>
    </row>
    <row r="56" ht="15" spans="1:7">
      <c r="A56" s="14"/>
      <c r="B56" s="6"/>
      <c r="C56" s="3"/>
      <c r="D56" s="3"/>
      <c r="E56" s="3"/>
      <c r="F56" s="6"/>
      <c r="G56" s="7"/>
    </row>
    <row r="57" ht="15" spans="1:9">
      <c r="A57" s="8"/>
      <c r="B57" s="6"/>
      <c r="C57" s="3"/>
      <c r="D57" s="3"/>
      <c r="E57" s="3"/>
      <c r="F57" s="6"/>
      <c r="G57" s="7"/>
      <c r="I57" s="8"/>
    </row>
    <row r="58" ht="15" spans="1:9">
      <c r="A58" s="8"/>
      <c r="B58" s="6"/>
      <c r="C58" s="3"/>
      <c r="D58" s="3"/>
      <c r="E58" s="3"/>
      <c r="F58" s="6"/>
      <c r="G58" s="7"/>
      <c r="I58" s="8"/>
    </row>
    <row r="59" ht="15" spans="1:9">
      <c r="A59" s="14"/>
      <c r="B59" s="6"/>
      <c r="C59" s="3"/>
      <c r="D59" s="3"/>
      <c r="E59" s="3"/>
      <c r="F59" s="6"/>
      <c r="G59" s="7"/>
      <c r="I59" s="8"/>
    </row>
    <row r="60" ht="15" spans="1:9">
      <c r="A60" s="15"/>
      <c r="B60" s="6"/>
      <c r="C60" s="3"/>
      <c r="D60" s="6"/>
      <c r="E60" s="6"/>
      <c r="F60" s="6"/>
      <c r="G60" s="7"/>
      <c r="I60" s="8"/>
    </row>
    <row r="61" ht="15" spans="1:7">
      <c r="A61" s="8"/>
      <c r="B61" s="6"/>
      <c r="C61" s="3"/>
      <c r="D61" s="3"/>
      <c r="E61" s="3"/>
      <c r="F61" s="6"/>
      <c r="G61" s="7"/>
    </row>
    <row r="62" ht="15" spans="1:7">
      <c r="A62" s="14"/>
      <c r="B62" s="6"/>
      <c r="C62" s="3"/>
      <c r="D62" s="3"/>
      <c r="E62" s="3"/>
      <c r="F62" s="6"/>
      <c r="G62" s="7"/>
    </row>
    <row r="63" ht="15" spans="1:7">
      <c r="A63" s="8"/>
      <c r="B63" s="6"/>
      <c r="C63" s="3"/>
      <c r="D63" s="3"/>
      <c r="E63" s="3"/>
      <c r="F63" s="6"/>
      <c r="G63" s="7"/>
    </row>
    <row r="64" ht="15" spans="1:7">
      <c r="A64" s="8"/>
      <c r="B64" s="6"/>
      <c r="C64" s="3"/>
      <c r="D64" s="3"/>
      <c r="E64" s="3"/>
      <c r="F64" s="6"/>
      <c r="G64" s="7"/>
    </row>
    <row r="65" ht="15" spans="1:7">
      <c r="A65" s="14"/>
      <c r="B65" s="6"/>
      <c r="C65" s="3"/>
      <c r="D65" s="3"/>
      <c r="E65" s="3"/>
      <c r="F65" s="6"/>
      <c r="G65" s="7"/>
    </row>
    <row r="66" ht="15" spans="1:7">
      <c r="A66" s="15"/>
      <c r="B66" s="6"/>
      <c r="C66" s="3"/>
      <c r="D66" s="6"/>
      <c r="E66" s="6"/>
      <c r="F66" s="6"/>
      <c r="G66" s="7"/>
    </row>
    <row r="67" ht="15" spans="1:7">
      <c r="A67" s="8"/>
      <c r="B67" s="6"/>
      <c r="C67" s="3"/>
      <c r="D67" s="3"/>
      <c r="E67" s="3"/>
      <c r="F67" s="6"/>
      <c r="G67" s="7"/>
    </row>
    <row r="68" ht="15.75" spans="1:7">
      <c r="A68" s="16"/>
      <c r="C68" s="4"/>
      <c r="D68" s="17"/>
      <c r="E68" s="17"/>
      <c r="G68" s="13"/>
    </row>
    <row r="69" spans="1:7">
      <c r="A69" s="18"/>
      <c r="C69" s="4"/>
      <c r="D69" s="4"/>
      <c r="E69" s="4"/>
      <c r="G69" s="13"/>
    </row>
    <row r="70" spans="2:7">
      <c r="B70" s="19"/>
      <c r="C70" s="4"/>
      <c r="D70" s="4"/>
      <c r="E70" s="4"/>
      <c r="F70" s="19"/>
      <c r="G70" s="13"/>
    </row>
    <row r="71" spans="1:7">
      <c r="A71" s="8"/>
      <c r="G71" s="20"/>
    </row>
    <row r="72" spans="1:7">
      <c r="A72" s="8"/>
      <c r="G72" s="20"/>
    </row>
    <row r="73" spans="1:7">
      <c r="A73" s="8"/>
      <c r="G73" s="20"/>
    </row>
    <row r="74" spans="1:7">
      <c r="A74" s="8"/>
      <c r="G74" s="20"/>
    </row>
    <row r="75" spans="1:7">
      <c r="A75" s="8"/>
      <c r="G75" s="20"/>
    </row>
    <row r="76" spans="1:7">
      <c r="A76" s="8"/>
      <c r="G76" s="20"/>
    </row>
    <row r="77" spans="1:7">
      <c r="A77" s="8"/>
      <c r="G77" s="20"/>
    </row>
    <row r="78" spans="1:7">
      <c r="A78" s="8"/>
      <c r="G78" s="20"/>
    </row>
    <row r="79" spans="1:7">
      <c r="A79" s="8"/>
      <c r="G79" s="20"/>
    </row>
  </sheetData>
  <mergeCells count="12">
    <mergeCell ref="A2:A4"/>
    <mergeCell ref="A5:A7"/>
    <mergeCell ref="A8:A10"/>
    <mergeCell ref="A11:A13"/>
    <mergeCell ref="A16:A18"/>
    <mergeCell ref="A19:A21"/>
    <mergeCell ref="A22:A24"/>
    <mergeCell ref="A25:A27"/>
    <mergeCell ref="A30:A32"/>
    <mergeCell ref="A33:A35"/>
    <mergeCell ref="A36:A38"/>
    <mergeCell ref="A39:A4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都是智慧</cp:lastModifiedBy>
  <dcterms:created xsi:type="dcterms:W3CDTF">2020-02-10T01:50:00Z</dcterms:created>
  <dcterms:modified xsi:type="dcterms:W3CDTF">2023-07-12T04:02:47Z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2A5F89CAA0CA4BC1866A115F0CC36AD5</vt:lpwstr>
  </property>
</Properties>
</file>