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771" firstSheet="1" activeTab="1"/>
  </bookViews>
  <sheets>
    <sheet name="Sheet3" sheetId="3" state="hidden" r:id="rId1"/>
    <sheet name="Cpz_F1" sheetId="69" r:id="rId2"/>
    <sheet name="Cpz_F2" sheetId="70" r:id="rId3"/>
    <sheet name="Cpz_F3" sheetId="71" r:id="rId4"/>
    <sheet name="DCF_F1" sheetId="73" r:id="rId5"/>
    <sheet name="DCF_F2" sheetId="74" r:id="rId6"/>
    <sheet name="DCF_F3" sheetId="75" r:id="rId7"/>
    <sheet name="Gd_F1" sheetId="77" r:id="rId8"/>
    <sheet name="Gd_F2" sheetId="78" r:id="rId9"/>
    <sheet name="Gd_F3" sheetId="79" r:id="rId10"/>
    <sheet name="Eu_F1" sheetId="81" r:id="rId11"/>
    <sheet name="Eu_F2" sheetId="82" r:id="rId12"/>
    <sheet name="Eu_F3" sheetId="83" r:id="rId13"/>
  </sheets>
  <calcPr calcId="125725"/>
</workbook>
</file>

<file path=xl/calcChain.xml><?xml version="1.0" encoding="utf-8"?>
<calcChain xmlns="http://schemas.openxmlformats.org/spreadsheetml/2006/main">
  <c r="CN79" i="81"/>
  <c r="CN79" i="78"/>
  <c r="CN65" i="77"/>
  <c r="CN65" i="73"/>
  <c r="CN65" i="69"/>
  <c r="CN76" i="83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6" s="1"/>
  <c r="CN76" i="82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81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79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78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77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75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74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73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49" s="1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5" s="1"/>
  <c r="CN76" i="71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6" s="1"/>
  <c r="CN51" i="70"/>
  <c r="CN76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36" s="1"/>
  <c r="CN27" i="69"/>
  <c r="CN15"/>
  <c r="CN13"/>
  <c r="CN76"/>
  <c r="CN75"/>
  <c r="CN74"/>
  <c r="CN73"/>
  <c r="CN72"/>
  <c r="CN71"/>
  <c r="CN70"/>
  <c r="CN69"/>
  <c r="CN68"/>
  <c r="CN67"/>
  <c r="CN77" s="1"/>
  <c r="CN62"/>
  <c r="CN61"/>
  <c r="CN60"/>
  <c r="CN59"/>
  <c r="CN58"/>
  <c r="CN57"/>
  <c r="CN56"/>
  <c r="CN55"/>
  <c r="CN54"/>
  <c r="CN53"/>
  <c r="CN63" s="1"/>
  <c r="CN48"/>
  <c r="CN47"/>
  <c r="CN46"/>
  <c r="CN45"/>
  <c r="CN44"/>
  <c r="CN43"/>
  <c r="CN42"/>
  <c r="CN41"/>
  <c r="CN40"/>
  <c r="CN39"/>
  <c r="CN34"/>
  <c r="CN33"/>
  <c r="CN32"/>
  <c r="CN31"/>
  <c r="CN30"/>
  <c r="CN29"/>
  <c r="CN28"/>
  <c r="CN26"/>
  <c r="CN25"/>
  <c r="CN24"/>
  <c r="CN23"/>
  <c r="CN22"/>
  <c r="CN21"/>
  <c r="CN20"/>
  <c r="CN19"/>
  <c r="CN18"/>
  <c r="CN17"/>
  <c r="CN16"/>
  <c r="CN14"/>
  <c r="CN12"/>
  <c r="CN11"/>
  <c r="CN10"/>
  <c r="CN9"/>
  <c r="CN8"/>
  <c r="CN7"/>
  <c r="CN6"/>
  <c r="CN5"/>
  <c r="CN36" s="1"/>
  <c r="CN35" i="83" l="1"/>
  <c r="CN49"/>
  <c r="CN50" s="1"/>
  <c r="CN64"/>
  <c r="CN78"/>
  <c r="CN36" i="82"/>
  <c r="CN50"/>
  <c r="CN64"/>
  <c r="CN78"/>
  <c r="CN50" i="81"/>
  <c r="CN64"/>
  <c r="CN36"/>
  <c r="CN78"/>
  <c r="CN36" i="79"/>
  <c r="CN50"/>
  <c r="CN64"/>
  <c r="CN78"/>
  <c r="CN36" i="78"/>
  <c r="CN50"/>
  <c r="CN64"/>
  <c r="CN78"/>
  <c r="CN50" i="77"/>
  <c r="CN64"/>
  <c r="CN78"/>
  <c r="CN36"/>
  <c r="CN36" i="75"/>
  <c r="CN50"/>
  <c r="CN64"/>
  <c r="CN78"/>
  <c r="CN36" i="74"/>
  <c r="CN50"/>
  <c r="CN64"/>
  <c r="CN78"/>
  <c r="CN36" i="73"/>
  <c r="CN50"/>
  <c r="CN64"/>
  <c r="CN78"/>
  <c r="CN64" i="71"/>
  <c r="CN78"/>
  <c r="CN35"/>
  <c r="CN49"/>
  <c r="CN50" s="1"/>
  <c r="CN35" i="70"/>
  <c r="CN49"/>
  <c r="CN50" s="1"/>
  <c r="CN64"/>
  <c r="CN78"/>
  <c r="CN35" i="69"/>
  <c r="CN49"/>
  <c r="CN50" s="1"/>
  <c r="CN64"/>
  <c r="CN78"/>
  <c r="CL34" i="71" l="1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70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69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83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82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81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79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78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77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73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L34" i="74"/>
  <c r="CK34"/>
  <c r="CL33"/>
  <c r="CK33"/>
  <c r="CL32"/>
  <c r="CK32"/>
  <c r="CL31"/>
  <c r="CK31"/>
  <c r="CL30"/>
  <c r="CK30"/>
  <c r="CL29"/>
  <c r="CK29"/>
  <c r="CL28"/>
  <c r="CK28"/>
  <c r="CL27"/>
  <c r="CK27"/>
  <c r="CL26"/>
  <c r="CK26"/>
  <c r="CL25"/>
  <c r="CK25"/>
  <c r="CL24"/>
  <c r="CK24"/>
  <c r="CL23"/>
  <c r="CK23"/>
  <c r="CL22"/>
  <c r="CK22"/>
  <c r="CL21"/>
  <c r="CK21"/>
  <c r="CL20"/>
  <c r="CK20"/>
  <c r="CL19"/>
  <c r="CK19"/>
  <c r="CL18"/>
  <c r="CK18"/>
  <c r="CL17"/>
  <c r="CK17"/>
  <c r="CL16"/>
  <c r="CK16"/>
  <c r="CL15"/>
  <c r="CK15"/>
  <c r="CL14"/>
  <c r="CK14"/>
  <c r="CL13"/>
  <c r="CK13"/>
  <c r="CL12"/>
  <c r="CK12"/>
  <c r="CL11"/>
  <c r="CK11"/>
  <c r="CL10"/>
  <c r="CK10"/>
  <c r="CL9"/>
  <c r="CK9"/>
  <c r="CL8"/>
  <c r="CK8"/>
  <c r="CL7"/>
  <c r="CK7"/>
  <c r="CL6"/>
  <c r="CK6"/>
  <c r="CL5"/>
  <c r="CL36" s="1"/>
  <c r="CK5"/>
  <c r="CK36" s="1"/>
  <c r="CK6" i="75"/>
  <c r="CL6"/>
  <c r="CK7"/>
  <c r="CL7"/>
  <c r="CK8"/>
  <c r="CL8"/>
  <c r="CK9"/>
  <c r="CL9"/>
  <c r="CK10"/>
  <c r="CL10"/>
  <c r="CK11"/>
  <c r="CL11"/>
  <c r="CK12"/>
  <c r="CL12"/>
  <c r="CK13"/>
  <c r="CL13"/>
  <c r="CK14"/>
  <c r="CL14"/>
  <c r="CK15"/>
  <c r="CL15"/>
  <c r="CK16"/>
  <c r="CL16"/>
  <c r="CK17"/>
  <c r="CL17"/>
  <c r="CK18"/>
  <c r="CL18"/>
  <c r="CK19"/>
  <c r="CL19"/>
  <c r="CK20"/>
  <c r="CL20"/>
  <c r="CK21"/>
  <c r="CL21"/>
  <c r="CK22"/>
  <c r="CL22"/>
  <c r="CK23"/>
  <c r="CL23"/>
  <c r="CK24"/>
  <c r="CL24"/>
  <c r="CK25"/>
  <c r="CL25"/>
  <c r="CK26"/>
  <c r="CL26"/>
  <c r="CK27"/>
  <c r="CL27"/>
  <c r="CK28"/>
  <c r="CL28"/>
  <c r="CK29"/>
  <c r="CL29"/>
  <c r="CK30"/>
  <c r="CL30"/>
  <c r="CK31"/>
  <c r="CL31"/>
  <c r="CK32"/>
  <c r="CL32"/>
  <c r="CK33"/>
  <c r="CL33"/>
  <c r="CK34"/>
  <c r="CL34"/>
  <c r="CL5"/>
  <c r="CK5"/>
  <c r="CI72" i="82"/>
  <c r="CL36" i="75" l="1"/>
  <c r="CK36"/>
  <c r="CI76" i="71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70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69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75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74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73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79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78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F39" i="77"/>
  <c r="CI76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49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H5" i="81"/>
  <c r="CI76" i="83"/>
  <c r="CH76"/>
  <c r="CG76"/>
  <c r="CF76"/>
  <c r="CI75"/>
  <c r="CH75"/>
  <c r="CG75"/>
  <c r="CF75"/>
  <c r="CI74"/>
  <c r="CH74"/>
  <c r="CG74"/>
  <c r="CF74"/>
  <c r="CI73"/>
  <c r="CH73"/>
  <c r="CG73"/>
  <c r="CF73"/>
  <c r="CI72"/>
  <c r="CH72"/>
  <c r="CG72"/>
  <c r="CF72"/>
  <c r="CI71"/>
  <c r="CH71"/>
  <c r="CG71"/>
  <c r="CF71"/>
  <c r="CI70"/>
  <c r="CH70"/>
  <c r="CG70"/>
  <c r="CF70"/>
  <c r="CI69"/>
  <c r="CH69"/>
  <c r="CG69"/>
  <c r="CF69"/>
  <c r="CI68"/>
  <c r="CH68"/>
  <c r="CG68"/>
  <c r="CF68"/>
  <c r="CI67"/>
  <c r="CI77" s="1"/>
  <c r="CH67"/>
  <c r="CH77" s="1"/>
  <c r="CG67"/>
  <c r="CG77" s="1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82"/>
  <c r="CH76"/>
  <c r="CG76"/>
  <c r="CF76"/>
  <c r="CI75"/>
  <c r="CH75"/>
  <c r="CG75"/>
  <c r="CF75"/>
  <c r="CI74"/>
  <c r="CH74"/>
  <c r="CG74"/>
  <c r="CF74"/>
  <c r="CI73"/>
  <c r="CH73"/>
  <c r="CG73"/>
  <c r="CF73"/>
  <c r="CH72"/>
  <c r="CF72"/>
  <c r="CG72" s="1"/>
  <c r="CI71"/>
  <c r="CH71"/>
  <c r="CG71"/>
  <c r="CF71"/>
  <c r="CI70"/>
  <c r="CH70"/>
  <c r="CG70"/>
  <c r="CF70"/>
  <c r="CI69"/>
  <c r="CH69"/>
  <c r="CF69"/>
  <c r="CG69" s="1"/>
  <c r="CI68"/>
  <c r="CH68"/>
  <c r="CG68"/>
  <c r="CF68"/>
  <c r="CI67"/>
  <c r="CH67"/>
  <c r="CH77" s="1"/>
  <c r="CG67"/>
  <c r="CF67"/>
  <c r="CF77" s="1"/>
  <c r="CI62"/>
  <c r="CH62"/>
  <c r="CG62"/>
  <c r="CF62"/>
  <c r="CI61"/>
  <c r="CH61"/>
  <c r="CG61"/>
  <c r="CF6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I63" s="1"/>
  <c r="CH53"/>
  <c r="CH63" s="1"/>
  <c r="CG53"/>
  <c r="CG63" s="1"/>
  <c r="CF53"/>
  <c r="CF63" s="1"/>
  <c r="CI48"/>
  <c r="CH48"/>
  <c r="CG48"/>
  <c r="CF48"/>
  <c r="CI47"/>
  <c r="CH47"/>
  <c r="CG47"/>
  <c r="CF47"/>
  <c r="CI46"/>
  <c r="CH46"/>
  <c r="CG46"/>
  <c r="CF46"/>
  <c r="CI45"/>
  <c r="CH45"/>
  <c r="CG45"/>
  <c r="CF45"/>
  <c r="CI44"/>
  <c r="CH44"/>
  <c r="CG44"/>
  <c r="CF44"/>
  <c r="CI43"/>
  <c r="CH43"/>
  <c r="CG43"/>
  <c r="CF43"/>
  <c r="CI42"/>
  <c r="CH42"/>
  <c r="CG42"/>
  <c r="CF42"/>
  <c r="CI41"/>
  <c r="CH41"/>
  <c r="CG41"/>
  <c r="CF41"/>
  <c r="CI40"/>
  <c r="CH40"/>
  <c r="CG40"/>
  <c r="CF40"/>
  <c r="CI39"/>
  <c r="CI49" s="1"/>
  <c r="CH39"/>
  <c r="CH49" s="1"/>
  <c r="CG39"/>
  <c r="CG49" s="1"/>
  <c r="CF39"/>
  <c r="CF49" s="1"/>
  <c r="CI34"/>
  <c r="CH34"/>
  <c r="CG34"/>
  <c r="CF34"/>
  <c r="CI33"/>
  <c r="CH33"/>
  <c r="CG33"/>
  <c r="CF33"/>
  <c r="CI32"/>
  <c r="CH32"/>
  <c r="CG32"/>
  <c r="CF32"/>
  <c r="CI31"/>
  <c r="CH31"/>
  <c r="CG31"/>
  <c r="CF31"/>
  <c r="CI30"/>
  <c r="CH30"/>
  <c r="CG30"/>
  <c r="CF30"/>
  <c r="CI29"/>
  <c r="CH29"/>
  <c r="CG29"/>
  <c r="CF29"/>
  <c r="CI28"/>
  <c r="CH28"/>
  <c r="CG28"/>
  <c r="CF28"/>
  <c r="CI27"/>
  <c r="CH27"/>
  <c r="CG27"/>
  <c r="CF27"/>
  <c r="CI26"/>
  <c r="CH26"/>
  <c r="CG26"/>
  <c r="CF26"/>
  <c r="CI25"/>
  <c r="CH25"/>
  <c r="CG25"/>
  <c r="CF25"/>
  <c r="CI24"/>
  <c r="CH24"/>
  <c r="CG24"/>
  <c r="CF24"/>
  <c r="CI23"/>
  <c r="CH23"/>
  <c r="CG23"/>
  <c r="CF23"/>
  <c r="CI22"/>
  <c r="CH22"/>
  <c r="CG22"/>
  <c r="CF22"/>
  <c r="CI21"/>
  <c r="CH21"/>
  <c r="CG21"/>
  <c r="CF21"/>
  <c r="CI20"/>
  <c r="CH20"/>
  <c r="CG20"/>
  <c r="CF20"/>
  <c r="CI19"/>
  <c r="CH19"/>
  <c r="CG19"/>
  <c r="CF19"/>
  <c r="CI18"/>
  <c r="CH18"/>
  <c r="CG18"/>
  <c r="CF18"/>
  <c r="CI17"/>
  <c r="CH17"/>
  <c r="CG17"/>
  <c r="CF17"/>
  <c r="CI16"/>
  <c r="CH16"/>
  <c r="CG16"/>
  <c r="CF16"/>
  <c r="CI15"/>
  <c r="CH15"/>
  <c r="CG15"/>
  <c r="CF15"/>
  <c r="CI14"/>
  <c r="CH14"/>
  <c r="CG14"/>
  <c r="CF14"/>
  <c r="CI13"/>
  <c r="CH13"/>
  <c r="CG13"/>
  <c r="CF13"/>
  <c r="CI12"/>
  <c r="CH12"/>
  <c r="CG12"/>
  <c r="CF12"/>
  <c r="CI11"/>
  <c r="CH11"/>
  <c r="CG11"/>
  <c r="CF11"/>
  <c r="CI10"/>
  <c r="CH10"/>
  <c r="CG10"/>
  <c r="CF10"/>
  <c r="CI9"/>
  <c r="CH9"/>
  <c r="CG9"/>
  <c r="CF9"/>
  <c r="CI8"/>
  <c r="CH8"/>
  <c r="CG8"/>
  <c r="CF8"/>
  <c r="CI7"/>
  <c r="CH7"/>
  <c r="CG7"/>
  <c r="CF7"/>
  <c r="CI6"/>
  <c r="CH6"/>
  <c r="CG6"/>
  <c r="CF6"/>
  <c r="CI5"/>
  <c r="CI35" s="1"/>
  <c r="CH5"/>
  <c r="CH35" s="1"/>
  <c r="CG5"/>
  <c r="CG35" s="1"/>
  <c r="CF5"/>
  <c r="CF35" s="1"/>
  <c r="CI76" i="81"/>
  <c r="CH76"/>
  <c r="CG76"/>
  <c r="CF76"/>
  <c r="CI75"/>
  <c r="CH75"/>
  <c r="CF75"/>
  <c r="CG75" s="1"/>
  <c r="CI74"/>
  <c r="CH74"/>
  <c r="CF74"/>
  <c r="CG74" s="1"/>
  <c r="CH73"/>
  <c r="CI73" s="1"/>
  <c r="CF73"/>
  <c r="CG73" s="1"/>
  <c r="CH72"/>
  <c r="CI72" s="1"/>
  <c r="CF72"/>
  <c r="CG72" s="1"/>
  <c r="CH71"/>
  <c r="CI71" s="1"/>
  <c r="CF71"/>
  <c r="CG71" s="1"/>
  <c r="CH70"/>
  <c r="CI70" s="1"/>
  <c r="CF70"/>
  <c r="CG70" s="1"/>
  <c r="CH69"/>
  <c r="CI69" s="1"/>
  <c r="CF69"/>
  <c r="CG69" s="1"/>
  <c r="CI68"/>
  <c r="CH68"/>
  <c r="CG68"/>
  <c r="CF68"/>
  <c r="CH67"/>
  <c r="CH77" s="1"/>
  <c r="CF67"/>
  <c r="CF77" s="1"/>
  <c r="CH62"/>
  <c r="CI62" s="1"/>
  <c r="CF62"/>
  <c r="CG62" s="1"/>
  <c r="CH61"/>
  <c r="CI61" s="1"/>
  <c r="CF61"/>
  <c r="CG61" s="1"/>
  <c r="CI60"/>
  <c r="CH60"/>
  <c r="CG60"/>
  <c r="CF60"/>
  <c r="CI59"/>
  <c r="CH59"/>
  <c r="CG59"/>
  <c r="CF59"/>
  <c r="CI58"/>
  <c r="CH58"/>
  <c r="CG58"/>
  <c r="CF58"/>
  <c r="CI57"/>
  <c r="CH57"/>
  <c r="CG57"/>
  <c r="CF57"/>
  <c r="CI56"/>
  <c r="CH56"/>
  <c r="CG56"/>
  <c r="CF56"/>
  <c r="CI55"/>
  <c r="CH55"/>
  <c r="CG55"/>
  <c r="CF55"/>
  <c r="CI54"/>
  <c r="CH54"/>
  <c r="CG54"/>
  <c r="CF54"/>
  <c r="CI53"/>
  <c r="CH53"/>
  <c r="CG53"/>
  <c r="CF53"/>
  <c r="CF63" s="1"/>
  <c r="CH40"/>
  <c r="CI40"/>
  <c r="CH41"/>
  <c r="CI41"/>
  <c r="CH42"/>
  <c r="CI42" s="1"/>
  <c r="CH43"/>
  <c r="CI43"/>
  <c r="CH44"/>
  <c r="CI44" s="1"/>
  <c r="CH45"/>
  <c r="CI45" s="1"/>
  <c r="CH46"/>
  <c r="CI46" s="1"/>
  <c r="CH47"/>
  <c r="CI47" s="1"/>
  <c r="CH48"/>
  <c r="CI48"/>
  <c r="CH39"/>
  <c r="CI39" s="1"/>
  <c r="CH6"/>
  <c r="CI6" s="1"/>
  <c r="CH7"/>
  <c r="CI7"/>
  <c r="CH8"/>
  <c r="CI8" s="1"/>
  <c r="CH9"/>
  <c r="CI9" s="1"/>
  <c r="CH10"/>
  <c r="CI10"/>
  <c r="CH11"/>
  <c r="CI11" s="1"/>
  <c r="CH12"/>
  <c r="CI12" s="1"/>
  <c r="CH13"/>
  <c r="CI13" s="1"/>
  <c r="CH14"/>
  <c r="CI14" s="1"/>
  <c r="CH15"/>
  <c r="CI15"/>
  <c r="CH16"/>
  <c r="CI16" s="1"/>
  <c r="CH17"/>
  <c r="CI17" s="1"/>
  <c r="CH18"/>
  <c r="CI18" s="1"/>
  <c r="CH19"/>
  <c r="CI19" s="1"/>
  <c r="CH20"/>
  <c r="CI20"/>
  <c r="CH21"/>
  <c r="CI21" s="1"/>
  <c r="CH22"/>
  <c r="CI22" s="1"/>
  <c r="CH23"/>
  <c r="CI23"/>
  <c r="CH24"/>
  <c r="CI24"/>
  <c r="CH25"/>
  <c r="CI25"/>
  <c r="CH26"/>
  <c r="CI26"/>
  <c r="CH27"/>
  <c r="CI27"/>
  <c r="CH28"/>
  <c r="CI28"/>
  <c r="CH29"/>
  <c r="CI29"/>
  <c r="CH30"/>
  <c r="CI30"/>
  <c r="CH31"/>
  <c r="CI31"/>
  <c r="CH32"/>
  <c r="CI32"/>
  <c r="CH33"/>
  <c r="CI33"/>
  <c r="CH34"/>
  <c r="CI34"/>
  <c r="CI5"/>
  <c r="CF6"/>
  <c r="CG6" s="1"/>
  <c r="CF7"/>
  <c r="CG7"/>
  <c r="CF8"/>
  <c r="CG8" s="1"/>
  <c r="CF9"/>
  <c r="CG9" s="1"/>
  <c r="CF10"/>
  <c r="CG10" s="1"/>
  <c r="CF11"/>
  <c r="CG11" s="1"/>
  <c r="CF12"/>
  <c r="CG12" s="1"/>
  <c r="CF13"/>
  <c r="CG13" s="1"/>
  <c r="CF14"/>
  <c r="CG14" s="1"/>
  <c r="CF15"/>
  <c r="CG15"/>
  <c r="CF16"/>
  <c r="CG16" s="1"/>
  <c r="CF17"/>
  <c r="CG17" s="1"/>
  <c r="CF18"/>
  <c r="CG18" s="1"/>
  <c r="CF19"/>
  <c r="CG19" s="1"/>
  <c r="CF20"/>
  <c r="CG20" s="1"/>
  <c r="CF21"/>
  <c r="CG21" s="1"/>
  <c r="CF22"/>
  <c r="CG22" s="1"/>
  <c r="CF23"/>
  <c r="CG23"/>
  <c r="CF24"/>
  <c r="CG24" s="1"/>
  <c r="CF25"/>
  <c r="CG25" s="1"/>
  <c r="CF26"/>
  <c r="CG26" s="1"/>
  <c r="CF27"/>
  <c r="CG27"/>
  <c r="CF28"/>
  <c r="CG28" s="1"/>
  <c r="CF29"/>
  <c r="CG29" s="1"/>
  <c r="CF30"/>
  <c r="CG30" s="1"/>
  <c r="CF31"/>
  <c r="CG31" s="1"/>
  <c r="CF32"/>
  <c r="CG32" s="1"/>
  <c r="CF33"/>
  <c r="CG33" s="1"/>
  <c r="CF34"/>
  <c r="CG34" s="1"/>
  <c r="CF5"/>
  <c r="CG5" s="1"/>
  <c r="CG40"/>
  <c r="CG48"/>
  <c r="CF40"/>
  <c r="CF41"/>
  <c r="CG41" s="1"/>
  <c r="CF42"/>
  <c r="CG42" s="1"/>
  <c r="CF43"/>
  <c r="CG43" s="1"/>
  <c r="CF44"/>
  <c r="CG44" s="1"/>
  <c r="CF45"/>
  <c r="CG45" s="1"/>
  <c r="CF46"/>
  <c r="CG46" s="1"/>
  <c r="CF47"/>
  <c r="CG47" s="1"/>
  <c r="CF48"/>
  <c r="CF39"/>
  <c r="CH35"/>
  <c r="CH49"/>
  <c r="CI63" i="70" l="1"/>
  <c r="CG77" i="82"/>
  <c r="CH63" i="81"/>
  <c r="CF49"/>
  <c r="CG39"/>
  <c r="CG63"/>
  <c r="CI63"/>
  <c r="CG67"/>
  <c r="CG77" s="1"/>
  <c r="CI67"/>
  <c r="CI77" s="1"/>
  <c r="CG50" i="71"/>
  <c r="CG78"/>
  <c r="CG64"/>
  <c r="CI50"/>
  <c r="CI78"/>
  <c r="CI64"/>
  <c r="CF78"/>
  <c r="CF64"/>
  <c r="CF50"/>
  <c r="CH78"/>
  <c r="CH64"/>
  <c r="CH50"/>
  <c r="CG78" i="70"/>
  <c r="CG64"/>
  <c r="CG50"/>
  <c r="CI78"/>
  <c r="CI64"/>
  <c r="CI50"/>
  <c r="CF78"/>
  <c r="CF64"/>
  <c r="CF50"/>
  <c r="CH78"/>
  <c r="CH64"/>
  <c r="CH50"/>
  <c r="CG78" i="69"/>
  <c r="CG64"/>
  <c r="CG50"/>
  <c r="CI78"/>
  <c r="CI64"/>
  <c r="CI50"/>
  <c r="CF78"/>
  <c r="CF64"/>
  <c r="CF50"/>
  <c r="CH78"/>
  <c r="CH64"/>
  <c r="CH50"/>
  <c r="CF78" i="75"/>
  <c r="CF64"/>
  <c r="CF50"/>
  <c r="CH78"/>
  <c r="CH64"/>
  <c r="CH50"/>
  <c r="CG78"/>
  <c r="CG64"/>
  <c r="CG50"/>
  <c r="CI78"/>
  <c r="CI64"/>
  <c r="CI50"/>
  <c r="CG50" i="74"/>
  <c r="CG78"/>
  <c r="CG64"/>
  <c r="CI50"/>
  <c r="CI78"/>
  <c r="CI64"/>
  <c r="CF78"/>
  <c r="CF64"/>
  <c r="CF50"/>
  <c r="CH78"/>
  <c r="CH64"/>
  <c r="CH50"/>
  <c r="CG78" i="73"/>
  <c r="CG64"/>
  <c r="CG50"/>
  <c r="CI78"/>
  <c r="CI64"/>
  <c r="CI50"/>
  <c r="CF78"/>
  <c r="CF64"/>
  <c r="CF50"/>
  <c r="CH78"/>
  <c r="CH64"/>
  <c r="CH50"/>
  <c r="CG50" i="79"/>
  <c r="CG78"/>
  <c r="CG64"/>
  <c r="CI50"/>
  <c r="CI78"/>
  <c r="CI64"/>
  <c r="CF78"/>
  <c r="CF64"/>
  <c r="CF50"/>
  <c r="CH78"/>
  <c r="CH64"/>
  <c r="CH50"/>
  <c r="CG78" i="78"/>
  <c r="CG64"/>
  <c r="CG50"/>
  <c r="CI64"/>
  <c r="CI50"/>
  <c r="CI78"/>
  <c r="CF78"/>
  <c r="CF64"/>
  <c r="CF50"/>
  <c r="CH78"/>
  <c r="CH64"/>
  <c r="CH50"/>
  <c r="CG78" i="77"/>
  <c r="CG64"/>
  <c r="CG50"/>
  <c r="CI50"/>
  <c r="CI78"/>
  <c r="CI64"/>
  <c r="CF78"/>
  <c r="CF64"/>
  <c r="CF50"/>
  <c r="CH78"/>
  <c r="CH64"/>
  <c r="CH50"/>
  <c r="CI77" i="82"/>
  <c r="CI78" s="1"/>
  <c r="CH50" i="81"/>
  <c r="CH64"/>
  <c r="CH78"/>
  <c r="CG78" i="83"/>
  <c r="CG64"/>
  <c r="CG50"/>
  <c r="CI78"/>
  <c r="CI64"/>
  <c r="CI50"/>
  <c r="CF78"/>
  <c r="CF64"/>
  <c r="CF50"/>
  <c r="CH78"/>
  <c r="CH64"/>
  <c r="CH50"/>
  <c r="CG78" i="82"/>
  <c r="CG64"/>
  <c r="CG50"/>
  <c r="CI64"/>
  <c r="CI50"/>
  <c r="CF78"/>
  <c r="CF64"/>
  <c r="CF50"/>
  <c r="CH78"/>
  <c r="CH64"/>
  <c r="CH50"/>
  <c r="CF35" i="81"/>
  <c r="CF50" s="1"/>
  <c r="CI35"/>
  <c r="CI64" s="1"/>
  <c r="CI49"/>
  <c r="CG35"/>
  <c r="CG49"/>
  <c r="CF64" l="1"/>
  <c r="CG78"/>
  <c r="CG64"/>
  <c r="CF78"/>
  <c r="CI78"/>
  <c r="CI50"/>
  <c r="CG50"/>
  <c r="A77" i="79" l="1"/>
  <c r="A63"/>
  <c r="A49"/>
  <c r="A77" i="78"/>
  <c r="A63"/>
  <c r="A49"/>
  <c r="A63" i="75"/>
  <c r="A49"/>
  <c r="A63" i="74"/>
  <c r="A49"/>
  <c r="A63" i="69"/>
  <c r="A49"/>
  <c r="A63" i="70"/>
  <c r="A49"/>
  <c r="A64" i="83"/>
  <c r="A49"/>
  <c r="A64" i="82"/>
  <c r="A49"/>
  <c r="A77" i="75" l="1"/>
  <c r="A77" i="74"/>
  <c r="A77" i="71"/>
  <c r="A63"/>
  <c r="A49"/>
  <c r="A77" i="70"/>
  <c r="CC37" i="75" l="1"/>
  <c r="A64" i="81" l="1"/>
  <c r="A49"/>
  <c r="A77" i="77"/>
  <c r="A63"/>
  <c r="A49"/>
  <c r="A77" i="73"/>
  <c r="A63"/>
  <c r="A49"/>
  <c r="A77" i="69"/>
</calcChain>
</file>

<file path=xl/sharedStrings.xml><?xml version="1.0" encoding="utf-8"?>
<sst xmlns="http://schemas.openxmlformats.org/spreadsheetml/2006/main" count="3022" uniqueCount="38">
  <si>
    <t>Diclofenac (DCF)</t>
  </si>
  <si>
    <t>d</t>
  </si>
  <si>
    <t>Chlorpromazine (Cpz)</t>
  </si>
  <si>
    <t>F1 generation</t>
  </si>
  <si>
    <t>Replicate/days Control</t>
  </si>
  <si>
    <t>F2 generation</t>
  </si>
  <si>
    <t>F3 generation</t>
  </si>
  <si>
    <t>Gadolinium</t>
  </si>
  <si>
    <t>Europium</t>
  </si>
  <si>
    <t xml:space="preserve">Chlorpromazine </t>
  </si>
  <si>
    <t>(0 day)</t>
  </si>
  <si>
    <t>m</t>
  </si>
  <si>
    <r>
      <t>Replicate/days  410 µg/L</t>
    </r>
    <r>
      <rPr>
        <sz val="12"/>
        <color theme="0"/>
        <rFont val="Calibri"/>
        <family val="2"/>
        <charset val="186"/>
      </rPr>
      <t>µ</t>
    </r>
    <r>
      <rPr>
        <sz val="12"/>
        <color theme="0"/>
        <rFont val="Calibri"/>
        <family val="2"/>
        <charset val="186"/>
        <scheme val="minor"/>
      </rPr>
      <t>g/L</t>
    </r>
  </si>
  <si>
    <t>Replicate/days 41 µg/L</t>
  </si>
  <si>
    <t>Replicate/days 4.1 µg/L</t>
  </si>
  <si>
    <t>Replicate/days 0.41 µg/L</t>
  </si>
  <si>
    <t>Replicate/days 0.01 mg/L</t>
  </si>
  <si>
    <t>Replicate/days 0.001 mg/L</t>
  </si>
  <si>
    <t>Replicate/days 0.1 mg/L</t>
  </si>
  <si>
    <t>Replicate/days 1 mg/L</t>
  </si>
  <si>
    <t>Replicate/days 10 mg/L</t>
  </si>
  <si>
    <t>Replicate/days 0.425 µg/L</t>
  </si>
  <si>
    <t>Replicate/days 4.25 µg/L</t>
  </si>
  <si>
    <t>Replicate/days 42.5 µg/L</t>
  </si>
  <si>
    <t>Replicate/days 425 µg/L</t>
  </si>
  <si>
    <r>
      <rPr>
        <b/>
        <sz val="11"/>
        <rFont val="Calibri"/>
        <family val="2"/>
        <charset val="186"/>
        <scheme val="minor"/>
      </rPr>
      <t>m</t>
    </r>
    <r>
      <rPr>
        <sz val="11"/>
        <rFont val="Calibri"/>
        <family val="2"/>
        <charset val="186"/>
        <scheme val="minor"/>
      </rPr>
      <t xml:space="preserve"> - dead daphnium</t>
    </r>
  </si>
  <si>
    <t>21-day</t>
  </si>
  <si>
    <t>30-day</t>
  </si>
  <si>
    <t>Total offspring number</t>
  </si>
  <si>
    <t>Offspring  per alive Female</t>
  </si>
  <si>
    <t>average</t>
  </si>
  <si>
    <t>%</t>
  </si>
  <si>
    <t>SD</t>
  </si>
  <si>
    <t>%C</t>
  </si>
  <si>
    <t>Brood number (21-31 d)</t>
  </si>
  <si>
    <t>Brood number (11-21 d)</t>
  </si>
  <si>
    <t>ttest</t>
  </si>
  <si>
    <t>Days for the first brood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</si>
</sst>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color theme="0"/>
      <name val="Calibri"/>
      <family val="2"/>
      <charset val="186"/>
    </font>
    <font>
      <b/>
      <sz val="11"/>
      <name val="Cambria"/>
      <family val="1"/>
      <charset val="186"/>
      <scheme val="maj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0" xfId="0" applyFont="1"/>
    <xf numFmtId="14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wrapText="1"/>
    </xf>
    <xf numFmtId="0" fontId="2" fillId="0" borderId="0" xfId="0" applyFont="1" applyAlignment="1"/>
    <xf numFmtId="0" fontId="14" fillId="0" borderId="0" xfId="0" applyFont="1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/>
    <xf numFmtId="0" fontId="14" fillId="0" borderId="0" xfId="0" applyFont="1" applyAlignment="1">
      <alignment vertical="top" wrapText="1"/>
    </xf>
    <xf numFmtId="164" fontId="15" fillId="0" borderId="0" xfId="0" applyNumberFormat="1" applyFont="1"/>
    <xf numFmtId="2" fontId="0" fillId="0" borderId="0" xfId="0" applyNumberFormat="1"/>
    <xf numFmtId="0" fontId="2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7" fillId="0" borderId="0" xfId="0" applyFont="1" applyAlignment="1">
      <alignment wrapText="1"/>
    </xf>
    <xf numFmtId="0" fontId="2" fillId="0" borderId="0" xfId="0" applyFont="1"/>
    <xf numFmtId="14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E9F5"/>
      <color rgb="FFDBD2E4"/>
      <color rgb="FFFFF6DD"/>
      <color rgb="FFFEF2E8"/>
      <color rgb="FFF3F2E9"/>
      <color rgb="FF726A42"/>
      <color rgb="FF615A39"/>
      <color rgb="FF797147"/>
      <color rgb="FFDC690A"/>
      <color rgb="FFD4650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08" sqref="P108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N79"/>
  <sheetViews>
    <sheetView topLeftCell="G1" zoomScale="85" zoomScaleNormal="85" workbookViewId="0">
      <selection activeCell="CN4" sqref="CN4"/>
    </sheetView>
  </sheetViews>
  <sheetFormatPr defaultColWidth="9.140625" defaultRowHeight="15"/>
  <cols>
    <col min="1" max="1" width="16" style="2" customWidth="1"/>
    <col min="2" max="82" width="2.85546875" customWidth="1"/>
    <col min="91" max="91" width="9.140625" customWidth="1"/>
    <col min="92" max="92" width="9" customWidth="1"/>
  </cols>
  <sheetData>
    <row r="1" spans="1:92">
      <c r="A1" s="50" t="s">
        <v>7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6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44522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>
        <v>0</v>
      </c>
      <c r="F5" s="15"/>
      <c r="G5" s="15"/>
      <c r="H5" s="15"/>
      <c r="I5" s="15">
        <v>0</v>
      </c>
      <c r="J5" s="15"/>
      <c r="K5" s="15"/>
      <c r="L5" s="15"/>
      <c r="M5" s="15"/>
      <c r="N5" s="15"/>
      <c r="O5" s="15">
        <v>1</v>
      </c>
      <c r="P5" s="15"/>
      <c r="Q5" s="15"/>
      <c r="R5" s="15"/>
      <c r="S5" s="15">
        <v>0</v>
      </c>
      <c r="T5" s="15"/>
      <c r="U5" s="15"/>
      <c r="V5" s="15"/>
      <c r="W5" s="15">
        <v>1</v>
      </c>
      <c r="X5" s="15"/>
      <c r="Y5" s="15"/>
      <c r="Z5" s="15"/>
      <c r="AA5" s="15"/>
      <c r="AB5" s="15"/>
      <c r="AC5" s="15">
        <v>5</v>
      </c>
      <c r="AD5" s="15"/>
      <c r="AE5" s="15"/>
      <c r="AF5" s="15"/>
      <c r="AG5" s="15">
        <v>3</v>
      </c>
      <c r="AH5" s="15"/>
      <c r="AI5" s="15"/>
      <c r="AJ5" s="15"/>
      <c r="AK5" s="15">
        <v>2</v>
      </c>
      <c r="AL5" s="15"/>
      <c r="AM5" s="15"/>
      <c r="AN5" s="15"/>
      <c r="AO5" s="15"/>
      <c r="AP5" s="15"/>
      <c r="AQ5" s="15">
        <v>3</v>
      </c>
      <c r="AR5" s="15"/>
      <c r="AS5" s="15"/>
      <c r="AT5" s="15"/>
      <c r="AU5" s="15">
        <v>5</v>
      </c>
      <c r="AV5" s="15"/>
      <c r="AW5" s="15"/>
      <c r="AX5" s="15"/>
      <c r="AY5" s="15">
        <v>2</v>
      </c>
      <c r="AZ5" s="15"/>
      <c r="BA5" s="15"/>
      <c r="BB5" s="15"/>
      <c r="BC5" s="15"/>
      <c r="BD5" s="15"/>
      <c r="BE5" s="15">
        <v>3</v>
      </c>
      <c r="BF5" s="15"/>
      <c r="BG5" s="15"/>
      <c r="BH5" s="15"/>
      <c r="BI5" s="15">
        <v>2</v>
      </c>
      <c r="BJ5" s="15"/>
      <c r="BK5" s="15"/>
      <c r="BL5" s="15"/>
      <c r="BM5" s="15"/>
      <c r="BN5" s="15"/>
      <c r="BO5" s="15"/>
      <c r="BP5" s="15"/>
      <c r="BQ5" s="15"/>
      <c r="BR5" s="15"/>
      <c r="BS5" s="15">
        <v>8</v>
      </c>
      <c r="BT5" s="15"/>
      <c r="BU5" s="15"/>
      <c r="BV5" s="15"/>
      <c r="BW5" s="15"/>
      <c r="BX5" s="15"/>
      <c r="BY5" s="15"/>
      <c r="BZ5" s="15"/>
      <c r="CA5" s="15">
        <v>0</v>
      </c>
      <c r="CB5" s="15" t="s">
        <v>11</v>
      </c>
      <c r="CC5" s="15"/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5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>
        <v>0</v>
      </c>
      <c r="F6" s="15"/>
      <c r="G6" s="15"/>
      <c r="H6" s="15"/>
      <c r="I6" s="15">
        <v>0</v>
      </c>
      <c r="J6" s="15"/>
      <c r="K6" s="15"/>
      <c r="L6" s="15"/>
      <c r="M6" s="15"/>
      <c r="N6" s="15"/>
      <c r="O6" s="15">
        <v>1</v>
      </c>
      <c r="P6" s="15"/>
      <c r="Q6" s="15"/>
      <c r="R6" s="15"/>
      <c r="S6" s="15">
        <v>0</v>
      </c>
      <c r="T6" s="15"/>
      <c r="U6" s="15"/>
      <c r="V6" s="15"/>
      <c r="W6" s="15">
        <v>0</v>
      </c>
      <c r="X6" s="15"/>
      <c r="Y6" s="15"/>
      <c r="Z6" s="15"/>
      <c r="AA6" s="15"/>
      <c r="AB6" s="15"/>
      <c r="AC6" s="15">
        <v>1</v>
      </c>
      <c r="AD6" s="15"/>
      <c r="AE6" s="15"/>
      <c r="AF6" s="15"/>
      <c r="AG6" s="15">
        <v>1</v>
      </c>
      <c r="AH6" s="15" t="s">
        <v>11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3</v>
      </c>
      <c r="CG6" t="str">
        <f t="shared" ref="CG6:CG34" si="1">IF(COUNTIF(C6:AR6,"m")&gt;0,"",CF6)</f>
        <v/>
      </c>
      <c r="CH6">
        <f t="shared" ref="CH6:CH34" si="2">SUM(B6:BK6)</f>
        <v>3</v>
      </c>
      <c r="CI6" t="str">
        <f t="shared" ref="CI6:CI34" si="3">IF(COUNTIF(C6:BL6,"m")&gt;0,"",CH6)</f>
        <v/>
      </c>
      <c r="CK6">
        <f t="shared" ref="CK6:CK34" si="4">COUNTIF(W6:AQ6,"&gt;0")</f>
        <v>2</v>
      </c>
      <c r="CL6">
        <f t="shared" ref="CL6:CL34" si="5">COUNTIF(AQ6:BK6,"&gt;0")</f>
        <v>0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>
        <v>0</v>
      </c>
      <c r="F7" s="15"/>
      <c r="G7" s="15"/>
      <c r="H7" s="15"/>
      <c r="I7" s="15">
        <v>0</v>
      </c>
      <c r="J7" s="15"/>
      <c r="K7" s="15"/>
      <c r="L7" s="15"/>
      <c r="M7" s="15"/>
      <c r="N7" s="15"/>
      <c r="O7" s="15">
        <v>2</v>
      </c>
      <c r="P7" s="15"/>
      <c r="Q7" s="15"/>
      <c r="R7" s="15"/>
      <c r="S7" s="15">
        <v>3</v>
      </c>
      <c r="T7" s="15"/>
      <c r="U7" s="15"/>
      <c r="V7" s="15"/>
      <c r="W7" s="15">
        <v>1</v>
      </c>
      <c r="X7" s="15"/>
      <c r="Y7" s="15"/>
      <c r="Z7" s="15"/>
      <c r="AA7" s="15"/>
      <c r="AB7" s="15"/>
      <c r="AC7" s="15">
        <v>4</v>
      </c>
      <c r="AD7" s="15"/>
      <c r="AE7" s="15"/>
      <c r="AF7" s="15"/>
      <c r="AG7" s="15">
        <v>1</v>
      </c>
      <c r="AH7" s="15"/>
      <c r="AI7" s="15"/>
      <c r="AJ7" s="15"/>
      <c r="AK7" s="15">
        <v>1</v>
      </c>
      <c r="AL7" s="15"/>
      <c r="AM7" s="15"/>
      <c r="AN7" s="15"/>
      <c r="AO7" s="15"/>
      <c r="AP7" s="15"/>
      <c r="AQ7" s="15">
        <v>2</v>
      </c>
      <c r="AR7" s="15"/>
      <c r="AS7" s="15"/>
      <c r="AT7" s="15"/>
      <c r="AU7" s="15">
        <v>2</v>
      </c>
      <c r="AV7" s="15"/>
      <c r="AW7" s="15"/>
      <c r="AX7" s="15"/>
      <c r="AY7" s="15">
        <v>3</v>
      </c>
      <c r="AZ7" s="15"/>
      <c r="BA7" s="15"/>
      <c r="BB7" s="15"/>
      <c r="BC7" s="15"/>
      <c r="BD7" s="15"/>
      <c r="BE7" s="15">
        <v>6</v>
      </c>
      <c r="BF7" s="15"/>
      <c r="BG7" s="15"/>
      <c r="BH7" s="15"/>
      <c r="BI7" s="15">
        <v>2</v>
      </c>
      <c r="BJ7" s="15"/>
      <c r="BK7" s="15"/>
      <c r="BL7" s="15"/>
      <c r="BM7" s="15"/>
      <c r="BN7" s="15"/>
      <c r="BO7" s="15"/>
      <c r="BP7" s="15"/>
      <c r="BQ7" s="15"/>
      <c r="BR7" s="15"/>
      <c r="BS7" s="15">
        <v>9</v>
      </c>
      <c r="BT7" s="15"/>
      <c r="BU7" s="15"/>
      <c r="BV7" s="15"/>
      <c r="BW7" s="15"/>
      <c r="BX7" s="15"/>
      <c r="BY7" s="15"/>
      <c r="BZ7" s="15"/>
      <c r="CA7" s="15">
        <v>0</v>
      </c>
      <c r="CB7" s="15" t="s">
        <v>11</v>
      </c>
      <c r="CC7" s="15"/>
      <c r="CD7" s="25"/>
      <c r="CF7">
        <f t="shared" si="0"/>
        <v>14</v>
      </c>
      <c r="CG7">
        <f t="shared" si="1"/>
        <v>14</v>
      </c>
      <c r="CH7">
        <f t="shared" si="2"/>
        <v>27</v>
      </c>
      <c r="CI7">
        <f t="shared" si="3"/>
        <v>27</v>
      </c>
      <c r="CK7">
        <f t="shared" si="4"/>
        <v>5</v>
      </c>
      <c r="CL7">
        <f t="shared" si="5"/>
        <v>5</v>
      </c>
      <c r="CN7">
        <f t="shared" si="6"/>
        <v>7</v>
      </c>
    </row>
    <row r="8" spans="1:92">
      <c r="A8" s="22">
        <v>4</v>
      </c>
      <c r="B8" s="27">
        <v>0</v>
      </c>
      <c r="C8" s="15"/>
      <c r="D8" s="15"/>
      <c r="E8" s="15">
        <v>0</v>
      </c>
      <c r="F8" s="15"/>
      <c r="G8" s="15"/>
      <c r="H8" s="15"/>
      <c r="I8" s="15">
        <v>0</v>
      </c>
      <c r="J8" s="15"/>
      <c r="K8" s="15"/>
      <c r="L8" s="15"/>
      <c r="M8" s="15"/>
      <c r="N8" s="15"/>
      <c r="O8" s="15">
        <v>4</v>
      </c>
      <c r="P8" s="15"/>
      <c r="Q8" s="15"/>
      <c r="R8" s="15"/>
      <c r="S8" s="15">
        <v>0</v>
      </c>
      <c r="T8" s="15"/>
      <c r="U8" s="15"/>
      <c r="V8" s="15"/>
      <c r="W8" s="15">
        <v>2</v>
      </c>
      <c r="X8" s="15"/>
      <c r="Y8" s="15"/>
      <c r="Z8" s="15"/>
      <c r="AA8" s="15"/>
      <c r="AB8" s="15"/>
      <c r="AC8" s="15">
        <v>3</v>
      </c>
      <c r="AD8" s="15"/>
      <c r="AE8" s="15"/>
      <c r="AF8" s="15"/>
      <c r="AG8" s="15">
        <v>4</v>
      </c>
      <c r="AH8" s="15"/>
      <c r="AI8" s="15"/>
      <c r="AJ8" s="15"/>
      <c r="AK8" s="15">
        <v>1</v>
      </c>
      <c r="AL8" s="15"/>
      <c r="AM8" s="15"/>
      <c r="AN8" s="15"/>
      <c r="AO8" s="15"/>
      <c r="AP8" s="15"/>
      <c r="AQ8" s="15">
        <v>2</v>
      </c>
      <c r="AR8" s="15"/>
      <c r="AS8" s="15"/>
      <c r="AT8" s="15"/>
      <c r="AU8" s="15">
        <v>4</v>
      </c>
      <c r="AV8" s="15"/>
      <c r="AW8" s="15"/>
      <c r="AX8" s="15"/>
      <c r="AY8" s="15">
        <v>4</v>
      </c>
      <c r="AZ8" s="15"/>
      <c r="BA8" s="15"/>
      <c r="BB8" s="15"/>
      <c r="BC8" s="15"/>
      <c r="BD8" s="15"/>
      <c r="BE8" s="15">
        <v>4</v>
      </c>
      <c r="BF8" s="15"/>
      <c r="BG8" s="15"/>
      <c r="BH8" s="15"/>
      <c r="BI8" s="15">
        <v>3</v>
      </c>
      <c r="BJ8" s="15"/>
      <c r="BK8" s="15"/>
      <c r="BL8" s="15"/>
      <c r="BM8" s="15"/>
      <c r="BN8" s="15"/>
      <c r="BO8" s="15"/>
      <c r="BP8" s="15"/>
      <c r="BQ8" s="15"/>
      <c r="BR8" s="15"/>
      <c r="BS8" s="15">
        <v>1</v>
      </c>
      <c r="BT8" s="15"/>
      <c r="BU8" s="15"/>
      <c r="BV8" s="15"/>
      <c r="BW8" s="15"/>
      <c r="BX8" s="15"/>
      <c r="BY8" s="15"/>
      <c r="BZ8" s="15"/>
      <c r="CA8" s="15">
        <v>2</v>
      </c>
      <c r="CB8" s="15"/>
      <c r="CC8" s="15"/>
      <c r="CD8" s="25"/>
      <c r="CF8">
        <f t="shared" si="0"/>
        <v>16</v>
      </c>
      <c r="CG8">
        <f t="shared" si="1"/>
        <v>16</v>
      </c>
      <c r="CH8">
        <f t="shared" si="2"/>
        <v>31</v>
      </c>
      <c r="CI8">
        <f t="shared" si="3"/>
        <v>31</v>
      </c>
      <c r="CK8">
        <f t="shared" si="4"/>
        <v>5</v>
      </c>
      <c r="CL8">
        <f t="shared" si="5"/>
        <v>5</v>
      </c>
      <c r="CN8">
        <f t="shared" si="6"/>
        <v>7</v>
      </c>
    </row>
    <row r="9" spans="1:92">
      <c r="A9" s="23">
        <v>5</v>
      </c>
      <c r="B9" s="28">
        <v>0</v>
      </c>
      <c r="C9" s="16"/>
      <c r="D9" s="16"/>
      <c r="E9" s="16">
        <v>0</v>
      </c>
      <c r="F9" s="16"/>
      <c r="G9" s="16"/>
      <c r="H9" s="16"/>
      <c r="I9" s="16">
        <v>0</v>
      </c>
      <c r="J9" s="16"/>
      <c r="K9" s="16"/>
      <c r="L9" s="16"/>
      <c r="M9" s="16"/>
      <c r="N9" s="16"/>
      <c r="O9" s="16">
        <v>0</v>
      </c>
      <c r="P9" s="16"/>
      <c r="Q9" s="16"/>
      <c r="R9" s="16"/>
      <c r="S9" s="16">
        <v>1</v>
      </c>
      <c r="T9" s="16"/>
      <c r="U9" s="16"/>
      <c r="V9" s="16"/>
      <c r="W9" s="16">
        <v>2</v>
      </c>
      <c r="X9" s="16"/>
      <c r="Y9" s="16"/>
      <c r="Z9" s="16"/>
      <c r="AA9" s="16"/>
      <c r="AB9" s="16"/>
      <c r="AC9" s="16">
        <v>0</v>
      </c>
      <c r="AD9" s="16"/>
      <c r="AE9" s="16"/>
      <c r="AF9" s="16"/>
      <c r="AG9" s="16">
        <v>0</v>
      </c>
      <c r="AH9" s="16"/>
      <c r="AI9" s="16"/>
      <c r="AJ9" s="16"/>
      <c r="AK9" s="16">
        <v>0</v>
      </c>
      <c r="AL9" s="16"/>
      <c r="AM9" s="16"/>
      <c r="AN9" s="16"/>
      <c r="AO9" s="16"/>
      <c r="AP9" s="16"/>
      <c r="AQ9" s="16">
        <v>8</v>
      </c>
      <c r="AR9" s="16"/>
      <c r="AS9" s="16"/>
      <c r="AT9" s="16"/>
      <c r="AU9" s="16">
        <v>1</v>
      </c>
      <c r="AV9" s="16"/>
      <c r="AW9" s="16"/>
      <c r="AX9" s="16"/>
      <c r="AY9" s="16">
        <v>3</v>
      </c>
      <c r="AZ9" s="16"/>
      <c r="BA9" s="16"/>
      <c r="BB9" s="16"/>
      <c r="BC9" s="16"/>
      <c r="BD9" s="16"/>
      <c r="BE9" s="16">
        <v>2</v>
      </c>
      <c r="BF9" s="16"/>
      <c r="BG9" s="16"/>
      <c r="BH9" s="16"/>
      <c r="BI9" s="16">
        <v>1</v>
      </c>
      <c r="BJ9" s="16"/>
      <c r="BK9" s="16"/>
      <c r="BL9" s="16"/>
      <c r="BM9" s="16"/>
      <c r="BN9" s="16"/>
      <c r="BO9" s="16"/>
      <c r="BP9" s="16"/>
      <c r="BQ9" s="16"/>
      <c r="BR9" s="16"/>
      <c r="BS9" s="16">
        <v>4</v>
      </c>
      <c r="BT9" s="16" t="s">
        <v>11</v>
      </c>
      <c r="BU9" s="16"/>
      <c r="BV9" s="16"/>
      <c r="BW9" s="16"/>
      <c r="BX9" s="16"/>
      <c r="BY9" s="16"/>
      <c r="BZ9" s="16"/>
      <c r="CA9" s="16"/>
      <c r="CB9" s="16"/>
      <c r="CC9" s="16"/>
      <c r="CD9" s="26"/>
      <c r="CF9">
        <f t="shared" si="0"/>
        <v>11</v>
      </c>
      <c r="CG9">
        <f t="shared" si="1"/>
        <v>11</v>
      </c>
      <c r="CH9">
        <f t="shared" si="2"/>
        <v>18</v>
      </c>
      <c r="CI9">
        <f t="shared" si="3"/>
        <v>18</v>
      </c>
      <c r="CK9">
        <f t="shared" si="4"/>
        <v>2</v>
      </c>
      <c r="CL9">
        <f t="shared" si="5"/>
        <v>5</v>
      </c>
      <c r="CN9">
        <f t="shared" si="6"/>
        <v>9</v>
      </c>
    </row>
    <row r="10" spans="1:92">
      <c r="A10" s="30">
        <v>6</v>
      </c>
      <c r="B10" s="27">
        <v>0</v>
      </c>
      <c r="C10" s="15"/>
      <c r="D10" s="15"/>
      <c r="E10" s="15">
        <v>0</v>
      </c>
      <c r="F10" s="15"/>
      <c r="G10" s="15"/>
      <c r="H10" s="15"/>
      <c r="I10" s="15">
        <v>0</v>
      </c>
      <c r="J10" s="15"/>
      <c r="K10" s="15"/>
      <c r="L10" s="15"/>
      <c r="M10" s="15"/>
      <c r="N10" s="15"/>
      <c r="O10" s="15">
        <v>0</v>
      </c>
      <c r="P10" s="15"/>
      <c r="Q10" s="15"/>
      <c r="R10" s="15"/>
      <c r="S10" s="15">
        <v>1</v>
      </c>
      <c r="T10" s="15"/>
      <c r="U10" s="15"/>
      <c r="V10" s="15"/>
      <c r="W10" s="15">
        <v>0</v>
      </c>
      <c r="X10" s="15"/>
      <c r="Y10" s="15"/>
      <c r="Z10" s="15"/>
      <c r="AA10" s="15"/>
      <c r="AB10" s="15"/>
      <c r="AC10" s="15">
        <v>0</v>
      </c>
      <c r="AD10" s="15"/>
      <c r="AE10" s="15"/>
      <c r="AF10" s="15"/>
      <c r="AG10" s="15">
        <v>2</v>
      </c>
      <c r="AH10" s="15"/>
      <c r="AI10" s="15"/>
      <c r="AJ10" s="15"/>
      <c r="AK10" s="15">
        <v>2</v>
      </c>
      <c r="AL10" s="15"/>
      <c r="AM10" s="15"/>
      <c r="AN10" s="15"/>
      <c r="AO10" s="15"/>
      <c r="AP10" s="15"/>
      <c r="AQ10" s="15">
        <v>2</v>
      </c>
      <c r="AR10" s="15"/>
      <c r="AS10" s="15"/>
      <c r="AT10" s="15"/>
      <c r="AU10" s="15">
        <v>0</v>
      </c>
      <c r="AV10" s="15" t="s">
        <v>11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7</v>
      </c>
      <c r="CI10" t="str">
        <f t="shared" si="3"/>
        <v/>
      </c>
      <c r="CK10">
        <f t="shared" si="4"/>
        <v>3</v>
      </c>
      <c r="CL10">
        <f t="shared" si="5"/>
        <v>1</v>
      </c>
      <c r="CN10">
        <f t="shared" si="6"/>
        <v>9</v>
      </c>
    </row>
    <row r="11" spans="1:92">
      <c r="A11" s="22">
        <v>7</v>
      </c>
      <c r="B11" s="27">
        <v>0</v>
      </c>
      <c r="C11" s="15"/>
      <c r="D11" s="15"/>
      <c r="E11" s="15">
        <v>0</v>
      </c>
      <c r="F11" s="15"/>
      <c r="G11" s="15"/>
      <c r="H11" s="15"/>
      <c r="I11" s="15">
        <v>0</v>
      </c>
      <c r="J11" s="15"/>
      <c r="K11" s="15"/>
      <c r="L11" s="15"/>
      <c r="M11" s="15"/>
      <c r="N11" s="15"/>
      <c r="O11" s="15">
        <v>1</v>
      </c>
      <c r="P11" s="15"/>
      <c r="Q11" s="15"/>
      <c r="R11" s="15"/>
      <c r="S11" s="15">
        <v>1</v>
      </c>
      <c r="T11" s="15"/>
      <c r="U11" s="15"/>
      <c r="V11" s="15"/>
      <c r="W11" s="15">
        <v>1</v>
      </c>
      <c r="X11" s="15"/>
      <c r="Y11" s="15"/>
      <c r="Z11" s="15"/>
      <c r="AA11" s="15"/>
      <c r="AB11" s="15"/>
      <c r="AC11" s="15">
        <v>0</v>
      </c>
      <c r="AD11" s="15"/>
      <c r="AE11" s="15"/>
      <c r="AF11" s="15"/>
      <c r="AG11" s="15">
        <v>0</v>
      </c>
      <c r="AH11" s="15"/>
      <c r="AI11" s="15"/>
      <c r="AJ11" s="15"/>
      <c r="AK11" s="15">
        <v>1</v>
      </c>
      <c r="AL11" s="15"/>
      <c r="AM11" s="15"/>
      <c r="AN11" s="15"/>
      <c r="AO11" s="15"/>
      <c r="AP11" s="15"/>
      <c r="AQ11" s="15">
        <v>2</v>
      </c>
      <c r="AR11" s="15"/>
      <c r="AS11" s="15"/>
      <c r="AT11" s="15"/>
      <c r="AU11" s="15">
        <v>0</v>
      </c>
      <c r="AV11" s="15" t="s">
        <v>11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6</v>
      </c>
      <c r="CG11">
        <f t="shared" si="1"/>
        <v>6</v>
      </c>
      <c r="CH11">
        <f t="shared" si="2"/>
        <v>6</v>
      </c>
      <c r="CI11" t="str">
        <f t="shared" si="3"/>
        <v/>
      </c>
      <c r="CK11">
        <f t="shared" si="4"/>
        <v>3</v>
      </c>
      <c r="CL11">
        <f t="shared" si="5"/>
        <v>1</v>
      </c>
      <c r="CN11">
        <f t="shared" si="6"/>
        <v>7</v>
      </c>
    </row>
    <row r="12" spans="1:92">
      <c r="A12" s="22">
        <v>8</v>
      </c>
      <c r="B12" s="27">
        <v>0</v>
      </c>
      <c r="C12" s="15"/>
      <c r="D12" s="15"/>
      <c r="E12" s="15">
        <v>0</v>
      </c>
      <c r="F12" s="15"/>
      <c r="G12" s="15"/>
      <c r="H12" s="15"/>
      <c r="I12" s="15">
        <v>0</v>
      </c>
      <c r="J12" s="15"/>
      <c r="K12" s="15"/>
      <c r="L12" s="15"/>
      <c r="M12" s="15"/>
      <c r="N12" s="15"/>
      <c r="O12" s="15">
        <v>3</v>
      </c>
      <c r="P12" s="15"/>
      <c r="Q12" s="15"/>
      <c r="R12" s="15"/>
      <c r="S12" s="15">
        <v>1</v>
      </c>
      <c r="T12" s="15"/>
      <c r="U12" s="15"/>
      <c r="V12" s="15"/>
      <c r="W12" s="15">
        <v>0</v>
      </c>
      <c r="X12" s="15"/>
      <c r="Y12" s="15"/>
      <c r="Z12" s="15"/>
      <c r="AA12" s="15"/>
      <c r="AB12" s="15"/>
      <c r="AC12" s="15">
        <v>3</v>
      </c>
      <c r="AD12" s="15"/>
      <c r="AE12" s="15"/>
      <c r="AF12" s="15"/>
      <c r="AG12" s="15">
        <v>3</v>
      </c>
      <c r="AH12" s="15"/>
      <c r="AI12" s="15"/>
      <c r="AJ12" s="15"/>
      <c r="AK12" s="15">
        <v>2</v>
      </c>
      <c r="AL12" s="15"/>
      <c r="AM12" s="15"/>
      <c r="AN12" s="15"/>
      <c r="AO12" s="15"/>
      <c r="AP12" s="15"/>
      <c r="AQ12" s="15">
        <v>5</v>
      </c>
      <c r="AR12" s="15"/>
      <c r="AS12" s="15"/>
      <c r="AT12" s="15"/>
      <c r="AU12" s="15">
        <v>0</v>
      </c>
      <c r="AV12" s="15"/>
      <c r="AW12" s="15"/>
      <c r="AX12" s="15"/>
      <c r="AY12" s="15">
        <v>0</v>
      </c>
      <c r="AZ12" s="15"/>
      <c r="BA12" s="15"/>
      <c r="BB12" s="15"/>
      <c r="BC12" s="15"/>
      <c r="BD12" s="15"/>
      <c r="BE12" s="15">
        <v>1</v>
      </c>
      <c r="BF12" s="15"/>
      <c r="BG12" s="15"/>
      <c r="BH12" s="15"/>
      <c r="BI12" s="15">
        <v>1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>
        <v>10</v>
      </c>
      <c r="BT12" s="15"/>
      <c r="BU12" s="15"/>
      <c r="BV12" s="15"/>
      <c r="BW12" s="15"/>
      <c r="BX12" s="15"/>
      <c r="BY12" s="15"/>
      <c r="BZ12" s="15"/>
      <c r="CA12" s="15">
        <v>2</v>
      </c>
      <c r="CB12" s="15"/>
      <c r="CC12" s="15"/>
      <c r="CD12" s="25"/>
      <c r="CF12">
        <f t="shared" si="0"/>
        <v>17</v>
      </c>
      <c r="CG12">
        <f t="shared" si="1"/>
        <v>17</v>
      </c>
      <c r="CH12">
        <f t="shared" si="2"/>
        <v>19</v>
      </c>
      <c r="CI12">
        <f t="shared" si="3"/>
        <v>19</v>
      </c>
      <c r="CK12">
        <f t="shared" si="4"/>
        <v>4</v>
      </c>
      <c r="CL12">
        <f t="shared" si="5"/>
        <v>3</v>
      </c>
      <c r="CN12">
        <f t="shared" si="6"/>
        <v>7</v>
      </c>
    </row>
    <row r="13" spans="1:92">
      <c r="A13" s="22">
        <v>9</v>
      </c>
      <c r="B13" s="27">
        <v>0</v>
      </c>
      <c r="C13" s="15"/>
      <c r="D13" s="15"/>
      <c r="E13" s="15">
        <v>0</v>
      </c>
      <c r="F13" s="15"/>
      <c r="G13" s="15"/>
      <c r="H13" s="15"/>
      <c r="I13" s="15">
        <v>0</v>
      </c>
      <c r="J13" s="15"/>
      <c r="K13" s="15"/>
      <c r="L13" s="15"/>
      <c r="M13" s="15"/>
      <c r="N13" s="15"/>
      <c r="O13" s="15">
        <v>2</v>
      </c>
      <c r="P13" s="15"/>
      <c r="Q13" s="15"/>
      <c r="R13" s="15"/>
      <c r="S13" s="15">
        <v>0</v>
      </c>
      <c r="T13" s="15"/>
      <c r="U13" s="15"/>
      <c r="V13" s="15"/>
      <c r="W13" s="15">
        <v>1</v>
      </c>
      <c r="X13" s="15"/>
      <c r="Y13" s="15"/>
      <c r="Z13" s="15"/>
      <c r="AA13" s="15"/>
      <c r="AB13" s="15"/>
      <c r="AC13" s="15">
        <v>4</v>
      </c>
      <c r="AD13" s="15"/>
      <c r="AE13" s="15"/>
      <c r="AF13" s="15"/>
      <c r="AG13" s="15">
        <v>2</v>
      </c>
      <c r="AH13" s="15"/>
      <c r="AI13" s="15"/>
      <c r="AJ13" s="15"/>
      <c r="AK13" s="15">
        <v>0</v>
      </c>
      <c r="AL13" s="15"/>
      <c r="AM13" s="15"/>
      <c r="AN13" s="15"/>
      <c r="AO13" s="15"/>
      <c r="AP13" s="15"/>
      <c r="AQ13" s="15">
        <v>4</v>
      </c>
      <c r="AR13" s="15"/>
      <c r="AS13" s="15"/>
      <c r="AT13" s="15"/>
      <c r="AU13" s="15">
        <v>1</v>
      </c>
      <c r="AV13" s="15"/>
      <c r="AW13" s="15"/>
      <c r="AX13" s="15"/>
      <c r="AY13" s="15">
        <v>3</v>
      </c>
      <c r="AZ13" s="15"/>
      <c r="BA13" s="15"/>
      <c r="BB13" s="15"/>
      <c r="BC13" s="15"/>
      <c r="BD13" s="15"/>
      <c r="BE13" s="15">
        <v>2</v>
      </c>
      <c r="BF13" s="15"/>
      <c r="BG13" s="15"/>
      <c r="BH13" s="15"/>
      <c r="BI13" s="15">
        <v>3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5">
        <v>7</v>
      </c>
      <c r="BT13" s="15"/>
      <c r="BU13" s="15"/>
      <c r="BV13" s="15"/>
      <c r="BW13" s="15"/>
      <c r="BX13" s="15"/>
      <c r="BY13" s="15"/>
      <c r="BZ13" s="15"/>
      <c r="CA13" s="15">
        <v>0</v>
      </c>
      <c r="CB13" s="15" t="s">
        <v>11</v>
      </c>
      <c r="CC13" s="15"/>
      <c r="CD13" s="25"/>
      <c r="CF13">
        <f t="shared" si="0"/>
        <v>13</v>
      </c>
      <c r="CG13">
        <f t="shared" si="1"/>
        <v>13</v>
      </c>
      <c r="CH13">
        <f t="shared" si="2"/>
        <v>22</v>
      </c>
      <c r="CI13">
        <f t="shared" si="3"/>
        <v>22</v>
      </c>
      <c r="CK13">
        <f t="shared" si="4"/>
        <v>4</v>
      </c>
      <c r="CL13">
        <f t="shared" si="5"/>
        <v>5</v>
      </c>
      <c r="CN13">
        <f t="shared" si="6"/>
        <v>7</v>
      </c>
    </row>
    <row r="14" spans="1:92">
      <c r="A14" s="23">
        <v>10</v>
      </c>
      <c r="B14" s="28">
        <v>0</v>
      </c>
      <c r="C14" s="16"/>
      <c r="D14" s="16"/>
      <c r="E14" s="16">
        <v>0</v>
      </c>
      <c r="F14" s="16"/>
      <c r="G14" s="16"/>
      <c r="H14" s="16"/>
      <c r="I14" s="16">
        <v>0</v>
      </c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>
        <v>2</v>
      </c>
      <c r="T14" s="16"/>
      <c r="U14" s="16"/>
      <c r="V14" s="16"/>
      <c r="W14" s="16">
        <v>0</v>
      </c>
      <c r="X14" s="16"/>
      <c r="Y14" s="16"/>
      <c r="Z14" s="16"/>
      <c r="AA14" s="16"/>
      <c r="AB14" s="16"/>
      <c r="AC14" s="16">
        <v>1</v>
      </c>
      <c r="AD14" s="16"/>
      <c r="AE14" s="16"/>
      <c r="AF14" s="16"/>
      <c r="AG14" s="16">
        <v>0</v>
      </c>
      <c r="AH14" s="16"/>
      <c r="AI14" s="16"/>
      <c r="AJ14" s="16"/>
      <c r="AK14" s="16">
        <v>0</v>
      </c>
      <c r="AL14" s="16"/>
      <c r="AM14" s="16"/>
      <c r="AN14" s="16"/>
      <c r="AO14" s="16"/>
      <c r="AP14" s="16"/>
      <c r="AQ14" s="16">
        <v>3</v>
      </c>
      <c r="AR14" s="16" t="s">
        <v>11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26"/>
      <c r="CF14">
        <f t="shared" si="0"/>
        <v>7</v>
      </c>
      <c r="CG14" t="str">
        <f t="shared" si="1"/>
        <v/>
      </c>
      <c r="CH14">
        <f t="shared" si="2"/>
        <v>7</v>
      </c>
      <c r="CI14" t="str">
        <f t="shared" si="3"/>
        <v/>
      </c>
      <c r="CK14">
        <f t="shared" si="4"/>
        <v>2</v>
      </c>
      <c r="CL14">
        <f t="shared" si="5"/>
        <v>1</v>
      </c>
      <c r="CN14">
        <f t="shared" si="6"/>
        <v>7</v>
      </c>
    </row>
    <row r="15" spans="1:92">
      <c r="A15" s="22">
        <v>11</v>
      </c>
      <c r="B15" s="27">
        <v>0</v>
      </c>
      <c r="C15" s="15"/>
      <c r="D15" s="15"/>
      <c r="E15" s="15">
        <v>0</v>
      </c>
      <c r="F15" s="15"/>
      <c r="G15" s="15"/>
      <c r="H15" s="15"/>
      <c r="I15" s="15">
        <v>0</v>
      </c>
      <c r="J15" s="15"/>
      <c r="K15" s="15"/>
      <c r="L15" s="15"/>
      <c r="M15" s="15"/>
      <c r="N15" s="15"/>
      <c r="O15" s="15">
        <v>4</v>
      </c>
      <c r="P15" s="15"/>
      <c r="Q15" s="15"/>
      <c r="R15" s="15"/>
      <c r="S15" s="15">
        <v>0</v>
      </c>
      <c r="T15" s="15"/>
      <c r="U15" s="15"/>
      <c r="V15" s="15"/>
      <c r="W15" s="15">
        <v>0</v>
      </c>
      <c r="X15" s="15"/>
      <c r="Y15" s="15"/>
      <c r="Z15" s="15"/>
      <c r="AA15" s="15"/>
      <c r="AB15" s="15"/>
      <c r="AC15" s="15">
        <v>0</v>
      </c>
      <c r="AD15" s="15"/>
      <c r="AE15" s="15"/>
      <c r="AF15" s="15"/>
      <c r="AG15" s="15">
        <v>0</v>
      </c>
      <c r="AH15" s="15"/>
      <c r="AI15" s="15"/>
      <c r="AJ15" s="15"/>
      <c r="AK15" s="15">
        <v>0</v>
      </c>
      <c r="AL15" s="15"/>
      <c r="AM15" s="15"/>
      <c r="AN15" s="15"/>
      <c r="AO15" s="15"/>
      <c r="AP15" s="15"/>
      <c r="AQ15" s="15">
        <v>0</v>
      </c>
      <c r="AR15" s="15"/>
      <c r="AS15" s="15"/>
      <c r="AT15" s="15"/>
      <c r="AU15" s="15">
        <v>0</v>
      </c>
      <c r="AV15" s="15"/>
      <c r="AW15" s="15"/>
      <c r="AX15" s="15"/>
      <c r="AY15" s="15">
        <v>0</v>
      </c>
      <c r="AZ15" s="15"/>
      <c r="BA15" s="15"/>
      <c r="BB15" s="15"/>
      <c r="BC15" s="15"/>
      <c r="BD15" s="15"/>
      <c r="BE15" s="15">
        <v>0</v>
      </c>
      <c r="BF15" s="15"/>
      <c r="BG15" s="15"/>
      <c r="BH15" s="15"/>
      <c r="BI15" s="15">
        <v>0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5">
        <v>0</v>
      </c>
      <c r="BT15" s="15" t="s">
        <v>11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4</v>
      </c>
      <c r="CG15">
        <f t="shared" si="1"/>
        <v>4</v>
      </c>
      <c r="CH15">
        <f t="shared" si="2"/>
        <v>4</v>
      </c>
      <c r="CI15">
        <f t="shared" si="3"/>
        <v>4</v>
      </c>
      <c r="CK15">
        <f t="shared" si="4"/>
        <v>0</v>
      </c>
      <c r="CL15">
        <f t="shared" si="5"/>
        <v>0</v>
      </c>
      <c r="CN15">
        <f t="shared" si="6"/>
        <v>7</v>
      </c>
    </row>
    <row r="16" spans="1:92">
      <c r="A16" s="22">
        <v>12</v>
      </c>
      <c r="B16" s="27">
        <v>0</v>
      </c>
      <c r="C16" s="15"/>
      <c r="D16" s="15"/>
      <c r="E16" s="15">
        <v>0</v>
      </c>
      <c r="F16" s="15"/>
      <c r="G16" s="15"/>
      <c r="H16" s="15"/>
      <c r="I16" s="15">
        <v>0</v>
      </c>
      <c r="J16" s="15"/>
      <c r="K16" s="15"/>
      <c r="L16" s="15"/>
      <c r="M16" s="15"/>
      <c r="N16" s="15"/>
      <c r="O16" s="15">
        <v>0</v>
      </c>
      <c r="P16" s="15"/>
      <c r="Q16" s="15"/>
      <c r="R16" s="15"/>
      <c r="S16" s="15">
        <v>0</v>
      </c>
      <c r="T16" s="15"/>
      <c r="U16" s="15"/>
      <c r="V16" s="15"/>
      <c r="W16" s="15">
        <v>0</v>
      </c>
      <c r="X16" s="15"/>
      <c r="Y16" s="15"/>
      <c r="Z16" s="15"/>
      <c r="AA16" s="15"/>
      <c r="AB16" s="15"/>
      <c r="AC16" s="15">
        <v>0</v>
      </c>
      <c r="AD16" s="15"/>
      <c r="AE16" s="15"/>
      <c r="AF16" s="15"/>
      <c r="AG16" s="15">
        <v>3</v>
      </c>
      <c r="AH16" s="15"/>
      <c r="AI16" s="15"/>
      <c r="AJ16" s="15"/>
      <c r="AK16" s="15">
        <v>3</v>
      </c>
      <c r="AL16" s="15"/>
      <c r="AM16" s="15"/>
      <c r="AN16" s="15"/>
      <c r="AO16" s="15"/>
      <c r="AP16" s="15"/>
      <c r="AQ16" s="15">
        <v>2</v>
      </c>
      <c r="AR16" s="15"/>
      <c r="AS16" s="15"/>
      <c r="AT16" s="15"/>
      <c r="AU16" s="15">
        <v>4</v>
      </c>
      <c r="AV16" s="15"/>
      <c r="AW16" s="15"/>
      <c r="AX16" s="15"/>
      <c r="AY16" s="15">
        <v>2</v>
      </c>
      <c r="AZ16" s="15"/>
      <c r="BA16" s="15"/>
      <c r="BB16" s="15"/>
      <c r="BC16" s="15"/>
      <c r="BD16" s="15"/>
      <c r="BE16" s="15">
        <v>1</v>
      </c>
      <c r="BF16" s="15"/>
      <c r="BG16" s="15"/>
      <c r="BH16" s="15"/>
      <c r="BI16" s="15">
        <v>0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>
        <v>5</v>
      </c>
      <c r="BT16" s="15"/>
      <c r="BU16" s="15"/>
      <c r="BV16" s="15"/>
      <c r="BW16" s="15"/>
      <c r="BX16" s="15"/>
      <c r="BY16" s="15"/>
      <c r="BZ16" s="15"/>
      <c r="CA16" s="15">
        <v>3</v>
      </c>
      <c r="CB16" s="15"/>
      <c r="CC16" s="15"/>
      <c r="CD16" s="25"/>
      <c r="CF16">
        <f t="shared" si="0"/>
        <v>8</v>
      </c>
      <c r="CG16">
        <f t="shared" si="1"/>
        <v>8</v>
      </c>
      <c r="CH16">
        <f t="shared" si="2"/>
        <v>15</v>
      </c>
      <c r="CI16">
        <f t="shared" si="3"/>
        <v>15</v>
      </c>
      <c r="CK16">
        <f t="shared" si="4"/>
        <v>3</v>
      </c>
      <c r="CL16">
        <f t="shared" si="5"/>
        <v>4</v>
      </c>
      <c r="CN16">
        <f t="shared" si="6"/>
        <v>16</v>
      </c>
    </row>
    <row r="17" spans="1:92">
      <c r="A17" s="22">
        <v>13</v>
      </c>
      <c r="B17" s="27">
        <v>0</v>
      </c>
      <c r="C17" s="15"/>
      <c r="D17" s="15"/>
      <c r="E17" s="15">
        <v>0</v>
      </c>
      <c r="F17" s="15"/>
      <c r="G17" s="15"/>
      <c r="H17" s="15"/>
      <c r="I17" s="15">
        <v>0</v>
      </c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>
        <v>1</v>
      </c>
      <c r="T17" s="15"/>
      <c r="U17" s="15"/>
      <c r="V17" s="15"/>
      <c r="W17" s="15">
        <v>0</v>
      </c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5">
        <v>5</v>
      </c>
      <c r="AH17" s="15"/>
      <c r="AI17" s="15"/>
      <c r="AJ17" s="15"/>
      <c r="AK17" s="15">
        <v>1</v>
      </c>
      <c r="AL17" s="15"/>
      <c r="AM17" s="15"/>
      <c r="AN17" s="15"/>
      <c r="AO17" s="15"/>
      <c r="AP17" s="15"/>
      <c r="AQ17" s="15">
        <v>5</v>
      </c>
      <c r="AR17" s="15"/>
      <c r="AS17" s="15"/>
      <c r="AT17" s="15"/>
      <c r="AU17" s="15">
        <v>1</v>
      </c>
      <c r="AV17" s="15"/>
      <c r="AW17" s="15"/>
      <c r="AX17" s="15"/>
      <c r="AY17" s="15">
        <v>1</v>
      </c>
      <c r="AZ17" s="15"/>
      <c r="BA17" s="15"/>
      <c r="BB17" s="15"/>
      <c r="BC17" s="15"/>
      <c r="BD17" s="15"/>
      <c r="BE17" s="15">
        <v>2</v>
      </c>
      <c r="BF17" s="15"/>
      <c r="BG17" s="15"/>
      <c r="BH17" s="15"/>
      <c r="BI17" s="15">
        <v>2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>
        <v>1</v>
      </c>
      <c r="BT17" s="15" t="s">
        <v>11</v>
      </c>
      <c r="BU17" s="15"/>
      <c r="BV17" s="15"/>
      <c r="BW17" s="15"/>
      <c r="BX17" s="15"/>
      <c r="BY17" s="15"/>
      <c r="BZ17" s="15"/>
      <c r="CA17" s="15"/>
      <c r="CB17" s="15"/>
      <c r="CC17" s="15"/>
      <c r="CD17" s="25"/>
      <c r="CF17">
        <f t="shared" si="0"/>
        <v>14</v>
      </c>
      <c r="CG17">
        <f t="shared" si="1"/>
        <v>14</v>
      </c>
      <c r="CH17">
        <f t="shared" si="2"/>
        <v>20</v>
      </c>
      <c r="CI17">
        <f t="shared" si="3"/>
        <v>20</v>
      </c>
      <c r="CK17">
        <f t="shared" si="4"/>
        <v>4</v>
      </c>
      <c r="CL17">
        <f t="shared" si="5"/>
        <v>5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>
        <v>0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>
        <v>2</v>
      </c>
      <c r="P18" s="15"/>
      <c r="Q18" s="15"/>
      <c r="R18" s="15"/>
      <c r="S18" s="15">
        <v>2</v>
      </c>
      <c r="T18" s="15"/>
      <c r="U18" s="15"/>
      <c r="V18" s="15"/>
      <c r="W18" s="15">
        <v>2</v>
      </c>
      <c r="X18" s="15"/>
      <c r="Y18" s="15"/>
      <c r="Z18" s="15"/>
      <c r="AA18" s="15"/>
      <c r="AB18" s="15"/>
      <c r="AC18" s="15">
        <v>2</v>
      </c>
      <c r="AD18" s="15"/>
      <c r="AE18" s="15"/>
      <c r="AF18" s="15"/>
      <c r="AG18" s="15">
        <v>3</v>
      </c>
      <c r="AH18" s="15"/>
      <c r="AI18" s="15"/>
      <c r="AJ18" s="15"/>
      <c r="AK18" s="15">
        <v>1</v>
      </c>
      <c r="AL18" s="15"/>
      <c r="AM18" s="15"/>
      <c r="AN18" s="15"/>
      <c r="AO18" s="15"/>
      <c r="AP18" s="15"/>
      <c r="AQ18" s="15">
        <v>2</v>
      </c>
      <c r="AR18" s="15"/>
      <c r="AS18" s="15"/>
      <c r="AT18" s="15"/>
      <c r="AU18" s="15">
        <v>3</v>
      </c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>
        <v>2</v>
      </c>
      <c r="BF18" s="15" t="s">
        <v>11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25"/>
      <c r="CF18">
        <f t="shared" si="0"/>
        <v>15</v>
      </c>
      <c r="CG18">
        <f t="shared" si="1"/>
        <v>15</v>
      </c>
      <c r="CH18">
        <f t="shared" si="2"/>
        <v>20</v>
      </c>
      <c r="CI18" t="str">
        <f t="shared" si="3"/>
        <v/>
      </c>
      <c r="CK18">
        <f t="shared" si="4"/>
        <v>5</v>
      </c>
      <c r="CL18">
        <f t="shared" si="5"/>
        <v>3</v>
      </c>
      <c r="CN18">
        <f t="shared" si="6"/>
        <v>4</v>
      </c>
    </row>
    <row r="19" spans="1:92">
      <c r="A19" s="22">
        <v>15</v>
      </c>
      <c r="B19" s="28">
        <v>0</v>
      </c>
      <c r="C19" s="16"/>
      <c r="D19" s="16"/>
      <c r="E19" s="16">
        <v>0</v>
      </c>
      <c r="F19" s="16"/>
      <c r="G19" s="16"/>
      <c r="H19" s="16"/>
      <c r="I19" s="16">
        <v>0</v>
      </c>
      <c r="J19" s="16"/>
      <c r="K19" s="16"/>
      <c r="L19" s="16"/>
      <c r="M19" s="16"/>
      <c r="N19" s="16"/>
      <c r="O19" s="16">
        <v>3</v>
      </c>
      <c r="P19" s="16"/>
      <c r="Q19" s="16"/>
      <c r="R19" s="16"/>
      <c r="S19" s="16">
        <v>0</v>
      </c>
      <c r="T19" s="16"/>
      <c r="U19" s="16"/>
      <c r="V19" s="16"/>
      <c r="W19" s="16">
        <v>0</v>
      </c>
      <c r="X19" s="16"/>
      <c r="Y19" s="16"/>
      <c r="Z19" s="16"/>
      <c r="AA19" s="16"/>
      <c r="AB19" s="16"/>
      <c r="AC19" s="16">
        <v>3</v>
      </c>
      <c r="AD19" s="16"/>
      <c r="AE19" s="16"/>
      <c r="AF19" s="16"/>
      <c r="AG19" s="16">
        <v>2</v>
      </c>
      <c r="AH19" s="16"/>
      <c r="AI19" s="16"/>
      <c r="AJ19" s="16"/>
      <c r="AK19" s="16">
        <v>1</v>
      </c>
      <c r="AL19" s="16"/>
      <c r="AM19" s="16"/>
      <c r="AN19" s="16"/>
      <c r="AO19" s="16"/>
      <c r="AP19" s="16"/>
      <c r="AQ19" s="16">
        <v>6</v>
      </c>
      <c r="AR19" s="16"/>
      <c r="AS19" s="16"/>
      <c r="AT19" s="16"/>
      <c r="AU19" s="16">
        <v>1</v>
      </c>
      <c r="AV19" s="16"/>
      <c r="AW19" s="16"/>
      <c r="AX19" s="16"/>
      <c r="AY19" s="16">
        <v>4</v>
      </c>
      <c r="AZ19" s="16"/>
      <c r="BA19" s="16"/>
      <c r="BB19" s="16"/>
      <c r="BC19" s="16"/>
      <c r="BD19" s="16"/>
      <c r="BE19" s="16">
        <v>2</v>
      </c>
      <c r="BF19" s="16"/>
      <c r="BG19" s="16"/>
      <c r="BH19" s="16"/>
      <c r="BI19" s="16">
        <v>1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/>
      <c r="BZ19" s="16"/>
      <c r="CA19" s="16">
        <v>1</v>
      </c>
      <c r="CB19" s="16"/>
      <c r="CC19" s="16"/>
      <c r="CD19" s="26"/>
      <c r="CF19">
        <f t="shared" si="0"/>
        <v>15</v>
      </c>
      <c r="CG19">
        <f t="shared" si="1"/>
        <v>15</v>
      </c>
      <c r="CH19">
        <f t="shared" si="2"/>
        <v>23</v>
      </c>
      <c r="CI19">
        <f t="shared" si="3"/>
        <v>23</v>
      </c>
      <c r="CK19">
        <f t="shared" si="4"/>
        <v>4</v>
      </c>
      <c r="CL19">
        <f t="shared" si="5"/>
        <v>5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>
        <v>0</v>
      </c>
      <c r="F20" s="15"/>
      <c r="G20" s="15"/>
      <c r="H20" s="15"/>
      <c r="I20" s="15">
        <v>0</v>
      </c>
      <c r="J20" s="15"/>
      <c r="K20" s="15"/>
      <c r="L20" s="15"/>
      <c r="M20" s="15"/>
      <c r="N20" s="15"/>
      <c r="O20" s="15">
        <v>3</v>
      </c>
      <c r="P20" s="15"/>
      <c r="Q20" s="15"/>
      <c r="R20" s="15"/>
      <c r="S20" s="15">
        <v>1</v>
      </c>
      <c r="T20" s="15"/>
      <c r="U20" s="15"/>
      <c r="V20" s="15"/>
      <c r="W20" s="15">
        <v>0</v>
      </c>
      <c r="X20" s="15"/>
      <c r="Y20" s="15"/>
      <c r="Z20" s="15"/>
      <c r="AA20" s="15"/>
      <c r="AB20" s="15"/>
      <c r="AC20" s="15">
        <v>2</v>
      </c>
      <c r="AD20" s="15"/>
      <c r="AE20" s="15"/>
      <c r="AF20" s="15"/>
      <c r="AG20" s="15">
        <v>3</v>
      </c>
      <c r="AH20" s="15"/>
      <c r="AI20" s="15"/>
      <c r="AJ20" s="15"/>
      <c r="AK20" s="15">
        <v>1</v>
      </c>
      <c r="AL20" s="15"/>
      <c r="AM20" s="15"/>
      <c r="AN20" s="15"/>
      <c r="AO20" s="15"/>
      <c r="AP20" s="15"/>
      <c r="AQ20" s="15">
        <v>4</v>
      </c>
      <c r="AR20" s="15"/>
      <c r="AS20" s="15"/>
      <c r="AT20" s="15"/>
      <c r="AU20" s="15">
        <v>1</v>
      </c>
      <c r="AV20" s="15"/>
      <c r="AW20" s="15"/>
      <c r="AX20" s="15"/>
      <c r="AY20" s="15">
        <v>2</v>
      </c>
      <c r="AZ20" s="15"/>
      <c r="BA20" s="15"/>
      <c r="BB20" s="15"/>
      <c r="BC20" s="15"/>
      <c r="BD20" s="15"/>
      <c r="BE20" s="15">
        <v>5</v>
      </c>
      <c r="BF20" s="15"/>
      <c r="BG20" s="15"/>
      <c r="BH20" s="15"/>
      <c r="BI20" s="15">
        <v>1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>
        <v>8</v>
      </c>
      <c r="BT20" s="15"/>
      <c r="BU20" s="15"/>
      <c r="BV20" s="15"/>
      <c r="BW20" s="15"/>
      <c r="BX20" s="15"/>
      <c r="BY20" s="15"/>
      <c r="BZ20" s="15"/>
      <c r="CA20" s="15">
        <v>4</v>
      </c>
      <c r="CB20" s="15"/>
      <c r="CC20" s="15"/>
      <c r="CD20" s="25"/>
      <c r="CF20">
        <f t="shared" si="0"/>
        <v>14</v>
      </c>
      <c r="CG20">
        <f t="shared" si="1"/>
        <v>14</v>
      </c>
      <c r="CH20">
        <f t="shared" si="2"/>
        <v>23</v>
      </c>
      <c r="CI20">
        <f t="shared" si="3"/>
        <v>23</v>
      </c>
      <c r="CK20">
        <f t="shared" si="4"/>
        <v>4</v>
      </c>
      <c r="CL20">
        <f t="shared" si="5"/>
        <v>5</v>
      </c>
      <c r="CN20">
        <f t="shared" si="6"/>
        <v>7</v>
      </c>
    </row>
    <row r="21" spans="1:92">
      <c r="A21" s="22">
        <v>17</v>
      </c>
      <c r="B21" s="27">
        <v>0</v>
      </c>
      <c r="C21" s="15"/>
      <c r="D21" s="15"/>
      <c r="E21" s="15">
        <v>0</v>
      </c>
      <c r="F21" s="15"/>
      <c r="G21" s="15"/>
      <c r="H21" s="15"/>
      <c r="I21" s="15">
        <v>0</v>
      </c>
      <c r="J21" s="15"/>
      <c r="K21" s="15"/>
      <c r="L21" s="15"/>
      <c r="M21" s="15"/>
      <c r="N21" s="15"/>
      <c r="O21" s="15">
        <v>3</v>
      </c>
      <c r="P21" s="15"/>
      <c r="Q21" s="15"/>
      <c r="R21" s="15"/>
      <c r="S21" s="15">
        <v>0</v>
      </c>
      <c r="T21" s="15"/>
      <c r="U21" s="15"/>
      <c r="V21" s="15"/>
      <c r="W21" s="15">
        <v>0</v>
      </c>
      <c r="X21" s="15"/>
      <c r="Y21" s="15"/>
      <c r="Z21" s="15"/>
      <c r="AA21" s="15"/>
      <c r="AB21" s="15"/>
      <c r="AC21" s="15">
        <v>5</v>
      </c>
      <c r="AD21" s="15"/>
      <c r="AE21" s="15"/>
      <c r="AF21" s="15"/>
      <c r="AG21" s="15">
        <v>5</v>
      </c>
      <c r="AH21" s="15"/>
      <c r="AI21" s="15"/>
      <c r="AJ21" s="15"/>
      <c r="AK21" s="15">
        <v>4</v>
      </c>
      <c r="AL21" s="15"/>
      <c r="AM21" s="15"/>
      <c r="AN21" s="15"/>
      <c r="AO21" s="15"/>
      <c r="AP21" s="15"/>
      <c r="AQ21" s="15">
        <v>0</v>
      </c>
      <c r="AR21" s="15"/>
      <c r="AS21" s="15"/>
      <c r="AT21" s="15"/>
      <c r="AU21" s="15">
        <v>1</v>
      </c>
      <c r="AV21" s="15"/>
      <c r="AW21" s="15"/>
      <c r="AX21" s="15"/>
      <c r="AY21" s="15">
        <v>2</v>
      </c>
      <c r="AZ21" s="15"/>
      <c r="BA21" s="15"/>
      <c r="BB21" s="15"/>
      <c r="BC21" s="15"/>
      <c r="BD21" s="15"/>
      <c r="BE21" s="15">
        <v>7</v>
      </c>
      <c r="BF21" s="15"/>
      <c r="BG21" s="15"/>
      <c r="BH21" s="15"/>
      <c r="BI21" s="15">
        <v>2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>
        <v>3</v>
      </c>
      <c r="BT21" s="15"/>
      <c r="BU21" s="15"/>
      <c r="BV21" s="15"/>
      <c r="BW21" s="15"/>
      <c r="BX21" s="15"/>
      <c r="BY21" s="15"/>
      <c r="BZ21" s="15"/>
      <c r="CA21" s="15">
        <v>0</v>
      </c>
      <c r="CB21" s="15" t="s">
        <v>11</v>
      </c>
      <c r="CC21" s="15"/>
      <c r="CD21" s="25"/>
      <c r="CF21">
        <f t="shared" si="0"/>
        <v>17</v>
      </c>
      <c r="CG21">
        <f t="shared" si="1"/>
        <v>17</v>
      </c>
      <c r="CH21">
        <f t="shared" si="2"/>
        <v>29</v>
      </c>
      <c r="CI21">
        <f t="shared" si="3"/>
        <v>29</v>
      </c>
      <c r="CK21">
        <f t="shared" si="4"/>
        <v>3</v>
      </c>
      <c r="CL21">
        <f t="shared" si="5"/>
        <v>4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>
        <v>0</v>
      </c>
      <c r="F22" s="15"/>
      <c r="G22" s="15"/>
      <c r="H22" s="15"/>
      <c r="I22" s="15">
        <v>0</v>
      </c>
      <c r="J22" s="15"/>
      <c r="K22" s="15"/>
      <c r="L22" s="15"/>
      <c r="M22" s="15"/>
      <c r="N22" s="15"/>
      <c r="O22" s="15">
        <v>2</v>
      </c>
      <c r="P22" s="15"/>
      <c r="Q22" s="15"/>
      <c r="R22" s="15"/>
      <c r="S22" s="15">
        <v>0</v>
      </c>
      <c r="T22" s="15"/>
      <c r="U22" s="15"/>
      <c r="V22" s="15"/>
      <c r="W22" s="15">
        <v>0</v>
      </c>
      <c r="X22" s="15"/>
      <c r="Y22" s="15"/>
      <c r="Z22" s="15"/>
      <c r="AA22" s="15"/>
      <c r="AB22" s="15"/>
      <c r="AC22" s="15">
        <v>1</v>
      </c>
      <c r="AD22" s="15"/>
      <c r="AE22" s="15"/>
      <c r="AF22" s="15"/>
      <c r="AG22" s="15">
        <v>3</v>
      </c>
      <c r="AH22" s="15"/>
      <c r="AI22" s="15"/>
      <c r="AJ22" s="15"/>
      <c r="AK22" s="15">
        <v>2</v>
      </c>
      <c r="AL22" s="15"/>
      <c r="AM22" s="15"/>
      <c r="AN22" s="15"/>
      <c r="AO22" s="15"/>
      <c r="AP22" s="15"/>
      <c r="AQ22" s="15">
        <v>3</v>
      </c>
      <c r="AR22" s="15"/>
      <c r="AS22" s="15"/>
      <c r="AT22" s="15"/>
      <c r="AU22" s="15">
        <v>5</v>
      </c>
      <c r="AV22" s="15"/>
      <c r="AW22" s="15"/>
      <c r="AX22" s="15"/>
      <c r="AY22" s="15">
        <v>2</v>
      </c>
      <c r="AZ22" s="15"/>
      <c r="BA22" s="15"/>
      <c r="BB22" s="15"/>
      <c r="BC22" s="15"/>
      <c r="BD22" s="15"/>
      <c r="BE22" s="15">
        <v>5</v>
      </c>
      <c r="BF22" s="15"/>
      <c r="BG22" s="15"/>
      <c r="BH22" s="15"/>
      <c r="BI22" s="15">
        <v>1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>
        <v>4</v>
      </c>
      <c r="BT22" s="15"/>
      <c r="BU22" s="15"/>
      <c r="BV22" s="15"/>
      <c r="BW22" s="15"/>
      <c r="BX22" s="15"/>
      <c r="BY22" s="15"/>
      <c r="BZ22" s="15"/>
      <c r="CA22" s="15">
        <v>2</v>
      </c>
      <c r="CB22" s="15"/>
      <c r="CC22" s="15"/>
      <c r="CD22" s="25"/>
      <c r="CF22">
        <f t="shared" si="0"/>
        <v>11</v>
      </c>
      <c r="CG22">
        <f t="shared" si="1"/>
        <v>11</v>
      </c>
      <c r="CH22">
        <f t="shared" si="2"/>
        <v>24</v>
      </c>
      <c r="CI22">
        <f t="shared" si="3"/>
        <v>24</v>
      </c>
      <c r="CK22">
        <f t="shared" si="4"/>
        <v>4</v>
      </c>
      <c r="CL22">
        <f t="shared" si="5"/>
        <v>5</v>
      </c>
      <c r="CN22">
        <f t="shared" si="6"/>
        <v>7</v>
      </c>
    </row>
    <row r="23" spans="1:92">
      <c r="A23" s="22">
        <v>19</v>
      </c>
      <c r="B23" s="27">
        <v>0</v>
      </c>
      <c r="C23" s="15"/>
      <c r="D23" s="15"/>
      <c r="E23" s="15">
        <v>0</v>
      </c>
      <c r="F23" s="15"/>
      <c r="G23" s="15"/>
      <c r="H23" s="15"/>
      <c r="I23" s="15">
        <v>0</v>
      </c>
      <c r="J23" s="15"/>
      <c r="K23" s="15"/>
      <c r="L23" s="15"/>
      <c r="M23" s="15"/>
      <c r="N23" s="15"/>
      <c r="O23" s="15">
        <v>4</v>
      </c>
      <c r="P23" s="15"/>
      <c r="Q23" s="15"/>
      <c r="R23" s="15"/>
      <c r="S23" s="15">
        <v>0</v>
      </c>
      <c r="T23" s="15"/>
      <c r="U23" s="15"/>
      <c r="V23" s="15"/>
      <c r="W23" s="15">
        <v>0</v>
      </c>
      <c r="X23" s="15"/>
      <c r="Y23" s="15"/>
      <c r="Z23" s="15"/>
      <c r="AA23" s="15"/>
      <c r="AB23" s="15"/>
      <c r="AC23" s="15">
        <v>5</v>
      </c>
      <c r="AD23" s="15"/>
      <c r="AE23" s="15"/>
      <c r="AF23" s="15"/>
      <c r="AG23" s="15">
        <v>4</v>
      </c>
      <c r="AH23" s="15"/>
      <c r="AI23" s="15"/>
      <c r="AJ23" s="15"/>
      <c r="AK23" s="15">
        <v>1</v>
      </c>
      <c r="AL23" s="15"/>
      <c r="AM23" s="15"/>
      <c r="AN23" s="15"/>
      <c r="AO23" s="15"/>
      <c r="AP23" s="15"/>
      <c r="AQ23" s="15">
        <v>6</v>
      </c>
      <c r="AR23" s="15"/>
      <c r="AS23" s="15"/>
      <c r="AT23" s="15"/>
      <c r="AU23" s="15">
        <v>1</v>
      </c>
      <c r="AV23" s="15"/>
      <c r="AW23" s="15"/>
      <c r="AX23" s="15"/>
      <c r="AY23" s="15">
        <v>3</v>
      </c>
      <c r="AZ23" s="15"/>
      <c r="BA23" s="15"/>
      <c r="BB23" s="15"/>
      <c r="BC23" s="15"/>
      <c r="BD23" s="15"/>
      <c r="BE23" s="15">
        <v>4</v>
      </c>
      <c r="BF23" s="15"/>
      <c r="BG23" s="15"/>
      <c r="BH23" s="15"/>
      <c r="BI23" s="15">
        <v>3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>
        <v>3</v>
      </c>
      <c r="BT23" s="15" t="s">
        <v>11</v>
      </c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20</v>
      </c>
      <c r="CG23">
        <f t="shared" si="1"/>
        <v>20</v>
      </c>
      <c r="CH23">
        <f t="shared" si="2"/>
        <v>31</v>
      </c>
      <c r="CI23">
        <f t="shared" si="3"/>
        <v>31</v>
      </c>
      <c r="CK23">
        <f t="shared" si="4"/>
        <v>4</v>
      </c>
      <c r="CL23">
        <f t="shared" si="5"/>
        <v>5</v>
      </c>
      <c r="CN23">
        <f t="shared" si="6"/>
        <v>7</v>
      </c>
    </row>
    <row r="24" spans="1:92">
      <c r="A24" s="23">
        <v>20</v>
      </c>
      <c r="B24" s="28">
        <v>0</v>
      </c>
      <c r="C24" s="16"/>
      <c r="D24" s="16"/>
      <c r="E24" s="16">
        <v>0</v>
      </c>
      <c r="F24" s="16"/>
      <c r="G24" s="16"/>
      <c r="H24" s="16"/>
      <c r="I24" s="16">
        <v>0</v>
      </c>
      <c r="J24" s="16"/>
      <c r="K24" s="16"/>
      <c r="L24" s="16"/>
      <c r="M24" s="16"/>
      <c r="N24" s="16"/>
      <c r="O24" s="16">
        <v>2</v>
      </c>
      <c r="P24" s="16"/>
      <c r="Q24" s="16"/>
      <c r="R24" s="16"/>
      <c r="S24" s="16">
        <v>2</v>
      </c>
      <c r="T24" s="16"/>
      <c r="U24" s="16"/>
      <c r="V24" s="16"/>
      <c r="W24" s="16">
        <v>1</v>
      </c>
      <c r="X24" s="16"/>
      <c r="Y24" s="16"/>
      <c r="Z24" s="16"/>
      <c r="AA24" s="16"/>
      <c r="AB24" s="16"/>
      <c r="AC24" s="16">
        <v>5</v>
      </c>
      <c r="AD24" s="16"/>
      <c r="AE24" s="16"/>
      <c r="AF24" s="16"/>
      <c r="AG24" s="16">
        <v>4</v>
      </c>
      <c r="AH24" s="16"/>
      <c r="AI24" s="16"/>
      <c r="AJ24" s="16"/>
      <c r="AK24" s="16">
        <v>2</v>
      </c>
      <c r="AL24" s="16"/>
      <c r="AM24" s="16"/>
      <c r="AN24" s="16"/>
      <c r="AO24" s="16"/>
      <c r="AP24" s="16"/>
      <c r="AQ24" s="16">
        <v>2</v>
      </c>
      <c r="AR24" s="16"/>
      <c r="AS24" s="16"/>
      <c r="AT24" s="16"/>
      <c r="AU24" s="16">
        <v>6</v>
      </c>
      <c r="AV24" s="16"/>
      <c r="AW24" s="16"/>
      <c r="AX24" s="16"/>
      <c r="AY24" s="16">
        <v>2</v>
      </c>
      <c r="AZ24" s="16"/>
      <c r="BA24" s="16"/>
      <c r="BB24" s="16"/>
      <c r="BC24" s="16"/>
      <c r="BD24" s="16"/>
      <c r="BE24" s="16">
        <v>2</v>
      </c>
      <c r="BF24" s="16"/>
      <c r="BG24" s="16"/>
      <c r="BH24" s="16"/>
      <c r="BI24" s="16">
        <v>4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>
        <v>5</v>
      </c>
      <c r="BT24" s="16"/>
      <c r="BU24" s="16"/>
      <c r="BV24" s="16"/>
      <c r="BW24" s="16"/>
      <c r="BX24" s="16"/>
      <c r="BY24" s="16"/>
      <c r="BZ24" s="16"/>
      <c r="CA24" s="16">
        <v>4</v>
      </c>
      <c r="CB24" s="16"/>
      <c r="CC24" s="16"/>
      <c r="CD24" s="26"/>
      <c r="CF24">
        <f t="shared" si="0"/>
        <v>18</v>
      </c>
      <c r="CG24">
        <f t="shared" si="1"/>
        <v>18</v>
      </c>
      <c r="CH24">
        <f t="shared" si="2"/>
        <v>32</v>
      </c>
      <c r="CI24">
        <f t="shared" si="3"/>
        <v>32</v>
      </c>
      <c r="CK24">
        <f t="shared" si="4"/>
        <v>5</v>
      </c>
      <c r="CL24">
        <f t="shared" si="5"/>
        <v>5</v>
      </c>
      <c r="CN24">
        <f t="shared" si="6"/>
        <v>7</v>
      </c>
    </row>
    <row r="25" spans="1:92">
      <c r="A25" s="30">
        <v>21</v>
      </c>
      <c r="B25" s="27">
        <v>0</v>
      </c>
      <c r="C25" s="15"/>
      <c r="D25" s="15"/>
      <c r="E25" s="15">
        <v>0</v>
      </c>
      <c r="F25" s="15"/>
      <c r="G25" s="15"/>
      <c r="H25" s="15"/>
      <c r="I25" s="15">
        <v>0</v>
      </c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2</v>
      </c>
      <c r="T25" s="15"/>
      <c r="U25" s="15"/>
      <c r="V25" s="15"/>
      <c r="W25" s="15">
        <v>0</v>
      </c>
      <c r="X25" s="15"/>
      <c r="Y25" s="15"/>
      <c r="Z25" s="15"/>
      <c r="AA25" s="15"/>
      <c r="AB25" s="15"/>
      <c r="AC25" s="15">
        <v>4</v>
      </c>
      <c r="AD25" s="15"/>
      <c r="AE25" s="15"/>
      <c r="AF25" s="15"/>
      <c r="AG25" s="15">
        <v>6</v>
      </c>
      <c r="AH25" s="15"/>
      <c r="AI25" s="15"/>
      <c r="AJ25" s="15"/>
      <c r="AK25" s="15">
        <v>1</v>
      </c>
      <c r="AL25" s="15"/>
      <c r="AM25" s="15"/>
      <c r="AN25" s="15"/>
      <c r="AO25" s="15"/>
      <c r="AP25" s="15"/>
      <c r="AQ25" s="15">
        <v>6</v>
      </c>
      <c r="AR25" s="15"/>
      <c r="AS25" s="15"/>
      <c r="AT25" s="15"/>
      <c r="AU25" s="15">
        <v>2</v>
      </c>
      <c r="AV25" s="15" t="s">
        <v>11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21</v>
      </c>
      <c r="CI25" t="str">
        <f t="shared" si="3"/>
        <v/>
      </c>
      <c r="CK25">
        <f t="shared" si="4"/>
        <v>4</v>
      </c>
      <c r="CL25">
        <f t="shared" si="5"/>
        <v>2</v>
      </c>
      <c r="CN25">
        <f t="shared" si="6"/>
        <v>9</v>
      </c>
    </row>
    <row r="26" spans="1:92">
      <c r="A26" s="22">
        <v>22</v>
      </c>
      <c r="B26" s="27">
        <v>0</v>
      </c>
      <c r="C26" s="15"/>
      <c r="D26" s="15"/>
      <c r="E26" s="15">
        <v>0</v>
      </c>
      <c r="F26" s="15"/>
      <c r="G26" s="15"/>
      <c r="H26" s="15"/>
      <c r="I26" s="15">
        <v>0</v>
      </c>
      <c r="J26" s="15"/>
      <c r="K26" s="15"/>
      <c r="L26" s="15"/>
      <c r="M26" s="15"/>
      <c r="N26" s="15"/>
      <c r="O26" s="15">
        <v>2</v>
      </c>
      <c r="P26" s="15"/>
      <c r="Q26" s="15"/>
      <c r="R26" s="15"/>
      <c r="S26" s="15">
        <v>0</v>
      </c>
      <c r="T26" s="15"/>
      <c r="U26" s="15"/>
      <c r="V26" s="15"/>
      <c r="W26" s="15">
        <v>0</v>
      </c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>
        <v>5</v>
      </c>
      <c r="AH26" s="15"/>
      <c r="AI26" s="15"/>
      <c r="AJ26" s="15"/>
      <c r="AK26" s="15">
        <v>4</v>
      </c>
      <c r="AL26" s="15"/>
      <c r="AM26" s="15"/>
      <c r="AN26" s="15"/>
      <c r="AO26" s="15"/>
      <c r="AP26" s="15"/>
      <c r="AQ26" s="15">
        <v>5</v>
      </c>
      <c r="AR26" s="15"/>
      <c r="AS26" s="15"/>
      <c r="AT26" s="15"/>
      <c r="AU26" s="15">
        <v>2</v>
      </c>
      <c r="AV26" s="15" t="s">
        <v>11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5"/>
      <c r="CF26">
        <f t="shared" si="0"/>
        <v>21</v>
      </c>
      <c r="CG26">
        <f t="shared" si="1"/>
        <v>21</v>
      </c>
      <c r="CH26">
        <f t="shared" si="2"/>
        <v>23</v>
      </c>
      <c r="CI26" t="str">
        <f t="shared" si="3"/>
        <v/>
      </c>
      <c r="CK26">
        <f t="shared" si="4"/>
        <v>4</v>
      </c>
      <c r="CL26">
        <f t="shared" si="5"/>
        <v>2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>
        <v>0</v>
      </c>
      <c r="F27" s="15"/>
      <c r="G27" s="15"/>
      <c r="H27" s="15"/>
      <c r="I27" s="15">
        <v>0</v>
      </c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1</v>
      </c>
      <c r="T27" s="15"/>
      <c r="U27" s="15"/>
      <c r="V27" s="15"/>
      <c r="W27" s="15">
        <v>2</v>
      </c>
      <c r="X27" s="15"/>
      <c r="Y27" s="15"/>
      <c r="Z27" s="15"/>
      <c r="AA27" s="15"/>
      <c r="AB27" s="15"/>
      <c r="AC27" s="15">
        <v>4</v>
      </c>
      <c r="AD27" s="15"/>
      <c r="AE27" s="15"/>
      <c r="AF27" s="15"/>
      <c r="AG27" s="15">
        <v>4</v>
      </c>
      <c r="AH27" s="15" t="s">
        <v>11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3</v>
      </c>
      <c r="CL27">
        <f t="shared" si="5"/>
        <v>0</v>
      </c>
      <c r="CN27">
        <f t="shared" si="6"/>
        <v>9</v>
      </c>
    </row>
    <row r="28" spans="1:92">
      <c r="A28" s="22">
        <v>24</v>
      </c>
      <c r="B28" s="27">
        <v>0</v>
      </c>
      <c r="C28" s="15"/>
      <c r="D28" s="15"/>
      <c r="E28" s="15">
        <v>0</v>
      </c>
      <c r="F28" s="15"/>
      <c r="G28" s="15"/>
      <c r="H28" s="15"/>
      <c r="I28" s="15">
        <v>0</v>
      </c>
      <c r="J28" s="15"/>
      <c r="K28" s="15"/>
      <c r="L28" s="15"/>
      <c r="M28" s="15"/>
      <c r="N28" s="15"/>
      <c r="O28" s="15">
        <v>0</v>
      </c>
      <c r="P28" s="15"/>
      <c r="Q28" s="15"/>
      <c r="R28" s="15"/>
      <c r="S28" s="15">
        <v>0</v>
      </c>
      <c r="T28" s="15"/>
      <c r="U28" s="15"/>
      <c r="V28" s="15"/>
      <c r="W28" s="15">
        <v>0</v>
      </c>
      <c r="X28" s="15"/>
      <c r="Y28" s="15"/>
      <c r="Z28" s="15"/>
      <c r="AA28" s="15"/>
      <c r="AB28" s="15"/>
      <c r="AC28" s="15">
        <v>2</v>
      </c>
      <c r="AD28" s="15"/>
      <c r="AE28" s="15"/>
      <c r="AF28" s="15"/>
      <c r="AG28" s="15">
        <v>1</v>
      </c>
      <c r="AH28" s="15"/>
      <c r="AI28" s="15"/>
      <c r="AJ28" s="15"/>
      <c r="AK28" s="15">
        <v>3</v>
      </c>
      <c r="AL28" s="15"/>
      <c r="AM28" s="15"/>
      <c r="AN28" s="15"/>
      <c r="AO28" s="15"/>
      <c r="AP28" s="15"/>
      <c r="AQ28" s="15">
        <v>4</v>
      </c>
      <c r="AR28" s="15"/>
      <c r="AS28" s="15"/>
      <c r="AT28" s="15"/>
      <c r="AU28" s="15">
        <v>3</v>
      </c>
      <c r="AV28" s="15"/>
      <c r="AW28" s="15"/>
      <c r="AX28" s="15"/>
      <c r="AY28" s="15">
        <v>5</v>
      </c>
      <c r="AZ28" s="15"/>
      <c r="BA28" s="15"/>
      <c r="BB28" s="15"/>
      <c r="BC28" s="15"/>
      <c r="BD28" s="15"/>
      <c r="BE28" s="15">
        <v>6</v>
      </c>
      <c r="BF28" s="15"/>
      <c r="BG28" s="15"/>
      <c r="BH28" s="15"/>
      <c r="BI28" s="15">
        <v>0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/>
      <c r="BZ28" s="15"/>
      <c r="CA28" s="15">
        <v>2</v>
      </c>
      <c r="CB28" s="15"/>
      <c r="CC28" s="15"/>
      <c r="CD28" s="25"/>
      <c r="CF28">
        <f t="shared" si="0"/>
        <v>10</v>
      </c>
      <c r="CG28">
        <f t="shared" si="1"/>
        <v>10</v>
      </c>
      <c r="CH28">
        <f t="shared" si="2"/>
        <v>24</v>
      </c>
      <c r="CI28">
        <f t="shared" si="3"/>
        <v>24</v>
      </c>
      <c r="CK28">
        <f t="shared" si="4"/>
        <v>4</v>
      </c>
      <c r="CL28">
        <f t="shared" si="5"/>
        <v>4</v>
      </c>
      <c r="CN28">
        <f t="shared" si="6"/>
        <v>14</v>
      </c>
    </row>
    <row r="29" spans="1:92">
      <c r="A29" s="23">
        <v>25</v>
      </c>
      <c r="B29" s="28">
        <v>0</v>
      </c>
      <c r="C29" s="16"/>
      <c r="D29" s="16"/>
      <c r="E29" s="16">
        <v>0</v>
      </c>
      <c r="F29" s="16"/>
      <c r="G29" s="16"/>
      <c r="H29" s="16"/>
      <c r="I29" s="16">
        <v>0</v>
      </c>
      <c r="J29" s="16"/>
      <c r="K29" s="16"/>
      <c r="L29" s="16"/>
      <c r="M29" s="16"/>
      <c r="N29" s="16"/>
      <c r="O29" s="16">
        <v>0</v>
      </c>
      <c r="P29" s="16"/>
      <c r="Q29" s="16"/>
      <c r="R29" s="16"/>
      <c r="S29" s="16">
        <v>1</v>
      </c>
      <c r="T29" s="16"/>
      <c r="U29" s="16"/>
      <c r="V29" s="16"/>
      <c r="W29" s="16">
        <v>0</v>
      </c>
      <c r="X29" s="16"/>
      <c r="Y29" s="16"/>
      <c r="Z29" s="16"/>
      <c r="AA29" s="16"/>
      <c r="AB29" s="16"/>
      <c r="AC29" s="16">
        <v>0</v>
      </c>
      <c r="AD29" s="16"/>
      <c r="AE29" s="16"/>
      <c r="AF29" s="16"/>
      <c r="AG29" s="16">
        <v>3</v>
      </c>
      <c r="AH29" s="16"/>
      <c r="AI29" s="16"/>
      <c r="AJ29" s="16"/>
      <c r="AK29" s="16">
        <v>1</v>
      </c>
      <c r="AL29" s="16"/>
      <c r="AM29" s="16"/>
      <c r="AN29" s="16"/>
      <c r="AO29" s="16"/>
      <c r="AP29" s="16"/>
      <c r="AQ29" s="16">
        <v>5</v>
      </c>
      <c r="AR29" s="16"/>
      <c r="AS29" s="16"/>
      <c r="AT29" s="16"/>
      <c r="AU29" s="16">
        <v>2</v>
      </c>
      <c r="AV29" s="16"/>
      <c r="AW29" s="16"/>
      <c r="AX29" s="16"/>
      <c r="AY29" s="16">
        <v>2</v>
      </c>
      <c r="AZ29" s="16"/>
      <c r="BA29" s="16"/>
      <c r="BB29" s="16"/>
      <c r="BC29" s="16"/>
      <c r="BD29" s="16"/>
      <c r="BE29" s="16">
        <v>5</v>
      </c>
      <c r="BF29" s="16"/>
      <c r="BG29" s="16"/>
      <c r="BH29" s="16"/>
      <c r="BI29" s="16">
        <v>2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>
        <v>2</v>
      </c>
      <c r="BT29" s="16"/>
      <c r="BU29" s="16"/>
      <c r="BV29" s="16"/>
      <c r="BW29" s="16"/>
      <c r="BX29" s="16"/>
      <c r="BY29" s="16"/>
      <c r="BZ29" s="16"/>
      <c r="CA29" s="16">
        <v>1</v>
      </c>
      <c r="CB29" s="16" t="s">
        <v>11</v>
      </c>
      <c r="CC29" s="16"/>
      <c r="CD29" s="26"/>
      <c r="CF29">
        <f t="shared" si="0"/>
        <v>10</v>
      </c>
      <c r="CG29">
        <f t="shared" si="1"/>
        <v>10</v>
      </c>
      <c r="CH29">
        <f t="shared" si="2"/>
        <v>21</v>
      </c>
      <c r="CI29">
        <f t="shared" si="3"/>
        <v>21</v>
      </c>
      <c r="CK29">
        <f t="shared" si="4"/>
        <v>3</v>
      </c>
      <c r="CL29">
        <f t="shared" si="5"/>
        <v>5</v>
      </c>
      <c r="CN29">
        <f t="shared" si="6"/>
        <v>9</v>
      </c>
    </row>
    <row r="30" spans="1:92">
      <c r="A30" s="22">
        <v>26</v>
      </c>
      <c r="B30" s="27">
        <v>0</v>
      </c>
      <c r="C30" s="15"/>
      <c r="D30" s="15"/>
      <c r="E30" s="15">
        <v>0</v>
      </c>
      <c r="F30" s="15"/>
      <c r="G30" s="15"/>
      <c r="H30" s="15"/>
      <c r="I30" s="15">
        <v>0</v>
      </c>
      <c r="J30" s="15"/>
      <c r="K30" s="15"/>
      <c r="L30" s="15"/>
      <c r="M30" s="15"/>
      <c r="N30" s="15"/>
      <c r="O30" s="15">
        <v>0</v>
      </c>
      <c r="P30" s="15"/>
      <c r="Q30" s="15"/>
      <c r="R30" s="15"/>
      <c r="S30" s="15">
        <v>2</v>
      </c>
      <c r="T30" s="15"/>
      <c r="U30" s="15"/>
      <c r="V30" s="15"/>
      <c r="W30" s="15">
        <v>1</v>
      </c>
      <c r="X30" s="15"/>
      <c r="Y30" s="15"/>
      <c r="Z30" s="15"/>
      <c r="AA30" s="15"/>
      <c r="AB30" s="15"/>
      <c r="AC30" s="15">
        <v>0</v>
      </c>
      <c r="AD30" s="15"/>
      <c r="AE30" s="15"/>
      <c r="AF30" s="15"/>
      <c r="AG30" s="15">
        <v>0</v>
      </c>
      <c r="AH30" s="15"/>
      <c r="AI30" s="15"/>
      <c r="AJ30" s="15"/>
      <c r="AK30" s="15">
        <v>0</v>
      </c>
      <c r="AL30" s="15" t="s">
        <v>11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3</v>
      </c>
      <c r="CG30" t="str">
        <f t="shared" si="1"/>
        <v/>
      </c>
      <c r="CH30">
        <f t="shared" si="2"/>
        <v>3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9</v>
      </c>
    </row>
    <row r="31" spans="1:92">
      <c r="A31" s="22">
        <v>27</v>
      </c>
      <c r="B31" s="27">
        <v>0</v>
      </c>
      <c r="C31" s="15"/>
      <c r="D31" s="15"/>
      <c r="E31" s="15">
        <v>0</v>
      </c>
      <c r="F31" s="15"/>
      <c r="G31" s="15"/>
      <c r="H31" s="15"/>
      <c r="I31" s="15">
        <v>0</v>
      </c>
      <c r="J31" s="15"/>
      <c r="K31" s="15"/>
      <c r="L31" s="15"/>
      <c r="M31" s="15"/>
      <c r="N31" s="15"/>
      <c r="O31" s="15">
        <v>0</v>
      </c>
      <c r="P31" s="15"/>
      <c r="Q31" s="15"/>
      <c r="R31" s="15"/>
      <c r="S31" s="15">
        <v>2</v>
      </c>
      <c r="T31" s="15"/>
      <c r="U31" s="15"/>
      <c r="V31" s="15"/>
      <c r="W31" s="15">
        <v>1</v>
      </c>
      <c r="X31" s="15"/>
      <c r="Y31" s="15"/>
      <c r="Z31" s="15"/>
      <c r="AA31" s="15"/>
      <c r="AB31" s="15"/>
      <c r="AC31" s="15">
        <v>6</v>
      </c>
      <c r="AD31" s="15"/>
      <c r="AE31" s="15"/>
      <c r="AF31" s="15"/>
      <c r="AG31" s="15">
        <v>3</v>
      </c>
      <c r="AH31" s="15"/>
      <c r="AI31" s="15"/>
      <c r="AJ31" s="15"/>
      <c r="AK31" s="15">
        <v>3</v>
      </c>
      <c r="AL31" s="15"/>
      <c r="AM31" s="15"/>
      <c r="AN31" s="15"/>
      <c r="AO31" s="15"/>
      <c r="AP31" s="15"/>
      <c r="AQ31" s="15">
        <v>5</v>
      </c>
      <c r="AR31" s="15"/>
      <c r="AS31" s="15"/>
      <c r="AT31" s="15"/>
      <c r="AU31" s="15">
        <v>1</v>
      </c>
      <c r="AV31" s="15"/>
      <c r="AW31" s="15"/>
      <c r="AX31" s="15"/>
      <c r="AY31" s="15">
        <v>3</v>
      </c>
      <c r="AZ31" s="15"/>
      <c r="BA31" s="15"/>
      <c r="BB31" s="15"/>
      <c r="BC31" s="15"/>
      <c r="BD31" s="15"/>
      <c r="BE31" s="15">
        <v>3</v>
      </c>
      <c r="BF31" s="15"/>
      <c r="BG31" s="15"/>
      <c r="BH31" s="15"/>
      <c r="BI31" s="15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>
        <v>5</v>
      </c>
      <c r="BT31" s="15"/>
      <c r="BU31" s="15"/>
      <c r="BV31" s="15"/>
      <c r="BW31" s="15"/>
      <c r="BX31" s="15"/>
      <c r="BY31" s="15"/>
      <c r="BZ31" s="15"/>
      <c r="CA31" s="15">
        <v>3</v>
      </c>
      <c r="CB31" s="15"/>
      <c r="CC31" s="15"/>
      <c r="CD31" s="25"/>
      <c r="CF31">
        <f t="shared" si="0"/>
        <v>20</v>
      </c>
      <c r="CG31">
        <f t="shared" si="1"/>
        <v>20</v>
      </c>
      <c r="CH31">
        <f t="shared" si="2"/>
        <v>32</v>
      </c>
      <c r="CI31">
        <f t="shared" si="3"/>
        <v>32</v>
      </c>
      <c r="CK31">
        <f t="shared" si="4"/>
        <v>5</v>
      </c>
      <c r="CL31">
        <f t="shared" si="5"/>
        <v>5</v>
      </c>
      <c r="CN31">
        <f t="shared" si="6"/>
        <v>9</v>
      </c>
    </row>
    <row r="32" spans="1:92">
      <c r="A32" s="22">
        <v>28</v>
      </c>
      <c r="B32" s="27">
        <v>0</v>
      </c>
      <c r="C32" s="15"/>
      <c r="D32" s="15"/>
      <c r="E32" s="15">
        <v>0</v>
      </c>
      <c r="F32" s="15"/>
      <c r="G32" s="15"/>
      <c r="H32" s="15"/>
      <c r="I32" s="15">
        <v>0</v>
      </c>
      <c r="J32" s="15"/>
      <c r="K32" s="15"/>
      <c r="L32" s="15"/>
      <c r="M32" s="15"/>
      <c r="N32" s="15"/>
      <c r="O32" s="15">
        <v>2</v>
      </c>
      <c r="P32" s="15"/>
      <c r="Q32" s="15"/>
      <c r="R32" s="15"/>
      <c r="S32" s="15">
        <v>0</v>
      </c>
      <c r="T32" s="15"/>
      <c r="U32" s="15"/>
      <c r="V32" s="15"/>
      <c r="W32" s="15">
        <v>1</v>
      </c>
      <c r="X32" s="15"/>
      <c r="Y32" s="15"/>
      <c r="Z32" s="15"/>
      <c r="AA32" s="15"/>
      <c r="AB32" s="15"/>
      <c r="AC32" s="15">
        <v>3</v>
      </c>
      <c r="AD32" s="15"/>
      <c r="AE32" s="15"/>
      <c r="AF32" s="15"/>
      <c r="AG32" s="15">
        <v>0</v>
      </c>
      <c r="AH32" s="15"/>
      <c r="AI32" s="15"/>
      <c r="AJ32" s="15"/>
      <c r="AK32" s="15">
        <v>4</v>
      </c>
      <c r="AL32" s="15"/>
      <c r="AM32" s="15"/>
      <c r="AN32" s="15"/>
      <c r="AO32" s="15"/>
      <c r="AP32" s="15"/>
      <c r="AQ32" s="15">
        <v>3</v>
      </c>
      <c r="AR32" s="15"/>
      <c r="AS32" s="15"/>
      <c r="AT32" s="15"/>
      <c r="AU32" s="15">
        <v>4</v>
      </c>
      <c r="AV32" s="15"/>
      <c r="AW32" s="15"/>
      <c r="AX32" s="15"/>
      <c r="AY32" s="15">
        <v>3</v>
      </c>
      <c r="AZ32" s="15"/>
      <c r="BA32" s="15"/>
      <c r="BB32" s="15"/>
      <c r="BC32" s="15"/>
      <c r="BD32" s="15"/>
      <c r="BE32" s="15">
        <v>4</v>
      </c>
      <c r="BF32" s="15"/>
      <c r="BG32" s="15"/>
      <c r="BH32" s="15"/>
      <c r="BI32" s="15">
        <v>3</v>
      </c>
      <c r="BJ32" s="15" t="s">
        <v>11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 t="str">
        <f t="shared" si="3"/>
        <v/>
      </c>
      <c r="CK32">
        <f t="shared" si="4"/>
        <v>4</v>
      </c>
      <c r="CL32">
        <f t="shared" si="5"/>
        <v>5</v>
      </c>
      <c r="CN32">
        <f t="shared" si="6"/>
        <v>7</v>
      </c>
    </row>
    <row r="33" spans="1:92">
      <c r="A33" s="22">
        <v>29</v>
      </c>
      <c r="B33" s="27">
        <v>0</v>
      </c>
      <c r="C33" s="15"/>
      <c r="D33" s="15"/>
      <c r="E33" s="15">
        <v>0</v>
      </c>
      <c r="F33" s="15"/>
      <c r="G33" s="15"/>
      <c r="H33" s="15"/>
      <c r="I33" s="15">
        <v>0</v>
      </c>
      <c r="J33" s="15"/>
      <c r="K33" s="15"/>
      <c r="L33" s="15"/>
      <c r="M33" s="15"/>
      <c r="N33" s="15"/>
      <c r="O33" s="15">
        <v>5</v>
      </c>
      <c r="P33" s="15"/>
      <c r="Q33" s="15"/>
      <c r="R33" s="15"/>
      <c r="S33" s="15">
        <v>2</v>
      </c>
      <c r="T33" s="15"/>
      <c r="U33" s="15"/>
      <c r="V33" s="15"/>
      <c r="W33" s="15">
        <v>0</v>
      </c>
      <c r="X33" s="15"/>
      <c r="Y33" s="15"/>
      <c r="Z33" s="15"/>
      <c r="AA33" s="15"/>
      <c r="AB33" s="15"/>
      <c r="AC33" s="15">
        <v>3</v>
      </c>
      <c r="AD33" s="15"/>
      <c r="AE33" s="15"/>
      <c r="AF33" s="15"/>
      <c r="AG33" s="15">
        <v>2</v>
      </c>
      <c r="AH33" s="15"/>
      <c r="AI33" s="15"/>
      <c r="AJ33" s="15"/>
      <c r="AK33" s="15">
        <v>2</v>
      </c>
      <c r="AL33" s="15"/>
      <c r="AM33" s="15"/>
      <c r="AN33" s="15"/>
      <c r="AO33" s="15"/>
      <c r="AP33" s="15"/>
      <c r="AQ33" s="15">
        <v>9</v>
      </c>
      <c r="AR33" s="15"/>
      <c r="AS33" s="15"/>
      <c r="AT33" s="15"/>
      <c r="AU33" s="15">
        <v>4</v>
      </c>
      <c r="AV33" s="15"/>
      <c r="AW33" s="15"/>
      <c r="AX33" s="15"/>
      <c r="AY33" s="15">
        <v>2</v>
      </c>
      <c r="AZ33" s="15"/>
      <c r="BA33" s="15"/>
      <c r="BB33" s="15"/>
      <c r="BC33" s="15"/>
      <c r="BD33" s="15"/>
      <c r="BE33" s="15">
        <v>4</v>
      </c>
      <c r="BF33" s="15"/>
      <c r="BG33" s="15"/>
      <c r="BH33" s="15"/>
      <c r="BI33" s="15">
        <v>1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>
        <v>2</v>
      </c>
      <c r="BT33" s="15"/>
      <c r="BU33" s="15"/>
      <c r="BV33" s="15"/>
      <c r="BW33" s="15"/>
      <c r="BX33" s="15"/>
      <c r="BY33" s="15"/>
      <c r="BZ33" s="15"/>
      <c r="CA33" s="15">
        <v>2</v>
      </c>
      <c r="CB33" s="15"/>
      <c r="CC33" s="15"/>
      <c r="CD33" s="25"/>
      <c r="CF33">
        <f t="shared" si="0"/>
        <v>23</v>
      </c>
      <c r="CG33">
        <f t="shared" si="1"/>
        <v>23</v>
      </c>
      <c r="CH33">
        <f t="shared" si="2"/>
        <v>34</v>
      </c>
      <c r="CI33">
        <f t="shared" si="3"/>
        <v>34</v>
      </c>
      <c r="CK33">
        <f t="shared" si="4"/>
        <v>4</v>
      </c>
      <c r="CL33">
        <f t="shared" si="5"/>
        <v>5</v>
      </c>
      <c r="CN33">
        <f t="shared" si="6"/>
        <v>7</v>
      </c>
    </row>
    <row r="34" spans="1:92">
      <c r="A34" s="23">
        <v>30</v>
      </c>
      <c r="B34" s="28">
        <v>0</v>
      </c>
      <c r="C34" s="16"/>
      <c r="D34" s="16"/>
      <c r="E34" s="16">
        <v>0</v>
      </c>
      <c r="F34" s="16"/>
      <c r="G34" s="16"/>
      <c r="H34" s="16"/>
      <c r="I34" s="16">
        <v>0</v>
      </c>
      <c r="J34" s="16"/>
      <c r="K34" s="16"/>
      <c r="L34" s="16"/>
      <c r="M34" s="16"/>
      <c r="N34" s="16"/>
      <c r="O34" s="16">
        <v>2</v>
      </c>
      <c r="P34" s="16"/>
      <c r="Q34" s="16"/>
      <c r="R34" s="16"/>
      <c r="S34" s="16">
        <v>2</v>
      </c>
      <c r="T34" s="16"/>
      <c r="U34" s="16"/>
      <c r="V34" s="16"/>
      <c r="W34" s="16">
        <v>0</v>
      </c>
      <c r="X34" s="16"/>
      <c r="Y34" s="16"/>
      <c r="Z34" s="16"/>
      <c r="AA34" s="16"/>
      <c r="AB34" s="16"/>
      <c r="AC34" s="16">
        <v>0</v>
      </c>
      <c r="AD34" s="16"/>
      <c r="AE34" s="16"/>
      <c r="AF34" s="16"/>
      <c r="AG34" s="16">
        <v>1</v>
      </c>
      <c r="AH34" s="16"/>
      <c r="AI34" s="16"/>
      <c r="AJ34" s="16"/>
      <c r="AK34" s="16">
        <v>3</v>
      </c>
      <c r="AL34" s="16"/>
      <c r="AM34" s="16"/>
      <c r="AN34" s="16"/>
      <c r="AO34" s="16"/>
      <c r="AP34" s="16"/>
      <c r="AQ34" s="16">
        <v>1</v>
      </c>
      <c r="AR34" s="16"/>
      <c r="AS34" s="16"/>
      <c r="AT34" s="16"/>
      <c r="AU34" s="16">
        <v>5</v>
      </c>
      <c r="AV34" s="16"/>
      <c r="AW34" s="16"/>
      <c r="AX34" s="16"/>
      <c r="AY34" s="16">
        <v>2</v>
      </c>
      <c r="AZ34" s="16"/>
      <c r="BA34" s="16"/>
      <c r="BB34" s="16"/>
      <c r="BC34" s="16"/>
      <c r="BD34" s="16"/>
      <c r="BE34" s="16">
        <v>2</v>
      </c>
      <c r="BF34" s="16"/>
      <c r="BG34" s="16"/>
      <c r="BH34" s="16"/>
      <c r="BI34" s="16">
        <v>3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>
        <v>3</v>
      </c>
      <c r="BT34" s="16"/>
      <c r="BU34" s="16"/>
      <c r="BV34" s="16"/>
      <c r="BW34" s="16"/>
      <c r="BX34" s="16"/>
      <c r="BY34" s="16"/>
      <c r="BZ34" s="16"/>
      <c r="CA34" s="16">
        <v>1</v>
      </c>
      <c r="CB34" s="16"/>
      <c r="CC34" s="16"/>
      <c r="CD34" s="26"/>
      <c r="CF34">
        <f t="shared" si="0"/>
        <v>9</v>
      </c>
      <c r="CG34">
        <f t="shared" si="1"/>
        <v>9</v>
      </c>
      <c r="CH34">
        <f t="shared" si="2"/>
        <v>21</v>
      </c>
      <c r="CI34">
        <f t="shared" si="3"/>
        <v>21</v>
      </c>
      <c r="CK34">
        <f t="shared" si="4"/>
        <v>3</v>
      </c>
      <c r="CL34">
        <f t="shared" si="5"/>
        <v>5</v>
      </c>
      <c r="CN34">
        <f t="shared" si="6"/>
        <v>7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12.8</v>
      </c>
      <c r="CG35" s="42">
        <f>AVERAGE(CG5:CG34)</f>
        <v>13.846153846153847</v>
      </c>
      <c r="CH35" s="42">
        <f>AVERAGE(CH5:CH34)</f>
        <v>20.166666666666668</v>
      </c>
      <c r="CI35" s="42">
        <f>AVERAGE(CI5:CI34)</f>
        <v>23.85</v>
      </c>
      <c r="CM35" s="39" t="s">
        <v>30</v>
      </c>
      <c r="CN35" s="42">
        <f>AVERAGE(CN5:CN34)</f>
        <v>7.9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83.333333333333343</v>
      </c>
      <c r="CL36">
        <f>COUNTIF(CL5:CL34,"&gt;=3")/COUNT(CL5:CL34)*100</f>
        <v>70</v>
      </c>
      <c r="CM36" s="39" t="s">
        <v>32</v>
      </c>
      <c r="CN36" s="40">
        <f>STDEV(CN5:CN34)</f>
        <v>2.2182627561162396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21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>
        <v>0</v>
      </c>
      <c r="F39" s="15"/>
      <c r="G39" s="15"/>
      <c r="H39" s="15"/>
      <c r="I39" s="15">
        <v>0</v>
      </c>
      <c r="J39" s="15"/>
      <c r="K39" s="15"/>
      <c r="L39" s="15"/>
      <c r="M39" s="15"/>
      <c r="N39" s="15"/>
      <c r="O39" s="15">
        <v>6</v>
      </c>
      <c r="P39" s="15"/>
      <c r="Q39" s="15"/>
      <c r="R39" s="15"/>
      <c r="S39" s="15">
        <v>2</v>
      </c>
      <c r="T39" s="15"/>
      <c r="U39" s="15"/>
      <c r="V39" s="15"/>
      <c r="W39" s="15">
        <v>1</v>
      </c>
      <c r="X39" s="15"/>
      <c r="Y39" s="15"/>
      <c r="Z39" s="15"/>
      <c r="AA39" s="15"/>
      <c r="AB39" s="15"/>
      <c r="AC39" s="15">
        <v>5</v>
      </c>
      <c r="AD39" s="15"/>
      <c r="AE39" s="15"/>
      <c r="AF39" s="15"/>
      <c r="AG39" s="15">
        <v>2</v>
      </c>
      <c r="AH39" s="15"/>
      <c r="AI39" s="15"/>
      <c r="AJ39" s="15"/>
      <c r="AK39" s="15">
        <v>5</v>
      </c>
      <c r="AL39" s="15"/>
      <c r="AM39" s="15"/>
      <c r="AN39" s="15"/>
      <c r="AO39" s="15"/>
      <c r="AP39" s="15"/>
      <c r="AQ39" s="15">
        <v>3</v>
      </c>
      <c r="AR39" s="15"/>
      <c r="AS39" s="15"/>
      <c r="AT39" s="15"/>
      <c r="AU39" s="15">
        <v>2</v>
      </c>
      <c r="AV39" s="15"/>
      <c r="AW39" s="15"/>
      <c r="AX39" s="15"/>
      <c r="AY39" s="15">
        <v>2</v>
      </c>
      <c r="AZ39" s="15"/>
      <c r="BA39" s="15"/>
      <c r="BB39" s="15"/>
      <c r="BC39" s="15"/>
      <c r="BD39" s="15"/>
      <c r="BE39" s="15">
        <v>4</v>
      </c>
      <c r="BF39" s="15"/>
      <c r="BG39" s="15"/>
      <c r="BH39" s="15"/>
      <c r="BI39" s="15">
        <v>2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5">
        <v>4</v>
      </c>
      <c r="BT39" s="15"/>
      <c r="BU39" s="15"/>
      <c r="BV39" s="15"/>
      <c r="BW39" s="15"/>
      <c r="BX39" s="15"/>
      <c r="BY39" s="15"/>
      <c r="BZ39" s="15"/>
      <c r="CA39" s="15">
        <v>0</v>
      </c>
      <c r="CB39" s="15" t="s">
        <v>11</v>
      </c>
      <c r="CC39" s="15"/>
      <c r="CD39" s="25"/>
      <c r="CF39">
        <f>SUM(B39:AQ39)</f>
        <v>24</v>
      </c>
      <c r="CG39">
        <f>IF(COUNTIF(C39:AR39,"m")&gt;0,"",CF39)</f>
        <v>24</v>
      </c>
      <c r="CH39">
        <f>SUM(B39:BK39)</f>
        <v>34</v>
      </c>
      <c r="CI39">
        <f>IF(COUNTIF(C39:BL39,"m")&gt;0,"",CH39)</f>
        <v>34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7</v>
      </c>
    </row>
    <row r="40" spans="1:92">
      <c r="A40" s="22">
        <v>2</v>
      </c>
      <c r="B40" s="15">
        <v>0</v>
      </c>
      <c r="C40" s="15"/>
      <c r="D40" s="15"/>
      <c r="E40" s="15">
        <v>0</v>
      </c>
      <c r="F40" s="15"/>
      <c r="G40" s="15"/>
      <c r="H40" s="15"/>
      <c r="I40" s="15">
        <v>0</v>
      </c>
      <c r="J40" s="15"/>
      <c r="K40" s="15"/>
      <c r="L40" s="15"/>
      <c r="M40" s="15"/>
      <c r="N40" s="15"/>
      <c r="O40" s="15">
        <v>1</v>
      </c>
      <c r="P40" s="15"/>
      <c r="Q40" s="15"/>
      <c r="R40" s="15"/>
      <c r="S40" s="15">
        <v>1</v>
      </c>
      <c r="T40" s="15"/>
      <c r="U40" s="15"/>
      <c r="V40" s="15"/>
      <c r="W40" s="15">
        <v>0</v>
      </c>
      <c r="X40" s="15"/>
      <c r="Y40" s="15"/>
      <c r="Z40" s="15"/>
      <c r="AA40" s="15"/>
      <c r="AB40" s="15"/>
      <c r="AC40" s="15">
        <v>3</v>
      </c>
      <c r="AD40" s="15"/>
      <c r="AE40" s="15"/>
      <c r="AF40" s="15"/>
      <c r="AG40" s="15">
        <v>1</v>
      </c>
      <c r="AH40" s="15"/>
      <c r="AI40" s="15"/>
      <c r="AJ40" s="15"/>
      <c r="AK40" s="15">
        <v>1</v>
      </c>
      <c r="AL40" s="15"/>
      <c r="AM40" s="15"/>
      <c r="AN40" s="15"/>
      <c r="AO40" s="15"/>
      <c r="AP40" s="15"/>
      <c r="AQ40" s="15">
        <v>6</v>
      </c>
      <c r="AR40" s="15"/>
      <c r="AS40" s="15"/>
      <c r="AT40" s="15"/>
      <c r="AU40" s="15">
        <v>2</v>
      </c>
      <c r="AV40" s="15"/>
      <c r="AW40" s="15"/>
      <c r="AX40" s="15"/>
      <c r="AY40" s="15">
        <v>4</v>
      </c>
      <c r="AZ40" s="15"/>
      <c r="BA40" s="15"/>
      <c r="BB40" s="15"/>
      <c r="BC40" s="15"/>
      <c r="BD40" s="15"/>
      <c r="BE40" s="15">
        <v>5</v>
      </c>
      <c r="BF40" s="15"/>
      <c r="BG40" s="15"/>
      <c r="BH40" s="15"/>
      <c r="BI40" s="15">
        <v>0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5">
        <v>4</v>
      </c>
      <c r="BT40" s="15"/>
      <c r="BU40" s="15"/>
      <c r="BV40" s="15"/>
      <c r="BW40" s="15"/>
      <c r="BX40" s="15"/>
      <c r="BY40" s="15"/>
      <c r="BZ40" s="15"/>
      <c r="CA40" s="15">
        <v>1</v>
      </c>
      <c r="CB40" s="15" t="s">
        <v>11</v>
      </c>
      <c r="CC40" s="15"/>
      <c r="CD40" s="25"/>
      <c r="CF40">
        <f t="shared" ref="CF40:CF48" si="7">SUM(B40:AQ40)</f>
        <v>13</v>
      </c>
      <c r="CG40">
        <f t="shared" ref="CG40:CG48" si="8">IF(COUNTIF(C40:AR40,"m")&gt;0,"",CF40)</f>
        <v>13</v>
      </c>
      <c r="CH40">
        <f t="shared" ref="CH40:CH48" si="9">SUM(B40:BK40)</f>
        <v>24</v>
      </c>
      <c r="CI40">
        <f t="shared" ref="CI40:CI48" si="10">IF(COUNTIF(C40:BL40,"m")&gt;0,"",CH40)</f>
        <v>24</v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7</v>
      </c>
    </row>
    <row r="41" spans="1:92">
      <c r="A41" s="22">
        <v>3</v>
      </c>
      <c r="B41" s="15">
        <v>0</v>
      </c>
      <c r="C41" s="15"/>
      <c r="D41" s="15"/>
      <c r="E41" s="15">
        <v>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>
        <v>4</v>
      </c>
      <c r="P41" s="15"/>
      <c r="Q41" s="15"/>
      <c r="R41" s="15"/>
      <c r="S41" s="15">
        <v>0</v>
      </c>
      <c r="T41" s="15"/>
      <c r="U41" s="15"/>
      <c r="V41" s="15"/>
      <c r="W41" s="15">
        <v>1</v>
      </c>
      <c r="X41" s="15"/>
      <c r="Y41" s="15"/>
      <c r="Z41" s="15"/>
      <c r="AA41" s="15"/>
      <c r="AB41" s="15"/>
      <c r="AC41" s="15">
        <v>1</v>
      </c>
      <c r="AD41" s="15"/>
      <c r="AE41" s="15"/>
      <c r="AF41" s="15"/>
      <c r="AG41" s="15">
        <v>4</v>
      </c>
      <c r="AH41" s="15"/>
      <c r="AI41" s="15"/>
      <c r="AJ41" s="15"/>
      <c r="AK41" s="15">
        <v>4</v>
      </c>
      <c r="AL41" s="15"/>
      <c r="AM41" s="15"/>
      <c r="AN41" s="15"/>
      <c r="AO41" s="15"/>
      <c r="AP41" s="15"/>
      <c r="AQ41" s="15">
        <v>2</v>
      </c>
      <c r="AR41" s="15"/>
      <c r="AS41" s="15"/>
      <c r="AT41" s="15"/>
      <c r="AU41" s="15">
        <v>3</v>
      </c>
      <c r="AV41" s="15"/>
      <c r="AW41" s="15"/>
      <c r="AX41" s="15"/>
      <c r="AY41" s="15">
        <v>2</v>
      </c>
      <c r="AZ41" s="15"/>
      <c r="BA41" s="15"/>
      <c r="BB41" s="15"/>
      <c r="BC41" s="15"/>
      <c r="BD41" s="15"/>
      <c r="BE41" s="15">
        <v>6</v>
      </c>
      <c r="BF41" s="15"/>
      <c r="BG41" s="15"/>
      <c r="BH41" s="15"/>
      <c r="BI41" s="15">
        <v>0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5">
        <v>5</v>
      </c>
      <c r="BT41" s="15"/>
      <c r="BU41" s="15"/>
      <c r="BV41" s="15"/>
      <c r="BW41" s="15"/>
      <c r="BX41" s="15"/>
      <c r="BY41" s="15"/>
      <c r="BZ41" s="15"/>
      <c r="CA41" s="15">
        <v>0</v>
      </c>
      <c r="CB41" s="15" t="s">
        <v>11</v>
      </c>
      <c r="CC41" s="15"/>
      <c r="CD41" s="25"/>
      <c r="CF41">
        <f t="shared" si="7"/>
        <v>16</v>
      </c>
      <c r="CG41">
        <f t="shared" si="8"/>
        <v>16</v>
      </c>
      <c r="CH41">
        <f t="shared" si="9"/>
        <v>27</v>
      </c>
      <c r="CI41">
        <f t="shared" si="10"/>
        <v>27</v>
      </c>
      <c r="CN41">
        <f t="shared" si="11"/>
        <v>7</v>
      </c>
    </row>
    <row r="42" spans="1:92">
      <c r="A42" s="22">
        <v>4</v>
      </c>
      <c r="B42" s="15">
        <v>0</v>
      </c>
      <c r="C42" s="15"/>
      <c r="D42" s="15"/>
      <c r="E42" s="15">
        <v>0</v>
      </c>
      <c r="F42" s="15"/>
      <c r="G42" s="15"/>
      <c r="H42" s="15"/>
      <c r="I42" s="15">
        <v>0</v>
      </c>
      <c r="J42" s="15"/>
      <c r="K42" s="15"/>
      <c r="L42" s="15"/>
      <c r="M42" s="15"/>
      <c r="N42" s="15"/>
      <c r="O42" s="15">
        <v>2</v>
      </c>
      <c r="P42" s="15"/>
      <c r="Q42" s="15"/>
      <c r="R42" s="15"/>
      <c r="S42" s="15">
        <v>1</v>
      </c>
      <c r="T42" s="15"/>
      <c r="U42" s="15"/>
      <c r="V42" s="15"/>
      <c r="W42" s="15">
        <v>1</v>
      </c>
      <c r="X42" s="15"/>
      <c r="Y42" s="15"/>
      <c r="Z42" s="15"/>
      <c r="AA42" s="15"/>
      <c r="AB42" s="15"/>
      <c r="AC42" s="15">
        <v>6</v>
      </c>
      <c r="AD42" s="15"/>
      <c r="AE42" s="15"/>
      <c r="AF42" s="15"/>
      <c r="AG42" s="15">
        <v>4</v>
      </c>
      <c r="AH42" s="15"/>
      <c r="AI42" s="15"/>
      <c r="AJ42" s="15"/>
      <c r="AK42" s="15">
        <v>1</v>
      </c>
      <c r="AL42" s="15"/>
      <c r="AM42" s="15"/>
      <c r="AN42" s="15"/>
      <c r="AO42" s="15"/>
      <c r="AP42" s="15"/>
      <c r="AQ42" s="15">
        <v>2</v>
      </c>
      <c r="AR42" s="15"/>
      <c r="AS42" s="15"/>
      <c r="AT42" s="15"/>
      <c r="AU42" s="15">
        <v>1</v>
      </c>
      <c r="AV42" s="15"/>
      <c r="AW42" s="15"/>
      <c r="AX42" s="15"/>
      <c r="AY42" s="15">
        <v>0</v>
      </c>
      <c r="AZ42" s="15"/>
      <c r="BA42" s="15"/>
      <c r="BB42" s="15"/>
      <c r="BC42" s="15"/>
      <c r="BD42" s="15"/>
      <c r="BE42" s="15">
        <v>3</v>
      </c>
      <c r="BF42" s="15"/>
      <c r="BG42" s="15"/>
      <c r="BH42" s="15"/>
      <c r="BI42" s="15">
        <v>0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5">
        <v>1</v>
      </c>
      <c r="BT42" s="15" t="s">
        <v>11</v>
      </c>
      <c r="BU42" s="15"/>
      <c r="BV42" s="15"/>
      <c r="BW42" s="15"/>
      <c r="BX42" s="15"/>
      <c r="BY42" s="15"/>
      <c r="BZ42" s="15"/>
      <c r="CA42" s="15"/>
      <c r="CB42" s="15"/>
      <c r="CC42" s="15"/>
      <c r="CD42" s="25"/>
      <c r="CF42">
        <f t="shared" si="7"/>
        <v>17</v>
      </c>
      <c r="CG42">
        <f t="shared" si="8"/>
        <v>17</v>
      </c>
      <c r="CH42">
        <f t="shared" si="9"/>
        <v>21</v>
      </c>
      <c r="CI42">
        <f t="shared" si="10"/>
        <v>21</v>
      </c>
      <c r="CN42">
        <f t="shared" si="11"/>
        <v>7</v>
      </c>
    </row>
    <row r="43" spans="1:92">
      <c r="A43" s="22">
        <v>5</v>
      </c>
      <c r="B43" s="15">
        <v>0</v>
      </c>
      <c r="C43" s="15"/>
      <c r="D43" s="15"/>
      <c r="E43" s="15">
        <v>0</v>
      </c>
      <c r="F43" s="15"/>
      <c r="G43" s="15"/>
      <c r="H43" s="15"/>
      <c r="I43" s="15">
        <v>0</v>
      </c>
      <c r="J43" s="15"/>
      <c r="K43" s="15"/>
      <c r="L43" s="15"/>
      <c r="M43" s="15"/>
      <c r="N43" s="15"/>
      <c r="O43" s="15">
        <v>3</v>
      </c>
      <c r="P43" s="15"/>
      <c r="Q43" s="15"/>
      <c r="R43" s="15"/>
      <c r="S43" s="15">
        <v>0</v>
      </c>
      <c r="T43" s="15"/>
      <c r="U43" s="15"/>
      <c r="V43" s="15"/>
      <c r="W43" s="15">
        <v>0</v>
      </c>
      <c r="X43" s="15"/>
      <c r="Y43" s="15"/>
      <c r="Z43" s="15"/>
      <c r="AA43" s="15"/>
      <c r="AB43" s="15"/>
      <c r="AC43" s="15">
        <v>2</v>
      </c>
      <c r="AD43" s="15"/>
      <c r="AE43" s="15"/>
      <c r="AF43" s="15"/>
      <c r="AG43" s="15">
        <v>5</v>
      </c>
      <c r="AH43" s="15"/>
      <c r="AI43" s="15"/>
      <c r="AJ43" s="15"/>
      <c r="AK43" s="15">
        <v>3</v>
      </c>
      <c r="AL43" s="15"/>
      <c r="AM43" s="15"/>
      <c r="AN43" s="15"/>
      <c r="AO43" s="15"/>
      <c r="AP43" s="15"/>
      <c r="AQ43" s="15">
        <v>0</v>
      </c>
      <c r="AR43" s="15" t="s">
        <v>11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13</v>
      </c>
      <c r="CG43" t="str">
        <f t="shared" si="8"/>
        <v/>
      </c>
      <c r="CH43">
        <f t="shared" si="9"/>
        <v>13</v>
      </c>
      <c r="CI43" t="str">
        <f t="shared" si="10"/>
        <v/>
      </c>
      <c r="CN43">
        <f t="shared" si="11"/>
        <v>7</v>
      </c>
    </row>
    <row r="44" spans="1:92">
      <c r="A44" s="22">
        <v>6</v>
      </c>
      <c r="B44" s="15">
        <v>0</v>
      </c>
      <c r="C44" s="15"/>
      <c r="D44" s="15"/>
      <c r="E44" s="15">
        <v>0</v>
      </c>
      <c r="F44" s="15"/>
      <c r="G44" s="15"/>
      <c r="H44" s="15"/>
      <c r="I44" s="15">
        <v>0</v>
      </c>
      <c r="J44" s="15"/>
      <c r="K44" s="15"/>
      <c r="L44" s="15"/>
      <c r="M44" s="15"/>
      <c r="N44" s="15"/>
      <c r="O44" s="15">
        <v>2</v>
      </c>
      <c r="P44" s="15"/>
      <c r="Q44" s="15"/>
      <c r="R44" s="15"/>
      <c r="S44" s="15">
        <v>1</v>
      </c>
      <c r="T44" s="15"/>
      <c r="U44" s="15"/>
      <c r="V44" s="15"/>
      <c r="W44" s="15">
        <v>0</v>
      </c>
      <c r="X44" s="15"/>
      <c r="Y44" s="15"/>
      <c r="Z44" s="15"/>
      <c r="AA44" s="15"/>
      <c r="AB44" s="15"/>
      <c r="AC44" s="15">
        <v>4</v>
      </c>
      <c r="AD44" s="15"/>
      <c r="AE44" s="15"/>
      <c r="AF44" s="15"/>
      <c r="AG44" s="15">
        <v>3</v>
      </c>
      <c r="AH44" s="15"/>
      <c r="AI44" s="15"/>
      <c r="AJ44" s="15"/>
      <c r="AK44" s="15">
        <v>1</v>
      </c>
      <c r="AL44" s="15"/>
      <c r="AM44" s="15"/>
      <c r="AN44" s="15"/>
      <c r="AO44" s="15"/>
      <c r="AP44" s="15"/>
      <c r="AQ44" s="15">
        <v>4</v>
      </c>
      <c r="AR44" s="15"/>
      <c r="AS44" s="15"/>
      <c r="AT44" s="15"/>
      <c r="AU44" s="15">
        <v>0</v>
      </c>
      <c r="AV44" s="15"/>
      <c r="AW44" s="15"/>
      <c r="AX44" s="15"/>
      <c r="AY44" s="15">
        <v>2</v>
      </c>
      <c r="AZ44" s="15"/>
      <c r="BA44" s="15"/>
      <c r="BB44" s="15"/>
      <c r="BC44" s="15"/>
      <c r="BD44" s="15"/>
      <c r="BE44" s="15">
        <v>4</v>
      </c>
      <c r="BF44" s="15"/>
      <c r="BG44" s="15"/>
      <c r="BH44" s="15"/>
      <c r="BI44" s="15">
        <v>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>
        <v>5</v>
      </c>
      <c r="BT44" s="15" t="s">
        <v>11</v>
      </c>
      <c r="BU44" s="15"/>
      <c r="BV44" s="15"/>
      <c r="BW44" s="15"/>
      <c r="BX44" s="15"/>
      <c r="BY44" s="15"/>
      <c r="BZ44" s="15"/>
      <c r="CA44" s="15"/>
      <c r="CB44" s="15"/>
      <c r="CC44" s="15"/>
      <c r="CD44" s="25"/>
      <c r="CF44">
        <f t="shared" si="7"/>
        <v>15</v>
      </c>
      <c r="CG44">
        <f t="shared" si="8"/>
        <v>15</v>
      </c>
      <c r="CH44">
        <f t="shared" si="9"/>
        <v>23</v>
      </c>
      <c r="CI44">
        <f t="shared" si="10"/>
        <v>23</v>
      </c>
      <c r="CN44">
        <f t="shared" si="11"/>
        <v>7</v>
      </c>
    </row>
    <row r="45" spans="1:92">
      <c r="A45" s="22">
        <v>7</v>
      </c>
      <c r="B45" s="15">
        <v>0</v>
      </c>
      <c r="C45" s="15"/>
      <c r="D45" s="15"/>
      <c r="E45" s="15">
        <v>0</v>
      </c>
      <c r="F45" s="15"/>
      <c r="G45" s="15"/>
      <c r="H45" s="15"/>
      <c r="I45" s="15">
        <v>0</v>
      </c>
      <c r="J45" s="15"/>
      <c r="K45" s="15"/>
      <c r="L45" s="15"/>
      <c r="M45" s="15"/>
      <c r="N45" s="15"/>
      <c r="O45" s="15">
        <v>2</v>
      </c>
      <c r="P45" s="15"/>
      <c r="Q45" s="15"/>
      <c r="R45" s="15"/>
      <c r="S45" s="15">
        <v>0</v>
      </c>
      <c r="T45" s="15"/>
      <c r="U45" s="15"/>
      <c r="V45" s="15"/>
      <c r="W45" s="15">
        <v>4</v>
      </c>
      <c r="X45" s="15"/>
      <c r="Y45" s="15"/>
      <c r="Z45" s="15"/>
      <c r="AA45" s="15"/>
      <c r="AB45" s="15"/>
      <c r="AC45" s="15">
        <v>0</v>
      </c>
      <c r="AD45" s="15" t="s">
        <v>11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25"/>
      <c r="CF45">
        <f t="shared" si="7"/>
        <v>6</v>
      </c>
      <c r="CG45" t="str">
        <f t="shared" si="8"/>
        <v/>
      </c>
      <c r="CH45">
        <f t="shared" si="9"/>
        <v>6</v>
      </c>
      <c r="CI45" t="str">
        <f t="shared" si="10"/>
        <v/>
      </c>
      <c r="CN45">
        <f t="shared" si="11"/>
        <v>7</v>
      </c>
    </row>
    <row r="46" spans="1:92">
      <c r="A46" s="22">
        <v>8</v>
      </c>
      <c r="B46" s="15">
        <v>0</v>
      </c>
      <c r="C46" s="15"/>
      <c r="D46" s="15"/>
      <c r="E46" s="15">
        <v>0</v>
      </c>
      <c r="F46" s="15"/>
      <c r="G46" s="15"/>
      <c r="H46" s="15"/>
      <c r="I46" s="15">
        <v>0</v>
      </c>
      <c r="J46" s="15"/>
      <c r="K46" s="15"/>
      <c r="L46" s="15"/>
      <c r="M46" s="15"/>
      <c r="N46" s="15"/>
      <c r="O46" s="15">
        <v>3</v>
      </c>
      <c r="P46" s="15"/>
      <c r="Q46" s="15"/>
      <c r="R46" s="15"/>
      <c r="S46" s="15">
        <v>0</v>
      </c>
      <c r="T46" s="15"/>
      <c r="U46" s="15"/>
      <c r="V46" s="15"/>
      <c r="W46" s="15">
        <v>3</v>
      </c>
      <c r="X46" s="15"/>
      <c r="Y46" s="15"/>
      <c r="Z46" s="15"/>
      <c r="AA46" s="15"/>
      <c r="AB46" s="15"/>
      <c r="AC46" s="15">
        <v>2</v>
      </c>
      <c r="AD46" s="15"/>
      <c r="AE46" s="15"/>
      <c r="AF46" s="15"/>
      <c r="AG46" s="15">
        <v>0</v>
      </c>
      <c r="AH46" s="15" t="s">
        <v>11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25"/>
      <c r="CF46">
        <f t="shared" si="7"/>
        <v>8</v>
      </c>
      <c r="CG46" t="str">
        <f t="shared" si="8"/>
        <v/>
      </c>
      <c r="CH46">
        <f t="shared" si="9"/>
        <v>8</v>
      </c>
      <c r="CI46" t="str">
        <f t="shared" si="10"/>
        <v/>
      </c>
      <c r="CN46">
        <f t="shared" si="11"/>
        <v>7</v>
      </c>
    </row>
    <row r="47" spans="1:92">
      <c r="A47" s="22">
        <v>9</v>
      </c>
      <c r="B47" s="15">
        <v>0</v>
      </c>
      <c r="C47" s="15"/>
      <c r="D47" s="15"/>
      <c r="E47" s="15">
        <v>0</v>
      </c>
      <c r="F47" s="15"/>
      <c r="G47" s="15"/>
      <c r="H47" s="15"/>
      <c r="I47" s="15">
        <v>0</v>
      </c>
      <c r="J47" s="15"/>
      <c r="K47" s="15"/>
      <c r="L47" s="15"/>
      <c r="M47" s="15"/>
      <c r="N47" s="15"/>
      <c r="O47" s="15">
        <v>3</v>
      </c>
      <c r="P47" s="15"/>
      <c r="Q47" s="15"/>
      <c r="R47" s="15"/>
      <c r="S47" s="15">
        <v>0</v>
      </c>
      <c r="T47" s="15"/>
      <c r="U47" s="15"/>
      <c r="V47" s="15"/>
      <c r="W47" s="15">
        <v>1</v>
      </c>
      <c r="X47" s="15"/>
      <c r="Y47" s="15"/>
      <c r="Z47" s="15"/>
      <c r="AA47" s="15"/>
      <c r="AB47" s="15"/>
      <c r="AC47" s="15">
        <v>0</v>
      </c>
      <c r="AD47" s="15"/>
      <c r="AE47" s="15"/>
      <c r="AF47" s="15"/>
      <c r="AG47" s="15">
        <v>0</v>
      </c>
      <c r="AH47" s="15" t="s">
        <v>11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4</v>
      </c>
      <c r="CG47" t="str">
        <f t="shared" si="8"/>
        <v/>
      </c>
      <c r="CH47">
        <f t="shared" si="9"/>
        <v>4</v>
      </c>
      <c r="CI47" t="str">
        <f t="shared" si="10"/>
        <v/>
      </c>
      <c r="CN47">
        <f t="shared" si="11"/>
        <v>7</v>
      </c>
    </row>
    <row r="48" spans="1:92">
      <c r="A48" s="23">
        <v>10</v>
      </c>
      <c r="B48" s="16">
        <v>0</v>
      </c>
      <c r="C48" s="16"/>
      <c r="D48" s="16"/>
      <c r="E48" s="16">
        <v>0</v>
      </c>
      <c r="F48" s="16"/>
      <c r="G48" s="16"/>
      <c r="H48" s="16"/>
      <c r="I48" s="16">
        <v>0</v>
      </c>
      <c r="J48" s="16"/>
      <c r="K48" s="16"/>
      <c r="L48" s="16"/>
      <c r="M48" s="16"/>
      <c r="N48" s="16"/>
      <c r="O48" s="16">
        <v>7</v>
      </c>
      <c r="P48" s="16"/>
      <c r="Q48" s="16"/>
      <c r="R48" s="16"/>
      <c r="S48" s="16">
        <v>0</v>
      </c>
      <c r="T48" s="16"/>
      <c r="U48" s="16"/>
      <c r="V48" s="16"/>
      <c r="W48" s="16">
        <v>2</v>
      </c>
      <c r="X48" s="16"/>
      <c r="Y48" s="16"/>
      <c r="Z48" s="16"/>
      <c r="AA48" s="16"/>
      <c r="AB48" s="16"/>
      <c r="AC48" s="16">
        <v>2</v>
      </c>
      <c r="AD48" s="16"/>
      <c r="AE48" s="16"/>
      <c r="AF48" s="16"/>
      <c r="AG48" s="16">
        <v>3</v>
      </c>
      <c r="AH48" s="16"/>
      <c r="AI48" s="16"/>
      <c r="AJ48" s="16"/>
      <c r="AK48" s="16">
        <v>2</v>
      </c>
      <c r="AL48" s="16"/>
      <c r="AM48" s="16"/>
      <c r="AN48" s="16"/>
      <c r="AO48" s="16"/>
      <c r="AP48" s="16"/>
      <c r="AQ48" s="16">
        <v>4</v>
      </c>
      <c r="AR48" s="16"/>
      <c r="AS48" s="16"/>
      <c r="AT48" s="16"/>
      <c r="AU48" s="16">
        <v>3</v>
      </c>
      <c r="AV48" s="16"/>
      <c r="AW48" s="16"/>
      <c r="AX48" s="16"/>
      <c r="AY48" s="16">
        <v>3</v>
      </c>
      <c r="AZ48" s="16"/>
      <c r="BA48" s="16"/>
      <c r="BB48" s="16"/>
      <c r="BC48" s="16"/>
      <c r="BD48" s="16"/>
      <c r="BE48" s="16">
        <v>3</v>
      </c>
      <c r="BF48" s="16"/>
      <c r="BG48" s="16"/>
      <c r="BH48" s="16"/>
      <c r="BI48" s="16">
        <v>3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6">
        <v>3</v>
      </c>
      <c r="BT48" s="16"/>
      <c r="BU48" s="16"/>
      <c r="BV48" s="16"/>
      <c r="BW48" s="16"/>
      <c r="BX48" s="16"/>
      <c r="BY48" s="16"/>
      <c r="BZ48" s="16"/>
      <c r="CA48" s="16">
        <v>1</v>
      </c>
      <c r="CB48" s="16"/>
      <c r="CC48" s="16"/>
      <c r="CD48" s="26"/>
      <c r="CF48">
        <f t="shared" si="7"/>
        <v>20</v>
      </c>
      <c r="CG48">
        <f t="shared" si="8"/>
        <v>20</v>
      </c>
      <c r="CH48">
        <f t="shared" si="9"/>
        <v>32</v>
      </c>
      <c r="CI48">
        <f t="shared" si="10"/>
        <v>32</v>
      </c>
      <c r="CN48">
        <f t="shared" si="11"/>
        <v>7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13.6</v>
      </c>
      <c r="CG49" s="42">
        <f>AVERAGE(CG39:CG48)</f>
        <v>17.5</v>
      </c>
      <c r="CH49" s="42">
        <f>AVERAGE(CH39:CH48)</f>
        <v>19.2</v>
      </c>
      <c r="CI49" s="42">
        <f>AVERAGE(CI39:CI48)</f>
        <v>26.833333333333332</v>
      </c>
      <c r="CM49" s="39" t="s">
        <v>30</v>
      </c>
      <c r="CN49" s="42">
        <f>AVERAGE(CN39:CN48)</f>
        <v>7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-6.249999999999992</v>
      </c>
      <c r="CG50" s="40">
        <f>($CG$35-CG49)/$CG$35*100</f>
        <v>-26.388888888888886</v>
      </c>
      <c r="CH50" s="40">
        <f>($CH$35-CH49)/$CH$35*100</f>
        <v>4.793388429752075</v>
      </c>
      <c r="CI50" s="40">
        <f>($CI$35-CI49)/$CI$35*100</f>
        <v>-12.508735150244574</v>
      </c>
      <c r="CM50" s="39" t="s">
        <v>32</v>
      </c>
      <c r="CN50" s="40">
        <f>STDEV(CN39:CN49)</f>
        <v>0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28.350010043061683</v>
      </c>
      <c r="CG51" s="40">
        <v>26.139950170233185</v>
      </c>
      <c r="CH51" s="40">
        <v>26.547123981248948</v>
      </c>
      <c r="CI51" s="40">
        <v>16.93352888052285</v>
      </c>
      <c r="CM51" s="39"/>
      <c r="CN51" s="48"/>
    </row>
    <row r="52" spans="1:92" ht="39" customHeight="1">
      <c r="A52" s="32" t="s">
        <v>22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>
        <v>0</v>
      </c>
      <c r="F53" s="15"/>
      <c r="G53" s="15"/>
      <c r="H53" s="15"/>
      <c r="I53" s="15">
        <v>0</v>
      </c>
      <c r="J53" s="15"/>
      <c r="K53" s="15"/>
      <c r="L53" s="15"/>
      <c r="M53" s="15"/>
      <c r="N53" s="15"/>
      <c r="O53" s="15">
        <v>4</v>
      </c>
      <c r="P53" s="15"/>
      <c r="Q53" s="15"/>
      <c r="R53" s="15"/>
      <c r="S53" s="15">
        <v>0</v>
      </c>
      <c r="T53" s="15"/>
      <c r="U53" s="15"/>
      <c r="V53" s="15"/>
      <c r="W53" s="15">
        <v>3</v>
      </c>
      <c r="X53" s="15"/>
      <c r="Y53" s="15"/>
      <c r="Z53" s="15"/>
      <c r="AA53" s="15"/>
      <c r="AB53" s="15"/>
      <c r="AC53" s="15">
        <v>3</v>
      </c>
      <c r="AD53" s="15"/>
      <c r="AE53" s="15"/>
      <c r="AF53" s="15"/>
      <c r="AG53" s="15">
        <v>3</v>
      </c>
      <c r="AH53" s="15"/>
      <c r="AI53" s="15"/>
      <c r="AJ53" s="15"/>
      <c r="AK53" s="15">
        <v>2</v>
      </c>
      <c r="AL53" s="15"/>
      <c r="AM53" s="15"/>
      <c r="AN53" s="15"/>
      <c r="AO53" s="15"/>
      <c r="AP53" s="15"/>
      <c r="AQ53" s="15">
        <v>0</v>
      </c>
      <c r="AR53" s="15" t="s">
        <v>11</v>
      </c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15</v>
      </c>
      <c r="CG53" t="str">
        <f>IF(COUNTIF(C53:AR53,"m")&gt;0,"",CF53)</f>
        <v/>
      </c>
      <c r="CH53">
        <f>SUM(B53:BK53)</f>
        <v>15</v>
      </c>
      <c r="CI53" t="str">
        <f>IF(COUNTIF(C53:BL53,"m")&gt;0,"",CH53)</f>
        <v/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7</v>
      </c>
    </row>
    <row r="54" spans="1:92">
      <c r="A54" s="22">
        <v>2</v>
      </c>
      <c r="B54" s="15">
        <v>0</v>
      </c>
      <c r="C54" s="15"/>
      <c r="D54" s="15"/>
      <c r="E54" s="15">
        <v>0</v>
      </c>
      <c r="F54" s="15"/>
      <c r="G54" s="15"/>
      <c r="H54" s="15"/>
      <c r="I54" s="15">
        <v>0</v>
      </c>
      <c r="J54" s="15"/>
      <c r="K54" s="15"/>
      <c r="L54" s="15"/>
      <c r="M54" s="15"/>
      <c r="N54" s="15"/>
      <c r="O54" s="15">
        <v>3</v>
      </c>
      <c r="P54" s="15"/>
      <c r="Q54" s="15"/>
      <c r="R54" s="15"/>
      <c r="S54" s="15">
        <v>0</v>
      </c>
      <c r="T54" s="15" t="s">
        <v>11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3</v>
      </c>
      <c r="CG54" t="str">
        <f t="shared" ref="CG54:CG62" si="13">IF(COUNTIF(C54:AR54,"m")&gt;0,"",CF54)</f>
        <v/>
      </c>
      <c r="CH54">
        <f t="shared" ref="CH54:CH62" si="14">SUM(B54:BK54)</f>
        <v>3</v>
      </c>
      <c r="CI54" t="str">
        <f t="shared" ref="CI54:CI62" si="15">IF(COUNTIF(C54:BL54,"m")&gt;0,"",CH54)</f>
        <v/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7</v>
      </c>
    </row>
    <row r="55" spans="1:92">
      <c r="A55" s="22">
        <v>3</v>
      </c>
      <c r="B55" s="15">
        <v>0</v>
      </c>
      <c r="C55" s="15"/>
      <c r="D55" s="15"/>
      <c r="E55" s="15">
        <v>0</v>
      </c>
      <c r="F55" s="15"/>
      <c r="G55" s="15"/>
      <c r="H55" s="15"/>
      <c r="I55" s="15">
        <v>0</v>
      </c>
      <c r="J55" s="15"/>
      <c r="K55" s="15"/>
      <c r="L55" s="15"/>
      <c r="M55" s="15"/>
      <c r="N55" s="15"/>
      <c r="O55" s="15">
        <v>2</v>
      </c>
      <c r="P55" s="15"/>
      <c r="Q55" s="15"/>
      <c r="R55" s="15"/>
      <c r="S55" s="15">
        <v>0</v>
      </c>
      <c r="T55" s="15"/>
      <c r="U55" s="15"/>
      <c r="V55" s="15"/>
      <c r="W55" s="15">
        <v>1</v>
      </c>
      <c r="X55" s="15"/>
      <c r="Y55" s="15"/>
      <c r="Z55" s="15"/>
      <c r="AA55" s="15"/>
      <c r="AB55" s="15"/>
      <c r="AC55" s="15">
        <v>5</v>
      </c>
      <c r="AD55" s="15"/>
      <c r="AE55" s="15"/>
      <c r="AF55" s="15"/>
      <c r="AG55" s="15">
        <v>1</v>
      </c>
      <c r="AH55" s="15"/>
      <c r="AI55" s="15"/>
      <c r="AJ55" s="15"/>
      <c r="AK55" s="15">
        <v>1</v>
      </c>
      <c r="AL55" s="15"/>
      <c r="AM55" s="15"/>
      <c r="AN55" s="15"/>
      <c r="AO55" s="15"/>
      <c r="AP55" s="15"/>
      <c r="AQ55" s="15">
        <v>4</v>
      </c>
      <c r="AR55" s="15" t="s">
        <v>11</v>
      </c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14</v>
      </c>
      <c r="CG55" t="str">
        <f t="shared" si="13"/>
        <v/>
      </c>
      <c r="CH55">
        <f t="shared" si="14"/>
        <v>14</v>
      </c>
      <c r="CI55" t="str">
        <f t="shared" si="15"/>
        <v/>
      </c>
      <c r="CN55">
        <f t="shared" si="16"/>
        <v>7</v>
      </c>
    </row>
    <row r="56" spans="1:92">
      <c r="A56" s="22">
        <v>4</v>
      </c>
      <c r="B56" s="15">
        <v>0</v>
      </c>
      <c r="C56" s="15"/>
      <c r="D56" s="15"/>
      <c r="E56" s="15">
        <v>0</v>
      </c>
      <c r="F56" s="15"/>
      <c r="G56" s="15"/>
      <c r="H56" s="15"/>
      <c r="I56" s="15">
        <v>0</v>
      </c>
      <c r="J56" s="15"/>
      <c r="K56" s="15"/>
      <c r="L56" s="15"/>
      <c r="M56" s="15"/>
      <c r="N56" s="15"/>
      <c r="O56" s="15">
        <v>4</v>
      </c>
      <c r="P56" s="15"/>
      <c r="Q56" s="15"/>
      <c r="R56" s="15"/>
      <c r="S56" s="15">
        <v>0</v>
      </c>
      <c r="T56" s="15"/>
      <c r="U56" s="15"/>
      <c r="V56" s="15"/>
      <c r="W56" s="15">
        <v>3</v>
      </c>
      <c r="X56" s="15"/>
      <c r="Y56" s="15"/>
      <c r="Z56" s="15"/>
      <c r="AA56" s="15"/>
      <c r="AB56" s="15"/>
      <c r="AC56" s="15">
        <v>2</v>
      </c>
      <c r="AD56" s="15"/>
      <c r="AE56" s="15"/>
      <c r="AF56" s="15"/>
      <c r="AG56" s="15">
        <v>7</v>
      </c>
      <c r="AH56" s="15"/>
      <c r="AI56" s="15"/>
      <c r="AJ56" s="15"/>
      <c r="AK56" s="15">
        <v>0</v>
      </c>
      <c r="AL56" s="15"/>
      <c r="AM56" s="15"/>
      <c r="AN56" s="15"/>
      <c r="AO56" s="15"/>
      <c r="AP56" s="15"/>
      <c r="AQ56" s="15">
        <v>0</v>
      </c>
      <c r="AR56" s="15" t="s">
        <v>11</v>
      </c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5"/>
      <c r="CF56">
        <f t="shared" si="12"/>
        <v>16</v>
      </c>
      <c r="CG56" t="str">
        <f t="shared" si="13"/>
        <v/>
      </c>
      <c r="CH56">
        <f t="shared" si="14"/>
        <v>16</v>
      </c>
      <c r="CI56" t="str">
        <f t="shared" si="15"/>
        <v/>
      </c>
      <c r="CN56">
        <f t="shared" si="16"/>
        <v>7</v>
      </c>
    </row>
    <row r="57" spans="1:92">
      <c r="A57" s="22">
        <v>5</v>
      </c>
      <c r="B57" s="15">
        <v>0</v>
      </c>
      <c r="C57" s="15"/>
      <c r="D57" s="15"/>
      <c r="E57" s="15">
        <v>0</v>
      </c>
      <c r="F57" s="15"/>
      <c r="G57" s="15"/>
      <c r="H57" s="15"/>
      <c r="I57" s="15">
        <v>0</v>
      </c>
      <c r="J57" s="15"/>
      <c r="K57" s="15"/>
      <c r="L57" s="15"/>
      <c r="M57" s="15"/>
      <c r="N57" s="15"/>
      <c r="O57" s="15">
        <v>3</v>
      </c>
      <c r="P57" s="15" t="s">
        <v>11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3</v>
      </c>
      <c r="CG57" t="str">
        <f t="shared" si="13"/>
        <v/>
      </c>
      <c r="CH57">
        <f t="shared" si="14"/>
        <v>3</v>
      </c>
      <c r="CI57" t="str">
        <f t="shared" si="15"/>
        <v/>
      </c>
      <c r="CN57">
        <f t="shared" si="16"/>
        <v>7</v>
      </c>
    </row>
    <row r="58" spans="1:92">
      <c r="A58" s="22">
        <v>6</v>
      </c>
      <c r="B58" s="15">
        <v>0</v>
      </c>
      <c r="C58" s="15"/>
      <c r="D58" s="15"/>
      <c r="E58" s="15">
        <v>0</v>
      </c>
      <c r="F58" s="15"/>
      <c r="G58" s="15"/>
      <c r="H58" s="15"/>
      <c r="I58" s="15">
        <v>0</v>
      </c>
      <c r="J58" s="15"/>
      <c r="K58" s="15"/>
      <c r="L58" s="15"/>
      <c r="M58" s="15"/>
      <c r="N58" s="15"/>
      <c r="O58" s="15">
        <v>2</v>
      </c>
      <c r="P58" s="15"/>
      <c r="Q58" s="15"/>
      <c r="R58" s="15"/>
      <c r="S58" s="15">
        <v>1</v>
      </c>
      <c r="T58" s="15"/>
      <c r="U58" s="15"/>
      <c r="V58" s="15"/>
      <c r="W58" s="15">
        <v>0</v>
      </c>
      <c r="X58" s="15"/>
      <c r="Y58" s="15"/>
      <c r="Z58" s="15"/>
      <c r="AA58" s="15"/>
      <c r="AB58" s="15"/>
      <c r="AC58" s="15">
        <v>3</v>
      </c>
      <c r="AD58" s="15"/>
      <c r="AE58" s="15"/>
      <c r="AF58" s="15"/>
      <c r="AG58" s="15">
        <v>5</v>
      </c>
      <c r="AH58" s="15"/>
      <c r="AI58" s="15"/>
      <c r="AJ58" s="15"/>
      <c r="AK58" s="15">
        <v>0</v>
      </c>
      <c r="AL58" s="15"/>
      <c r="AM58" s="15"/>
      <c r="AN58" s="15"/>
      <c r="AO58" s="15"/>
      <c r="AP58" s="15"/>
      <c r="AQ58" s="15">
        <v>1</v>
      </c>
      <c r="AR58" s="15"/>
      <c r="AS58" s="15"/>
      <c r="AT58" s="15"/>
      <c r="AU58" s="15">
        <v>7</v>
      </c>
      <c r="AV58" s="15"/>
      <c r="AW58" s="15"/>
      <c r="AX58" s="15"/>
      <c r="AY58" s="15">
        <v>3</v>
      </c>
      <c r="AZ58" s="15"/>
      <c r="BA58" s="15"/>
      <c r="BB58" s="15"/>
      <c r="BC58" s="15"/>
      <c r="BD58" s="15"/>
      <c r="BE58" s="15">
        <v>2</v>
      </c>
      <c r="BF58" s="15"/>
      <c r="BG58" s="15"/>
      <c r="BH58" s="15"/>
      <c r="BI58" s="15">
        <v>3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5">
        <v>3</v>
      </c>
      <c r="BT58" s="15"/>
      <c r="BU58" s="15"/>
      <c r="BV58" s="15"/>
      <c r="BW58" s="15"/>
      <c r="BX58" s="15"/>
      <c r="BY58" s="15"/>
      <c r="BZ58" s="15"/>
      <c r="CA58" s="15">
        <v>1</v>
      </c>
      <c r="CB58" s="15"/>
      <c r="CC58" s="15"/>
      <c r="CD58" s="25"/>
      <c r="CF58">
        <f t="shared" si="12"/>
        <v>12</v>
      </c>
      <c r="CG58">
        <f t="shared" si="13"/>
        <v>12</v>
      </c>
      <c r="CH58">
        <f t="shared" si="14"/>
        <v>27</v>
      </c>
      <c r="CI58">
        <f t="shared" si="15"/>
        <v>27</v>
      </c>
      <c r="CN58">
        <f t="shared" si="16"/>
        <v>7</v>
      </c>
    </row>
    <row r="59" spans="1:92">
      <c r="A59" s="22">
        <v>7</v>
      </c>
      <c r="B59" s="15">
        <v>0</v>
      </c>
      <c r="C59" s="15"/>
      <c r="D59" s="15"/>
      <c r="E59" s="15">
        <v>0</v>
      </c>
      <c r="F59" s="15"/>
      <c r="G59" s="15"/>
      <c r="H59" s="15"/>
      <c r="I59" s="15">
        <v>0</v>
      </c>
      <c r="J59" s="15"/>
      <c r="K59" s="15"/>
      <c r="L59" s="15"/>
      <c r="M59" s="15"/>
      <c r="N59" s="15"/>
      <c r="O59" s="15">
        <v>0</v>
      </c>
      <c r="P59" s="15" t="s">
        <v>11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5"/>
      <c r="CF59">
        <f t="shared" si="12"/>
        <v>0</v>
      </c>
      <c r="CG59" t="str">
        <f t="shared" si="13"/>
        <v/>
      </c>
      <c r="CH59">
        <f t="shared" si="14"/>
        <v>0</v>
      </c>
      <c r="CI59" t="str">
        <f t="shared" si="15"/>
        <v/>
      </c>
      <c r="CN59" t="str">
        <f t="shared" si="16"/>
        <v/>
      </c>
    </row>
    <row r="60" spans="1:92">
      <c r="A60" s="22">
        <v>8</v>
      </c>
      <c r="B60" s="15">
        <v>0</v>
      </c>
      <c r="C60" s="15"/>
      <c r="D60" s="15"/>
      <c r="E60" s="15">
        <v>0</v>
      </c>
      <c r="F60" s="15"/>
      <c r="G60" s="15"/>
      <c r="H60" s="15"/>
      <c r="I60" s="15">
        <v>0</v>
      </c>
      <c r="J60" s="15"/>
      <c r="K60" s="15"/>
      <c r="L60" s="15"/>
      <c r="M60" s="15"/>
      <c r="N60" s="15"/>
      <c r="O60" s="15">
        <v>4</v>
      </c>
      <c r="P60" s="15"/>
      <c r="Q60" s="15"/>
      <c r="R60" s="15"/>
      <c r="S60" s="15">
        <v>0</v>
      </c>
      <c r="T60" s="15"/>
      <c r="U60" s="15"/>
      <c r="V60" s="15"/>
      <c r="W60" s="15">
        <v>0</v>
      </c>
      <c r="X60" s="15"/>
      <c r="Y60" s="15"/>
      <c r="Z60" s="15"/>
      <c r="AA60" s="15"/>
      <c r="AB60" s="15"/>
      <c r="AC60" s="15">
        <v>2</v>
      </c>
      <c r="AD60" s="15"/>
      <c r="AE60" s="15"/>
      <c r="AF60" s="15"/>
      <c r="AG60" s="15">
        <v>1</v>
      </c>
      <c r="AH60" s="15"/>
      <c r="AI60" s="15"/>
      <c r="AJ60" s="15"/>
      <c r="AK60" s="15">
        <v>4</v>
      </c>
      <c r="AL60" s="15"/>
      <c r="AM60" s="15"/>
      <c r="AN60" s="15"/>
      <c r="AO60" s="15"/>
      <c r="AP60" s="15"/>
      <c r="AQ60" s="15">
        <v>4</v>
      </c>
      <c r="AR60" s="15"/>
      <c r="AS60" s="15"/>
      <c r="AT60" s="15"/>
      <c r="AU60" s="15">
        <v>2</v>
      </c>
      <c r="AV60" s="15"/>
      <c r="AW60" s="15"/>
      <c r="AX60" s="15"/>
      <c r="AY60" s="15">
        <v>3</v>
      </c>
      <c r="AZ60" s="15"/>
      <c r="BA60" s="15"/>
      <c r="BB60" s="15"/>
      <c r="BC60" s="15"/>
      <c r="BD60" s="15"/>
      <c r="BE60" s="15">
        <v>1</v>
      </c>
      <c r="BF60" s="15"/>
      <c r="BG60" s="15"/>
      <c r="BH60" s="15"/>
      <c r="BI60" s="15">
        <v>0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5">
        <v>2</v>
      </c>
      <c r="BT60" s="15" t="s">
        <v>11</v>
      </c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15</v>
      </c>
      <c r="CG60">
        <f t="shared" si="13"/>
        <v>15</v>
      </c>
      <c r="CH60">
        <f t="shared" si="14"/>
        <v>21</v>
      </c>
      <c r="CI60">
        <f t="shared" si="15"/>
        <v>21</v>
      </c>
      <c r="CN60">
        <f t="shared" si="16"/>
        <v>7</v>
      </c>
    </row>
    <row r="61" spans="1:92">
      <c r="A61" s="22">
        <v>9</v>
      </c>
      <c r="B61" s="15">
        <v>0</v>
      </c>
      <c r="C61" s="15"/>
      <c r="D61" s="15"/>
      <c r="E61" s="15">
        <v>0</v>
      </c>
      <c r="F61" s="15"/>
      <c r="G61" s="15"/>
      <c r="H61" s="15"/>
      <c r="I61" s="15">
        <v>0</v>
      </c>
      <c r="J61" s="15"/>
      <c r="K61" s="15"/>
      <c r="L61" s="15"/>
      <c r="M61" s="15"/>
      <c r="N61" s="15"/>
      <c r="O61" s="15">
        <v>3</v>
      </c>
      <c r="P61" s="15"/>
      <c r="Q61" s="15"/>
      <c r="R61" s="15"/>
      <c r="S61" s="15">
        <v>4</v>
      </c>
      <c r="T61" s="15"/>
      <c r="U61" s="15"/>
      <c r="V61" s="15"/>
      <c r="W61" s="15">
        <v>0</v>
      </c>
      <c r="X61" s="15"/>
      <c r="Y61" s="15"/>
      <c r="Z61" s="15"/>
      <c r="AA61" s="15"/>
      <c r="AB61" s="15"/>
      <c r="AC61" s="15">
        <v>3</v>
      </c>
      <c r="AD61" s="15"/>
      <c r="AE61" s="15"/>
      <c r="AF61" s="15"/>
      <c r="AG61" s="15">
        <v>6</v>
      </c>
      <c r="AH61" s="15"/>
      <c r="AI61" s="15"/>
      <c r="AJ61" s="15"/>
      <c r="AK61" s="15">
        <v>2</v>
      </c>
      <c r="AL61" s="15"/>
      <c r="AM61" s="15"/>
      <c r="AN61" s="15"/>
      <c r="AO61" s="15"/>
      <c r="AP61" s="15"/>
      <c r="AQ61" s="15">
        <v>2</v>
      </c>
      <c r="AR61" s="15"/>
      <c r="AS61" s="15"/>
      <c r="AT61" s="15"/>
      <c r="AU61" s="15">
        <v>1</v>
      </c>
      <c r="AV61" s="15"/>
      <c r="AW61" s="15"/>
      <c r="AX61" s="15"/>
      <c r="AY61" s="15">
        <v>3</v>
      </c>
      <c r="AZ61" s="15" t="s">
        <v>11</v>
      </c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5"/>
      <c r="CF61">
        <f t="shared" si="12"/>
        <v>20</v>
      </c>
      <c r="CG61">
        <f t="shared" si="13"/>
        <v>20</v>
      </c>
      <c r="CH61">
        <f t="shared" si="14"/>
        <v>24</v>
      </c>
      <c r="CI61" t="str">
        <f t="shared" si="15"/>
        <v/>
      </c>
      <c r="CN61">
        <f t="shared" si="16"/>
        <v>7</v>
      </c>
    </row>
    <row r="62" spans="1:92">
      <c r="A62" s="23">
        <v>10</v>
      </c>
      <c r="B62" s="16">
        <v>0</v>
      </c>
      <c r="C62" s="16"/>
      <c r="D62" s="16"/>
      <c r="E62" s="16">
        <v>0</v>
      </c>
      <c r="F62" s="16"/>
      <c r="G62" s="16"/>
      <c r="H62" s="16"/>
      <c r="I62" s="16">
        <v>0</v>
      </c>
      <c r="J62" s="16"/>
      <c r="K62" s="16"/>
      <c r="L62" s="16"/>
      <c r="M62" s="16"/>
      <c r="N62" s="16"/>
      <c r="O62" s="16">
        <v>2</v>
      </c>
      <c r="P62" s="16"/>
      <c r="Q62" s="16"/>
      <c r="R62" s="16"/>
      <c r="S62" s="16">
        <v>2</v>
      </c>
      <c r="T62" s="16"/>
      <c r="U62" s="16"/>
      <c r="V62" s="16"/>
      <c r="W62" s="16">
        <v>1</v>
      </c>
      <c r="X62" s="16"/>
      <c r="Y62" s="16"/>
      <c r="Z62" s="16"/>
      <c r="AA62" s="16"/>
      <c r="AB62" s="16"/>
      <c r="AC62" s="16">
        <v>7</v>
      </c>
      <c r="AD62" s="16"/>
      <c r="AE62" s="16"/>
      <c r="AF62" s="16"/>
      <c r="AG62" s="16">
        <v>1</v>
      </c>
      <c r="AH62" s="16"/>
      <c r="AI62" s="16"/>
      <c r="AJ62" s="16"/>
      <c r="AK62" s="16">
        <v>3</v>
      </c>
      <c r="AL62" s="16"/>
      <c r="AM62" s="16"/>
      <c r="AN62" s="16"/>
      <c r="AO62" s="16"/>
      <c r="AP62" s="16"/>
      <c r="AQ62" s="16">
        <v>4</v>
      </c>
      <c r="AR62" s="16"/>
      <c r="AS62" s="16"/>
      <c r="AT62" s="16"/>
      <c r="AU62" s="16">
        <v>3</v>
      </c>
      <c r="AV62" s="16"/>
      <c r="AW62" s="16"/>
      <c r="AX62" s="16"/>
      <c r="AY62" s="16">
        <v>6</v>
      </c>
      <c r="AZ62" s="16"/>
      <c r="BA62" s="16"/>
      <c r="BB62" s="16"/>
      <c r="BC62" s="16"/>
      <c r="BD62" s="16"/>
      <c r="BE62" s="16">
        <v>1</v>
      </c>
      <c r="BF62" s="16"/>
      <c r="BG62" s="16"/>
      <c r="BH62" s="16"/>
      <c r="BI62" s="16">
        <v>3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6">
        <v>5</v>
      </c>
      <c r="BT62" s="16"/>
      <c r="BU62" s="16"/>
      <c r="BV62" s="16"/>
      <c r="BW62" s="16"/>
      <c r="BX62" s="16"/>
      <c r="BY62" s="16"/>
      <c r="BZ62" s="16"/>
      <c r="CA62" s="16">
        <v>0</v>
      </c>
      <c r="CB62" s="16"/>
      <c r="CC62" s="16"/>
      <c r="CD62" s="26"/>
      <c r="CF62">
        <f t="shared" si="12"/>
        <v>20</v>
      </c>
      <c r="CG62">
        <f t="shared" si="13"/>
        <v>20</v>
      </c>
      <c r="CH62">
        <f t="shared" si="14"/>
        <v>33</v>
      </c>
      <c r="CI62">
        <f t="shared" si="15"/>
        <v>33</v>
      </c>
      <c r="CN62">
        <f t="shared" si="16"/>
        <v>7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11.8</v>
      </c>
      <c r="CG63" s="42">
        <f>AVERAGE(CG53:CG62)</f>
        <v>16.75</v>
      </c>
      <c r="CH63" s="42">
        <f>AVERAGE(CH53:CH62)</f>
        <v>15.6</v>
      </c>
      <c r="CI63" s="42">
        <f>AVERAGE(CI53:CI62)</f>
        <v>27</v>
      </c>
      <c r="CM63" s="39" t="s">
        <v>30</v>
      </c>
      <c r="CN63" s="42">
        <f>AVERAGE(CN53:CN62)</f>
        <v>7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7.8125</v>
      </c>
      <c r="CG64" s="40">
        <f>($CG$35-CG63)/$CG$35*100</f>
        <v>-20.972222222222218</v>
      </c>
      <c r="CH64" s="40">
        <f>($CH$35-CH63)/$CH$35*100</f>
        <v>22.644628099173563</v>
      </c>
      <c r="CI64" s="40">
        <f>($CI$35-CI63)/$CI$35*100</f>
        <v>-13.207547169811315</v>
      </c>
      <c r="CM64" s="39" t="s">
        <v>32</v>
      </c>
      <c r="CN64" s="40">
        <f>STDEV(CN53:CN63)</f>
        <v>0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33.242017595268962</v>
      </c>
      <c r="CG65" s="40">
        <v>19.704444773066726</v>
      </c>
      <c r="CH65" s="40">
        <v>33.658197948484471</v>
      </c>
      <c r="CI65" s="40">
        <v>14.900927164710149</v>
      </c>
      <c r="CM65" s="39"/>
    </row>
    <row r="66" spans="1:92" ht="39" customHeight="1">
      <c r="A66" s="32" t="s">
        <v>23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>
        <v>0</v>
      </c>
      <c r="F67" s="15"/>
      <c r="G67" s="15"/>
      <c r="H67" s="15"/>
      <c r="I67" s="15">
        <v>0</v>
      </c>
      <c r="J67" s="15"/>
      <c r="K67" s="15"/>
      <c r="L67" s="15"/>
      <c r="M67" s="15"/>
      <c r="N67" s="15"/>
      <c r="O67" s="15">
        <v>1</v>
      </c>
      <c r="P67" s="15"/>
      <c r="Q67" s="15"/>
      <c r="R67" s="15"/>
      <c r="S67" s="15">
        <v>4</v>
      </c>
      <c r="T67" s="15"/>
      <c r="U67" s="15"/>
      <c r="V67" s="15"/>
      <c r="W67" s="15">
        <v>1</v>
      </c>
      <c r="X67" s="15"/>
      <c r="Y67" s="15"/>
      <c r="Z67" s="15"/>
      <c r="AA67" s="15"/>
      <c r="AB67" s="15"/>
      <c r="AC67" s="15">
        <v>4</v>
      </c>
      <c r="AD67" s="15"/>
      <c r="AE67" s="15"/>
      <c r="AF67" s="15"/>
      <c r="AG67" s="15">
        <v>1</v>
      </c>
      <c r="AH67" s="15"/>
      <c r="AI67" s="15"/>
      <c r="AJ67" s="15"/>
      <c r="AK67" s="15">
        <v>2</v>
      </c>
      <c r="AL67" s="15"/>
      <c r="AM67" s="15"/>
      <c r="AN67" s="15"/>
      <c r="AO67" s="15"/>
      <c r="AP67" s="15"/>
      <c r="AQ67" s="15">
        <v>2</v>
      </c>
      <c r="AR67" s="15"/>
      <c r="AS67" s="15"/>
      <c r="AT67" s="15"/>
      <c r="AU67" s="15">
        <v>1</v>
      </c>
      <c r="AV67" s="15"/>
      <c r="AW67" s="15"/>
      <c r="AX67" s="15"/>
      <c r="AY67" s="15">
        <v>2</v>
      </c>
      <c r="AZ67" s="15"/>
      <c r="BA67" s="15"/>
      <c r="BB67" s="15"/>
      <c r="BC67" s="15"/>
      <c r="BD67" s="15"/>
      <c r="BE67" s="15">
        <v>3</v>
      </c>
      <c r="BF67" s="15"/>
      <c r="BG67" s="15"/>
      <c r="BH67" s="15"/>
      <c r="BI67" s="15">
        <v>0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5">
        <v>4</v>
      </c>
      <c r="BT67" s="15" t="s">
        <v>11</v>
      </c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15</v>
      </c>
      <c r="CG67">
        <f>IF(COUNTIF(C67:AR67,"m")&gt;0,"",CF67)</f>
        <v>15</v>
      </c>
      <c r="CH67">
        <f>SUM(B67:BK67)</f>
        <v>21</v>
      </c>
      <c r="CI67">
        <f>IF(COUNTIF(C67:BL67,"m")&gt;0,"",CH67)</f>
        <v>21</v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7</v>
      </c>
    </row>
    <row r="68" spans="1:92">
      <c r="A68" s="22">
        <v>2</v>
      </c>
      <c r="B68" s="15">
        <v>0</v>
      </c>
      <c r="C68" s="15"/>
      <c r="D68" s="15"/>
      <c r="E68" s="15">
        <v>0</v>
      </c>
      <c r="F68" s="15"/>
      <c r="G68" s="15"/>
      <c r="H68" s="15"/>
      <c r="I68" s="15">
        <v>0</v>
      </c>
      <c r="J68" s="15"/>
      <c r="K68" s="15"/>
      <c r="L68" s="15"/>
      <c r="M68" s="15"/>
      <c r="N68" s="15"/>
      <c r="O68" s="15">
        <v>2</v>
      </c>
      <c r="P68" s="15"/>
      <c r="Q68" s="15"/>
      <c r="R68" s="15"/>
      <c r="S68" s="15">
        <v>4</v>
      </c>
      <c r="T68" s="15"/>
      <c r="U68" s="15"/>
      <c r="V68" s="15"/>
      <c r="W68" s="15">
        <v>1</v>
      </c>
      <c r="X68" s="15"/>
      <c r="Y68" s="15"/>
      <c r="Z68" s="15"/>
      <c r="AA68" s="15"/>
      <c r="AB68" s="15"/>
      <c r="AC68" s="15">
        <v>3</v>
      </c>
      <c r="AD68" s="15"/>
      <c r="AE68" s="15"/>
      <c r="AF68" s="15"/>
      <c r="AG68" s="15">
        <v>2</v>
      </c>
      <c r="AH68" s="15"/>
      <c r="AI68" s="15"/>
      <c r="AJ68" s="15"/>
      <c r="AK68" s="15">
        <v>2</v>
      </c>
      <c r="AL68" s="15"/>
      <c r="AM68" s="15"/>
      <c r="AN68" s="15"/>
      <c r="AO68" s="15"/>
      <c r="AP68" s="15"/>
      <c r="AQ68" s="15">
        <v>3</v>
      </c>
      <c r="AR68" s="15"/>
      <c r="AS68" s="15"/>
      <c r="AT68" s="15"/>
      <c r="AU68" s="15">
        <v>1</v>
      </c>
      <c r="AV68" s="15"/>
      <c r="AW68" s="15"/>
      <c r="AX68" s="15"/>
      <c r="AY68" s="15">
        <v>2</v>
      </c>
      <c r="AZ68" s="15"/>
      <c r="BA68" s="15"/>
      <c r="BB68" s="15"/>
      <c r="BC68" s="15"/>
      <c r="BD68" s="15"/>
      <c r="BE68" s="15">
        <v>3</v>
      </c>
      <c r="BF68" s="15"/>
      <c r="BG68" s="15"/>
      <c r="BH68" s="15"/>
      <c r="BI68" s="15">
        <v>3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5">
        <v>3</v>
      </c>
      <c r="BT68" s="15"/>
      <c r="BU68" s="15"/>
      <c r="BV68" s="15"/>
      <c r="BW68" s="15"/>
      <c r="BX68" s="15"/>
      <c r="BY68" s="15"/>
      <c r="BZ68" s="15"/>
      <c r="CA68" s="15">
        <v>0</v>
      </c>
      <c r="CB68" s="15"/>
      <c r="CC68" s="15"/>
      <c r="CD68" s="25"/>
      <c r="CF68">
        <f t="shared" ref="CF68:CF76" si="17">SUM(B68:AQ68)</f>
        <v>17</v>
      </c>
      <c r="CG68">
        <f t="shared" ref="CG68:CG76" si="18">IF(COUNTIF(C68:AR68,"m")&gt;0,"",CF68)</f>
        <v>17</v>
      </c>
      <c r="CH68">
        <f t="shared" ref="CH68:CH76" si="19">SUM(B68:BK68)</f>
        <v>26</v>
      </c>
      <c r="CI68">
        <f t="shared" ref="CI68:CI76" si="20">IF(COUNTIF(C68:BL68,"m")&gt;0,"",CH68)</f>
        <v>26</v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7</v>
      </c>
    </row>
    <row r="69" spans="1:92">
      <c r="A69" s="22">
        <v>3</v>
      </c>
      <c r="B69" s="15">
        <v>0</v>
      </c>
      <c r="C69" s="15"/>
      <c r="D69" s="15"/>
      <c r="E69" s="15">
        <v>0</v>
      </c>
      <c r="F69" s="15"/>
      <c r="G69" s="15"/>
      <c r="H69" s="15"/>
      <c r="I69" s="15">
        <v>0</v>
      </c>
      <c r="J69" s="15"/>
      <c r="K69" s="15"/>
      <c r="L69" s="15"/>
      <c r="M69" s="15"/>
      <c r="N69" s="15"/>
      <c r="O69" s="15">
        <v>2</v>
      </c>
      <c r="P69" s="15"/>
      <c r="Q69" s="15"/>
      <c r="R69" s="15"/>
      <c r="S69" s="15">
        <v>3</v>
      </c>
      <c r="T69" s="15"/>
      <c r="U69" s="15"/>
      <c r="V69" s="15"/>
      <c r="W69" s="15">
        <v>2</v>
      </c>
      <c r="X69" s="15"/>
      <c r="Y69" s="15"/>
      <c r="Z69" s="15"/>
      <c r="AA69" s="15"/>
      <c r="AB69" s="15"/>
      <c r="AC69" s="15">
        <v>2</v>
      </c>
      <c r="AD69" s="15" t="s">
        <v>11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25"/>
      <c r="CF69">
        <f t="shared" si="17"/>
        <v>9</v>
      </c>
      <c r="CG69" t="str">
        <f t="shared" si="18"/>
        <v/>
      </c>
      <c r="CH69">
        <f t="shared" si="19"/>
        <v>9</v>
      </c>
      <c r="CI69" t="str">
        <f t="shared" si="20"/>
        <v/>
      </c>
      <c r="CN69">
        <f t="shared" si="21"/>
        <v>7</v>
      </c>
    </row>
    <row r="70" spans="1:92">
      <c r="A70" s="22">
        <v>4</v>
      </c>
      <c r="B70" s="15">
        <v>0</v>
      </c>
      <c r="C70" s="15"/>
      <c r="D70" s="15"/>
      <c r="E70" s="15">
        <v>0</v>
      </c>
      <c r="F70" s="15"/>
      <c r="G70" s="15"/>
      <c r="H70" s="15"/>
      <c r="I70" s="15">
        <v>0</v>
      </c>
      <c r="J70" s="15"/>
      <c r="K70" s="15"/>
      <c r="L70" s="15"/>
      <c r="M70" s="15"/>
      <c r="N70" s="15"/>
      <c r="O70" s="15">
        <v>2</v>
      </c>
      <c r="P70" s="15"/>
      <c r="Q70" s="15"/>
      <c r="R70" s="15"/>
      <c r="S70" s="15">
        <v>0</v>
      </c>
      <c r="T70" s="15"/>
      <c r="U70" s="15"/>
      <c r="V70" s="15"/>
      <c r="W70" s="15">
        <v>2</v>
      </c>
      <c r="X70" s="15"/>
      <c r="Y70" s="15"/>
      <c r="Z70" s="15"/>
      <c r="AA70" s="15"/>
      <c r="AB70" s="15"/>
      <c r="AC70" s="15">
        <v>2</v>
      </c>
      <c r="AD70" s="15"/>
      <c r="AE70" s="15"/>
      <c r="AF70" s="15"/>
      <c r="AG70" s="15">
        <v>0</v>
      </c>
      <c r="AH70" s="15"/>
      <c r="AI70" s="15"/>
      <c r="AJ70" s="15"/>
      <c r="AK70" s="15">
        <v>0</v>
      </c>
      <c r="AL70" s="15"/>
      <c r="AM70" s="15"/>
      <c r="AN70" s="15"/>
      <c r="AO70" s="15"/>
      <c r="AP70" s="15"/>
      <c r="AQ70" s="15">
        <v>0</v>
      </c>
      <c r="AR70" s="15" t="s">
        <v>11</v>
      </c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6</v>
      </c>
      <c r="CG70" t="str">
        <f t="shared" si="18"/>
        <v/>
      </c>
      <c r="CH70">
        <f t="shared" si="19"/>
        <v>6</v>
      </c>
      <c r="CI70" t="str">
        <f t="shared" si="20"/>
        <v/>
      </c>
      <c r="CN70">
        <f t="shared" si="21"/>
        <v>7</v>
      </c>
    </row>
    <row r="71" spans="1:92">
      <c r="A71" s="22">
        <v>5</v>
      </c>
      <c r="B71" s="15">
        <v>0</v>
      </c>
      <c r="C71" s="15"/>
      <c r="D71" s="15"/>
      <c r="E71" s="15">
        <v>0</v>
      </c>
      <c r="F71" s="15"/>
      <c r="G71" s="15"/>
      <c r="H71" s="15"/>
      <c r="I71" s="15">
        <v>0</v>
      </c>
      <c r="J71" s="15"/>
      <c r="K71" s="15"/>
      <c r="L71" s="15"/>
      <c r="M71" s="15"/>
      <c r="N71" s="15"/>
      <c r="O71" s="15">
        <v>0</v>
      </c>
      <c r="P71" s="15"/>
      <c r="Q71" s="15"/>
      <c r="R71" s="15"/>
      <c r="S71" s="15">
        <v>0</v>
      </c>
      <c r="T71" s="15"/>
      <c r="U71" s="15"/>
      <c r="V71" s="15"/>
      <c r="W71" s="15">
        <v>0</v>
      </c>
      <c r="X71" s="15"/>
      <c r="Y71" s="15"/>
      <c r="Z71" s="15"/>
      <c r="AA71" s="15"/>
      <c r="AB71" s="15"/>
      <c r="AC71" s="15">
        <v>3</v>
      </c>
      <c r="AD71" s="15"/>
      <c r="AE71" s="15"/>
      <c r="AF71" s="15"/>
      <c r="AG71" s="15">
        <v>0</v>
      </c>
      <c r="AH71" s="15"/>
      <c r="AI71" s="15"/>
      <c r="AJ71" s="15"/>
      <c r="AK71" s="15">
        <v>0</v>
      </c>
      <c r="AL71" s="15"/>
      <c r="AM71" s="15"/>
      <c r="AN71" s="15"/>
      <c r="AO71" s="15"/>
      <c r="AP71" s="15"/>
      <c r="AQ71" s="15">
        <v>0</v>
      </c>
      <c r="AR71" s="15" t="s">
        <v>11</v>
      </c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3</v>
      </c>
      <c r="CG71" t="str">
        <f t="shared" si="18"/>
        <v/>
      </c>
      <c r="CH71">
        <f t="shared" si="19"/>
        <v>3</v>
      </c>
      <c r="CI71" t="str">
        <f t="shared" si="20"/>
        <v/>
      </c>
      <c r="CN71">
        <f t="shared" si="21"/>
        <v>14</v>
      </c>
    </row>
    <row r="72" spans="1:92">
      <c r="A72" s="22">
        <v>6</v>
      </c>
      <c r="B72" s="15">
        <v>0</v>
      </c>
      <c r="C72" s="15"/>
      <c r="D72" s="15"/>
      <c r="E72" s="15">
        <v>0</v>
      </c>
      <c r="F72" s="15"/>
      <c r="G72" s="15"/>
      <c r="H72" s="15"/>
      <c r="I72" s="15">
        <v>0</v>
      </c>
      <c r="J72" s="15"/>
      <c r="K72" s="15"/>
      <c r="L72" s="15"/>
      <c r="M72" s="15"/>
      <c r="N72" s="15"/>
      <c r="O72" s="15">
        <v>4</v>
      </c>
      <c r="P72" s="15"/>
      <c r="Q72" s="15"/>
      <c r="R72" s="15"/>
      <c r="S72" s="15">
        <v>2</v>
      </c>
      <c r="T72" s="15"/>
      <c r="U72" s="15"/>
      <c r="V72" s="15"/>
      <c r="W72" s="15">
        <v>2</v>
      </c>
      <c r="X72" s="15"/>
      <c r="Y72" s="15"/>
      <c r="Z72" s="15"/>
      <c r="AA72" s="15"/>
      <c r="AB72" s="15"/>
      <c r="AC72" s="15">
        <v>4</v>
      </c>
      <c r="AD72" s="15"/>
      <c r="AE72" s="15"/>
      <c r="AF72" s="15"/>
      <c r="AG72" s="15">
        <v>0</v>
      </c>
      <c r="AH72" s="15"/>
      <c r="AI72" s="15"/>
      <c r="AJ72" s="15"/>
      <c r="AK72" s="15">
        <v>0</v>
      </c>
      <c r="AL72" s="15"/>
      <c r="AM72" s="15"/>
      <c r="AN72" s="15"/>
      <c r="AO72" s="15"/>
      <c r="AP72" s="15"/>
      <c r="AQ72" s="15">
        <v>0</v>
      </c>
      <c r="AR72" s="15" t="s">
        <v>11</v>
      </c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25"/>
      <c r="CF72">
        <f t="shared" si="17"/>
        <v>12</v>
      </c>
      <c r="CG72" t="str">
        <f t="shared" si="18"/>
        <v/>
      </c>
      <c r="CH72">
        <f t="shared" si="19"/>
        <v>12</v>
      </c>
      <c r="CI72" t="str">
        <f t="shared" si="20"/>
        <v/>
      </c>
      <c r="CN72">
        <f t="shared" si="21"/>
        <v>7</v>
      </c>
    </row>
    <row r="73" spans="1:92">
      <c r="A73" s="22">
        <v>7</v>
      </c>
      <c r="B73" s="15">
        <v>0</v>
      </c>
      <c r="C73" s="15"/>
      <c r="D73" s="15"/>
      <c r="E73" s="15">
        <v>0</v>
      </c>
      <c r="F73" s="15"/>
      <c r="G73" s="15"/>
      <c r="H73" s="15"/>
      <c r="I73" s="15">
        <v>0</v>
      </c>
      <c r="J73" s="15"/>
      <c r="K73" s="15"/>
      <c r="L73" s="15"/>
      <c r="M73" s="15"/>
      <c r="N73" s="15"/>
      <c r="O73" s="15">
        <v>2</v>
      </c>
      <c r="P73" s="15"/>
      <c r="Q73" s="15"/>
      <c r="R73" s="15"/>
      <c r="S73" s="15">
        <v>4</v>
      </c>
      <c r="T73" s="15"/>
      <c r="U73" s="15"/>
      <c r="V73" s="15"/>
      <c r="W73" s="15">
        <v>2</v>
      </c>
      <c r="X73" s="15"/>
      <c r="Y73" s="15"/>
      <c r="Z73" s="15"/>
      <c r="AA73" s="15"/>
      <c r="AB73" s="15"/>
      <c r="AC73" s="15">
        <v>2</v>
      </c>
      <c r="AD73" s="15"/>
      <c r="AE73" s="15"/>
      <c r="AF73" s="15"/>
      <c r="AG73" s="15">
        <v>0</v>
      </c>
      <c r="AH73" s="15"/>
      <c r="AI73" s="15"/>
      <c r="AJ73" s="15"/>
      <c r="AK73" s="15">
        <v>0</v>
      </c>
      <c r="AL73" s="15" t="s">
        <v>11</v>
      </c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10</v>
      </c>
      <c r="CG73" t="str">
        <f t="shared" si="18"/>
        <v/>
      </c>
      <c r="CH73">
        <f t="shared" si="19"/>
        <v>10</v>
      </c>
      <c r="CI73" t="str">
        <f t="shared" si="20"/>
        <v/>
      </c>
      <c r="CN73">
        <f t="shared" si="21"/>
        <v>7</v>
      </c>
    </row>
    <row r="74" spans="1:92">
      <c r="A74" s="22">
        <v>8</v>
      </c>
      <c r="B74" s="15">
        <v>0</v>
      </c>
      <c r="C74" s="15"/>
      <c r="D74" s="15"/>
      <c r="E74" s="15">
        <v>0</v>
      </c>
      <c r="F74" s="15"/>
      <c r="G74" s="15"/>
      <c r="H74" s="15"/>
      <c r="I74" s="15">
        <v>0</v>
      </c>
      <c r="J74" s="15"/>
      <c r="K74" s="15"/>
      <c r="L74" s="15"/>
      <c r="M74" s="15"/>
      <c r="N74" s="15"/>
      <c r="O74" s="15">
        <v>1</v>
      </c>
      <c r="P74" s="15"/>
      <c r="Q74" s="15"/>
      <c r="R74" s="15"/>
      <c r="S74" s="15">
        <v>3</v>
      </c>
      <c r="T74" s="15"/>
      <c r="U74" s="15"/>
      <c r="V74" s="15"/>
      <c r="W74" s="15">
        <v>1</v>
      </c>
      <c r="X74" s="15"/>
      <c r="Y74" s="15"/>
      <c r="Z74" s="15"/>
      <c r="AA74" s="15"/>
      <c r="AB74" s="15"/>
      <c r="AC74" s="15">
        <v>4</v>
      </c>
      <c r="AD74" s="15"/>
      <c r="AE74" s="15"/>
      <c r="AF74" s="15"/>
      <c r="AG74" s="15">
        <v>1</v>
      </c>
      <c r="AH74" s="15" t="s">
        <v>11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10</v>
      </c>
      <c r="CG74" t="str">
        <f t="shared" si="18"/>
        <v/>
      </c>
      <c r="CH74">
        <f t="shared" si="19"/>
        <v>10</v>
      </c>
      <c r="CI74" t="str">
        <f t="shared" si="20"/>
        <v/>
      </c>
      <c r="CN74">
        <f t="shared" si="21"/>
        <v>7</v>
      </c>
    </row>
    <row r="75" spans="1:92">
      <c r="A75" s="22">
        <v>9</v>
      </c>
      <c r="B75" s="15">
        <v>0</v>
      </c>
      <c r="C75" s="15"/>
      <c r="D75" s="15"/>
      <c r="E75" s="15">
        <v>0</v>
      </c>
      <c r="F75" s="15"/>
      <c r="G75" s="15"/>
      <c r="H75" s="15"/>
      <c r="I75" s="15">
        <v>0</v>
      </c>
      <c r="J75" s="15"/>
      <c r="K75" s="15"/>
      <c r="L75" s="15"/>
      <c r="M75" s="15"/>
      <c r="N75" s="15"/>
      <c r="O75" s="15">
        <v>3</v>
      </c>
      <c r="P75" s="15"/>
      <c r="Q75" s="15"/>
      <c r="R75" s="15"/>
      <c r="S75" s="15">
        <v>1</v>
      </c>
      <c r="T75" s="15"/>
      <c r="U75" s="15"/>
      <c r="V75" s="15"/>
      <c r="W75" s="15">
        <v>1</v>
      </c>
      <c r="X75" s="15"/>
      <c r="Y75" s="15"/>
      <c r="Z75" s="15"/>
      <c r="AA75" s="15"/>
      <c r="AB75" s="15"/>
      <c r="AC75" s="15">
        <v>2</v>
      </c>
      <c r="AD75" s="15"/>
      <c r="AE75" s="15"/>
      <c r="AF75" s="15"/>
      <c r="AG75" s="15">
        <v>1</v>
      </c>
      <c r="AH75" s="15" t="s">
        <v>11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8</v>
      </c>
      <c r="CG75" t="str">
        <f t="shared" si="18"/>
        <v/>
      </c>
      <c r="CH75">
        <f t="shared" si="19"/>
        <v>8</v>
      </c>
      <c r="CI75" t="str">
        <f t="shared" si="20"/>
        <v/>
      </c>
      <c r="CN75">
        <f t="shared" si="21"/>
        <v>7</v>
      </c>
    </row>
    <row r="76" spans="1:92">
      <c r="A76" s="23">
        <v>10</v>
      </c>
      <c r="B76" s="16">
        <v>0</v>
      </c>
      <c r="C76" s="16"/>
      <c r="D76" s="16"/>
      <c r="E76" s="16">
        <v>0</v>
      </c>
      <c r="F76" s="16"/>
      <c r="G76" s="16"/>
      <c r="H76" s="16"/>
      <c r="I76" s="16">
        <v>0</v>
      </c>
      <c r="J76" s="16"/>
      <c r="K76" s="16"/>
      <c r="L76" s="16"/>
      <c r="M76" s="16"/>
      <c r="N76" s="16"/>
      <c r="O76" s="16">
        <v>2</v>
      </c>
      <c r="P76" s="16"/>
      <c r="Q76" s="16"/>
      <c r="R76" s="16"/>
      <c r="S76" s="16">
        <v>0</v>
      </c>
      <c r="T76" s="16"/>
      <c r="U76" s="16"/>
      <c r="V76" s="16"/>
      <c r="W76" s="16">
        <v>0</v>
      </c>
      <c r="X76" s="16"/>
      <c r="Y76" s="16"/>
      <c r="Z76" s="16"/>
      <c r="AA76" s="16"/>
      <c r="AB76" s="16"/>
      <c r="AC76" s="16">
        <v>1</v>
      </c>
      <c r="AD76" s="16"/>
      <c r="AE76" s="16"/>
      <c r="AF76" s="16"/>
      <c r="AG76" s="16">
        <v>0</v>
      </c>
      <c r="AH76" s="16"/>
      <c r="AI76" s="16"/>
      <c r="AJ76" s="16"/>
      <c r="AK76" s="16">
        <v>0</v>
      </c>
      <c r="AL76" s="16" t="s">
        <v>11</v>
      </c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3</v>
      </c>
      <c r="CG76" t="str">
        <f t="shared" si="18"/>
        <v/>
      </c>
      <c r="CH76">
        <f t="shared" si="19"/>
        <v>3</v>
      </c>
      <c r="CI76" t="str">
        <f t="shared" si="20"/>
        <v/>
      </c>
      <c r="CN76">
        <f t="shared" si="21"/>
        <v>7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9.3000000000000007</v>
      </c>
      <c r="CG77" s="42">
        <f>AVERAGE(CG67:CG76)</f>
        <v>16</v>
      </c>
      <c r="CH77" s="42">
        <f>AVERAGE(CH67:CH76)</f>
        <v>10.8</v>
      </c>
      <c r="CI77" s="42">
        <f>AVERAGE(CI67:CI76)</f>
        <v>23.5</v>
      </c>
      <c r="CM77" s="39" t="s">
        <v>30</v>
      </c>
      <c r="CN77" s="42">
        <f>AVERAGE(CN67:CN76)</f>
        <v>7.7</v>
      </c>
    </row>
    <row r="78" spans="1:92">
      <c r="CE78" s="39" t="s">
        <v>33</v>
      </c>
      <c r="CF78" s="40">
        <f>($CF$35-CF77)/$CF$35*100</f>
        <v>27.34375</v>
      </c>
      <c r="CG78" s="40">
        <f>($CG$35-CG77)/$CG$35*100</f>
        <v>-15.55555555555555</v>
      </c>
      <c r="CH78" s="40">
        <f>($CH$35-CH77)/$CH$35*100</f>
        <v>46.446280991735541</v>
      </c>
      <c r="CI78" s="40">
        <f>($CI$35-CI77)/$CI$35*100</f>
        <v>1.4675052410901526</v>
      </c>
      <c r="CM78" s="39" t="s">
        <v>32</v>
      </c>
      <c r="CN78" s="40">
        <f>STDEV(CN67:CN77)</f>
        <v>2.0999999999999979</v>
      </c>
    </row>
    <row r="79" spans="1:92">
      <c r="CE79" s="39" t="s">
        <v>32</v>
      </c>
      <c r="CF79" s="40">
        <v>24.171084771028109</v>
      </c>
      <c r="CG79" s="40">
        <v>10.242215214958348</v>
      </c>
      <c r="CH79" s="40">
        <v>24.784005698980604</v>
      </c>
      <c r="CI79" s="40">
        <v>2.0753658148032907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CN90"/>
  <sheetViews>
    <sheetView topLeftCell="D1" zoomScale="90" zoomScaleNormal="90" workbookViewId="0">
      <selection activeCell="CN4" sqref="CN4"/>
    </sheetView>
  </sheetViews>
  <sheetFormatPr defaultColWidth="9.140625" defaultRowHeight="15"/>
  <cols>
    <col min="1" max="1" width="14.7109375" style="2" customWidth="1"/>
    <col min="2" max="82" width="2.5703125" customWidth="1"/>
    <col min="91" max="91" width="9.140625" customWidth="1"/>
    <col min="92" max="92" width="9" customWidth="1"/>
  </cols>
  <sheetData>
    <row r="1" spans="1:92">
      <c r="A1" s="50" t="s">
        <v>8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3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44498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1</v>
      </c>
      <c r="P5" s="15"/>
      <c r="Q5" s="15"/>
      <c r="R5" s="15"/>
      <c r="S5" s="15"/>
      <c r="T5" s="15"/>
      <c r="U5" s="15">
        <v>2</v>
      </c>
      <c r="V5" s="15"/>
      <c r="W5" s="15"/>
      <c r="X5" s="15"/>
      <c r="Y5" s="15">
        <v>1</v>
      </c>
      <c r="Z5" s="15"/>
      <c r="AA5" s="15"/>
      <c r="AB5" s="15"/>
      <c r="AC5" s="15">
        <v>0</v>
      </c>
      <c r="AD5" s="15"/>
      <c r="AE5" s="15"/>
      <c r="AF5" s="15"/>
      <c r="AG5" s="15"/>
      <c r="AH5" s="15"/>
      <c r="AI5" s="35">
        <v>11</v>
      </c>
      <c r="AJ5" s="15"/>
      <c r="AK5" s="15"/>
      <c r="AL5" s="15"/>
      <c r="AM5" s="15">
        <v>0</v>
      </c>
      <c r="AN5" s="15"/>
      <c r="AO5" s="15"/>
      <c r="AP5" s="15"/>
      <c r="AQ5" s="15">
        <v>3</v>
      </c>
      <c r="AR5" s="15"/>
      <c r="AS5" s="15"/>
      <c r="AT5" s="15"/>
      <c r="AU5" s="15"/>
      <c r="AV5" s="15"/>
      <c r="AW5" s="15">
        <v>4</v>
      </c>
      <c r="AX5" s="15"/>
      <c r="AY5" s="15"/>
      <c r="AZ5" s="15"/>
      <c r="BA5" s="15">
        <v>2</v>
      </c>
      <c r="BB5" s="15"/>
      <c r="BC5" s="15"/>
      <c r="BD5" s="15"/>
      <c r="BE5" s="15">
        <v>1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0</v>
      </c>
      <c r="BP5" s="15"/>
      <c r="BQ5" s="15"/>
      <c r="BR5" s="15"/>
      <c r="BS5" s="15">
        <v>0</v>
      </c>
      <c r="BT5" s="15"/>
      <c r="BU5" s="15"/>
      <c r="BV5" s="15"/>
      <c r="BW5" s="15"/>
      <c r="BX5" s="15"/>
      <c r="BY5" s="15">
        <v>6</v>
      </c>
      <c r="BZ5" s="15"/>
      <c r="CA5" s="15"/>
      <c r="CB5" s="15"/>
      <c r="CC5" s="15">
        <v>5</v>
      </c>
      <c r="CD5" s="25"/>
      <c r="CF5">
        <f>SUM(B5:AQ5)</f>
        <v>18</v>
      </c>
      <c r="CG5">
        <f>IF(COUNTIF(C5:AR5,"m")&gt;0,"",CF5)</f>
        <v>18</v>
      </c>
      <c r="CH5">
        <f>SUM(B5:BK5)</f>
        <v>30</v>
      </c>
      <c r="CI5">
        <f>IF(COUNTIF(C5:BL5,"m")&gt;0,"",CH5)</f>
        <v>30</v>
      </c>
      <c r="CK5">
        <f>COUNTIF(W5:AQ5,"&gt;0")</f>
        <v>3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0</v>
      </c>
      <c r="P6" s="15"/>
      <c r="Q6" s="15"/>
      <c r="R6" s="15"/>
      <c r="S6" s="15"/>
      <c r="T6" s="15"/>
      <c r="U6" s="15">
        <v>1</v>
      </c>
      <c r="V6" s="15"/>
      <c r="W6" s="15"/>
      <c r="X6" s="15"/>
      <c r="Y6" s="15">
        <v>0</v>
      </c>
      <c r="Z6" s="15"/>
      <c r="AA6" s="15"/>
      <c r="AB6" s="15"/>
      <c r="AC6" s="15">
        <v>0</v>
      </c>
      <c r="AD6" s="15"/>
      <c r="AE6" s="15"/>
      <c r="AF6" s="15"/>
      <c r="AG6" s="15"/>
      <c r="AH6" s="15"/>
      <c r="AI6" s="15">
        <v>5</v>
      </c>
      <c r="AJ6" s="15"/>
      <c r="AK6" s="15"/>
      <c r="AL6" s="15"/>
      <c r="AM6" s="15">
        <v>0</v>
      </c>
      <c r="AN6" s="15"/>
      <c r="AO6" s="15"/>
      <c r="AP6" s="15"/>
      <c r="AQ6" s="15">
        <v>0</v>
      </c>
      <c r="AR6" s="15"/>
      <c r="AS6" s="15"/>
      <c r="AT6" s="15"/>
      <c r="AU6" s="15"/>
      <c r="AV6" s="15"/>
      <c r="AW6" s="15">
        <v>6</v>
      </c>
      <c r="AX6" s="15"/>
      <c r="AY6" s="15"/>
      <c r="AZ6" s="15"/>
      <c r="BA6" s="15">
        <v>2</v>
      </c>
      <c r="BB6" s="15"/>
      <c r="BC6" s="15"/>
      <c r="BD6" s="15"/>
      <c r="BE6" s="15">
        <v>0</v>
      </c>
      <c r="BF6" s="15"/>
      <c r="BG6" s="15"/>
      <c r="BH6" s="15"/>
      <c r="BI6" s="15"/>
      <c r="BJ6" s="15"/>
      <c r="BK6" s="15">
        <v>1</v>
      </c>
      <c r="BL6" s="15"/>
      <c r="BM6" s="15"/>
      <c r="BN6" s="15"/>
      <c r="BO6" s="15">
        <v>2</v>
      </c>
      <c r="BP6" s="15"/>
      <c r="BQ6" s="15"/>
      <c r="BR6" s="15"/>
      <c r="BS6" s="15">
        <v>1</v>
      </c>
      <c r="BT6" s="15"/>
      <c r="BU6" s="15"/>
      <c r="BV6" s="15"/>
      <c r="BW6" s="15"/>
      <c r="BX6" s="15"/>
      <c r="BY6" s="15">
        <v>2</v>
      </c>
      <c r="BZ6" s="15" t="s">
        <v>11</v>
      </c>
      <c r="CA6" s="15"/>
      <c r="CB6" s="15"/>
      <c r="CC6" s="15"/>
      <c r="CD6" s="25"/>
      <c r="CF6">
        <f t="shared" ref="CF6:CF34" si="0">SUM(B6:AQ6)</f>
        <v>6</v>
      </c>
      <c r="CG6">
        <f t="shared" ref="CG6:CG34" si="1">IF(COUNTIF(C6:AR6,"m")&gt;0,"",CF6)</f>
        <v>6</v>
      </c>
      <c r="CH6">
        <f t="shared" ref="CH6:CH34" si="2">SUM(B6:BK6)</f>
        <v>15</v>
      </c>
      <c r="CI6">
        <f t="shared" ref="CI6:CI34" si="3">IF(COUNTIF(C6:BL6,"m")&gt;0,"",CH6)</f>
        <v>15</v>
      </c>
      <c r="CK6">
        <f t="shared" ref="CK6:CK34" si="4">COUNTIF(W6:AQ6,"&gt;0")</f>
        <v>1</v>
      </c>
      <c r="CL6">
        <f t="shared" ref="CL6:CL34" si="5">COUNTIF(AQ6:BK6,"&gt;0")</f>
        <v>3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10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0</v>
      </c>
      <c r="V7" s="15" t="s">
        <v>11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25"/>
      <c r="CF7">
        <f t="shared" si="0"/>
        <v>0</v>
      </c>
      <c r="CG7" t="str">
        <f t="shared" si="1"/>
        <v/>
      </c>
      <c r="CH7">
        <f t="shared" si="2"/>
        <v>0</v>
      </c>
      <c r="CI7" t="str">
        <f t="shared" si="3"/>
        <v/>
      </c>
      <c r="CK7">
        <f t="shared" si="4"/>
        <v>0</v>
      </c>
      <c r="CL7">
        <f t="shared" si="5"/>
        <v>0</v>
      </c>
      <c r="CN7" t="str">
        <f t="shared" si="6"/>
        <v/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1</v>
      </c>
      <c r="V8" s="15"/>
      <c r="W8" s="15"/>
      <c r="X8" s="15"/>
      <c r="Y8" s="15">
        <v>0</v>
      </c>
      <c r="Z8" s="15"/>
      <c r="AA8" s="15"/>
      <c r="AB8" s="15"/>
      <c r="AC8" s="15">
        <v>0</v>
      </c>
      <c r="AD8" s="15"/>
      <c r="AE8" s="15"/>
      <c r="AF8" s="15"/>
      <c r="AG8" s="15"/>
      <c r="AH8" s="15"/>
      <c r="AI8" s="15">
        <v>0</v>
      </c>
      <c r="AJ8" s="15"/>
      <c r="AK8" s="15"/>
      <c r="AL8" s="15"/>
      <c r="AM8" s="15">
        <v>2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8</v>
      </c>
      <c r="AX8" s="15"/>
      <c r="AY8" s="15"/>
      <c r="AZ8" s="15"/>
      <c r="BA8" s="15">
        <v>0</v>
      </c>
      <c r="BB8" s="15"/>
      <c r="BC8" s="15"/>
      <c r="BD8" s="15"/>
      <c r="BE8" s="15">
        <v>0</v>
      </c>
      <c r="BF8" s="15"/>
      <c r="BG8" s="15"/>
      <c r="BH8" s="15"/>
      <c r="BI8" s="15"/>
      <c r="BJ8" s="15"/>
      <c r="BK8" s="15">
        <v>4</v>
      </c>
      <c r="BL8" s="15"/>
      <c r="BM8" s="15"/>
      <c r="BN8" s="15"/>
      <c r="BO8" s="15">
        <v>0</v>
      </c>
      <c r="BP8" s="15" t="s">
        <v>11</v>
      </c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4</v>
      </c>
      <c r="CG8">
        <f t="shared" si="1"/>
        <v>4</v>
      </c>
      <c r="CH8">
        <f t="shared" si="2"/>
        <v>16</v>
      </c>
      <c r="CI8">
        <f t="shared" si="3"/>
        <v>16</v>
      </c>
      <c r="CK8">
        <f t="shared" si="4"/>
        <v>2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1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4</v>
      </c>
      <c r="V9" s="16"/>
      <c r="W9" s="16"/>
      <c r="X9" s="16"/>
      <c r="Y9" s="16">
        <v>0</v>
      </c>
      <c r="Z9" s="16"/>
      <c r="AA9" s="16"/>
      <c r="AB9" s="16"/>
      <c r="AC9" s="16">
        <v>0</v>
      </c>
      <c r="AD9" s="16"/>
      <c r="AE9" s="16"/>
      <c r="AF9" s="16"/>
      <c r="AG9" s="16"/>
      <c r="AH9" s="16"/>
      <c r="AI9" s="16">
        <v>2</v>
      </c>
      <c r="AJ9" s="16"/>
      <c r="AK9" s="16"/>
      <c r="AL9" s="16"/>
      <c r="AM9" s="16">
        <v>1</v>
      </c>
      <c r="AN9" s="16"/>
      <c r="AO9" s="16"/>
      <c r="AP9" s="16"/>
      <c r="AQ9" s="16">
        <v>3</v>
      </c>
      <c r="AR9" s="16"/>
      <c r="AS9" s="16"/>
      <c r="AT9" s="16"/>
      <c r="AU9" s="16"/>
      <c r="AV9" s="16"/>
      <c r="AW9" s="16">
        <v>4</v>
      </c>
      <c r="AX9" s="16"/>
      <c r="AY9" s="16"/>
      <c r="AZ9" s="16"/>
      <c r="BA9" s="16">
        <v>5</v>
      </c>
      <c r="BB9" s="16"/>
      <c r="BC9" s="16"/>
      <c r="BD9" s="16"/>
      <c r="BE9" s="16">
        <v>0</v>
      </c>
      <c r="BF9" s="16"/>
      <c r="BG9" s="16"/>
      <c r="BH9" s="16"/>
      <c r="BI9" s="16"/>
      <c r="BJ9" s="16"/>
      <c r="BK9" s="16">
        <v>3</v>
      </c>
      <c r="BL9" s="16"/>
      <c r="BM9" s="16"/>
      <c r="BN9" s="16"/>
      <c r="BO9" s="16">
        <v>1</v>
      </c>
      <c r="BP9" s="16"/>
      <c r="BQ9" s="16"/>
      <c r="BR9" s="16"/>
      <c r="BS9" s="16">
        <v>3</v>
      </c>
      <c r="BT9" s="16"/>
      <c r="BU9" s="16"/>
      <c r="BV9" s="16"/>
      <c r="BW9" s="16"/>
      <c r="BX9" s="16"/>
      <c r="BY9" s="16">
        <v>1</v>
      </c>
      <c r="BZ9" s="16"/>
      <c r="CA9" s="16"/>
      <c r="CB9" s="16"/>
      <c r="CC9" s="16">
        <v>4</v>
      </c>
      <c r="CD9" s="26"/>
      <c r="CF9">
        <f t="shared" si="0"/>
        <v>11</v>
      </c>
      <c r="CG9">
        <f t="shared" si="1"/>
        <v>11</v>
      </c>
      <c r="CH9">
        <f t="shared" si="2"/>
        <v>23</v>
      </c>
      <c r="CI9">
        <f t="shared" si="3"/>
        <v>23</v>
      </c>
      <c r="CK9">
        <f t="shared" si="4"/>
        <v>3</v>
      </c>
      <c r="CL9">
        <f t="shared" si="5"/>
        <v>4</v>
      </c>
      <c r="CN9">
        <f t="shared" si="6"/>
        <v>5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0</v>
      </c>
      <c r="P10" s="15"/>
      <c r="Q10" s="15"/>
      <c r="R10" s="15"/>
      <c r="S10" s="15"/>
      <c r="T10" s="15"/>
      <c r="U10" s="15">
        <v>2</v>
      </c>
      <c r="V10" s="15"/>
      <c r="W10" s="15"/>
      <c r="X10" s="15"/>
      <c r="Y10" s="15">
        <v>1</v>
      </c>
      <c r="Z10" s="15"/>
      <c r="AA10" s="15"/>
      <c r="AB10" s="15"/>
      <c r="AC10" s="15">
        <v>0</v>
      </c>
      <c r="AD10" s="15"/>
      <c r="AE10" s="15"/>
      <c r="AF10" s="15"/>
      <c r="AG10" s="15"/>
      <c r="AH10" s="15"/>
      <c r="AI10" s="15">
        <v>4</v>
      </c>
      <c r="AJ10" s="15"/>
      <c r="AK10" s="15"/>
      <c r="AL10" s="15"/>
      <c r="AM10" s="15">
        <v>0</v>
      </c>
      <c r="AN10" s="15"/>
      <c r="AO10" s="15"/>
      <c r="AP10" s="15"/>
      <c r="AQ10" s="15">
        <v>0</v>
      </c>
      <c r="AR10" s="15"/>
      <c r="AS10" s="15"/>
      <c r="AT10" s="15"/>
      <c r="AU10" s="15"/>
      <c r="AV10" s="15"/>
      <c r="AW10" s="15">
        <v>9</v>
      </c>
      <c r="AX10" s="15"/>
      <c r="AY10" s="15"/>
      <c r="AZ10" s="15"/>
      <c r="BA10" s="15">
        <v>3</v>
      </c>
      <c r="BB10" s="15"/>
      <c r="BC10" s="15"/>
      <c r="BD10" s="15"/>
      <c r="BE10" s="15">
        <v>0</v>
      </c>
      <c r="BF10" s="15" t="s">
        <v>11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19</v>
      </c>
      <c r="CI10" t="str">
        <f t="shared" si="3"/>
        <v/>
      </c>
      <c r="CK10">
        <f t="shared" si="4"/>
        <v>2</v>
      </c>
      <c r="CL10">
        <f t="shared" si="5"/>
        <v>2</v>
      </c>
      <c r="CN10">
        <f t="shared" si="6"/>
        <v>10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1</v>
      </c>
      <c r="Z11" s="15"/>
      <c r="AA11" s="15"/>
      <c r="AB11" s="15"/>
      <c r="AC11" s="15">
        <v>2</v>
      </c>
      <c r="AD11" s="15"/>
      <c r="AE11" s="15"/>
      <c r="AF11" s="15"/>
      <c r="AG11" s="15"/>
      <c r="AH11" s="15"/>
      <c r="AI11" s="15">
        <v>8</v>
      </c>
      <c r="AJ11" s="15"/>
      <c r="AK11" s="15"/>
      <c r="AL11" s="15"/>
      <c r="AM11" s="15">
        <v>0</v>
      </c>
      <c r="AN11" s="15"/>
      <c r="AO11" s="15"/>
      <c r="AP11" s="15"/>
      <c r="AQ11" s="15">
        <v>3</v>
      </c>
      <c r="AR11" s="15"/>
      <c r="AS11" s="15"/>
      <c r="AT11" s="15"/>
      <c r="AU11" s="15"/>
      <c r="AV11" s="15"/>
      <c r="AW11" s="15">
        <v>4</v>
      </c>
      <c r="AX11" s="15"/>
      <c r="AY11" s="15"/>
      <c r="AZ11" s="15"/>
      <c r="BA11" s="15">
        <v>3</v>
      </c>
      <c r="BB11" s="15"/>
      <c r="BC11" s="15"/>
      <c r="BD11" s="15"/>
      <c r="BE11" s="15">
        <v>1</v>
      </c>
      <c r="BF11" s="15"/>
      <c r="BG11" s="15"/>
      <c r="BH11" s="15"/>
      <c r="BI11" s="15"/>
      <c r="BJ11" s="15"/>
      <c r="BK11" s="15">
        <v>6</v>
      </c>
      <c r="BL11" s="15"/>
      <c r="BM11" s="15"/>
      <c r="BN11" s="15"/>
      <c r="BO11" s="15">
        <v>0</v>
      </c>
      <c r="BP11" s="15"/>
      <c r="BQ11" s="15"/>
      <c r="BR11" s="15"/>
      <c r="BS11" s="15">
        <v>1</v>
      </c>
      <c r="BT11" s="15"/>
      <c r="BU11" s="15"/>
      <c r="BV11" s="15"/>
      <c r="BW11" s="15"/>
      <c r="BX11" s="15"/>
      <c r="BY11" s="15">
        <v>4</v>
      </c>
      <c r="BZ11" s="15"/>
      <c r="CA11" s="15"/>
      <c r="CB11" s="15"/>
      <c r="CC11" s="15">
        <v>3</v>
      </c>
      <c r="CD11" s="25"/>
      <c r="CF11">
        <f t="shared" si="0"/>
        <v>14</v>
      </c>
      <c r="CG11">
        <f t="shared" si="1"/>
        <v>14</v>
      </c>
      <c r="CH11">
        <f t="shared" si="2"/>
        <v>28</v>
      </c>
      <c r="CI11">
        <f t="shared" si="3"/>
        <v>28</v>
      </c>
      <c r="CK11">
        <f t="shared" si="4"/>
        <v>4</v>
      </c>
      <c r="CL11">
        <f t="shared" si="5"/>
        <v>5</v>
      </c>
      <c r="CN11">
        <f t="shared" si="6"/>
        <v>12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2</v>
      </c>
      <c r="V12" s="15"/>
      <c r="W12" s="15"/>
      <c r="X12" s="15"/>
      <c r="Y12" s="15">
        <v>0</v>
      </c>
      <c r="Z12" s="15"/>
      <c r="AA12" s="15"/>
      <c r="AB12" s="15"/>
      <c r="AC12" s="15">
        <v>2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2</v>
      </c>
      <c r="AN12" s="15"/>
      <c r="AO12" s="15"/>
      <c r="AP12" s="15"/>
      <c r="AQ12" s="15">
        <v>1</v>
      </c>
      <c r="AR12" s="15"/>
      <c r="AS12" s="15"/>
      <c r="AT12" s="15"/>
      <c r="AU12" s="15"/>
      <c r="AV12" s="15"/>
      <c r="AW12" s="15">
        <v>8</v>
      </c>
      <c r="AX12" s="15"/>
      <c r="AY12" s="15"/>
      <c r="AZ12" s="15"/>
      <c r="BA12" s="15">
        <v>0</v>
      </c>
      <c r="BB12" s="15"/>
      <c r="BC12" s="15"/>
      <c r="BD12" s="15"/>
      <c r="BE12" s="15">
        <v>0</v>
      </c>
      <c r="BF12" s="15"/>
      <c r="BG12" s="15"/>
      <c r="BH12" s="15"/>
      <c r="BI12" s="15"/>
      <c r="BJ12" s="15"/>
      <c r="BK12" s="15">
        <v>7</v>
      </c>
      <c r="BL12" s="15"/>
      <c r="BM12" s="15"/>
      <c r="BN12" s="15"/>
      <c r="BO12" s="15">
        <v>0</v>
      </c>
      <c r="BP12" s="15"/>
      <c r="BQ12" s="15"/>
      <c r="BR12" s="15"/>
      <c r="BS12" s="15">
        <v>0</v>
      </c>
      <c r="BT12" s="15"/>
      <c r="BU12" s="15"/>
      <c r="BV12" s="15"/>
      <c r="BW12" s="15"/>
      <c r="BX12" s="15"/>
      <c r="BY12" s="15">
        <v>6</v>
      </c>
      <c r="BZ12" s="15"/>
      <c r="CA12" s="15"/>
      <c r="CB12" s="15"/>
      <c r="CC12" s="15">
        <v>1</v>
      </c>
      <c r="CD12" s="25"/>
      <c r="CF12">
        <f t="shared" si="0"/>
        <v>13</v>
      </c>
      <c r="CG12">
        <f t="shared" si="1"/>
        <v>13</v>
      </c>
      <c r="CH12">
        <f t="shared" si="2"/>
        <v>28</v>
      </c>
      <c r="CI12">
        <f t="shared" si="3"/>
        <v>28</v>
      </c>
      <c r="CK12">
        <f t="shared" si="4"/>
        <v>4</v>
      </c>
      <c r="CL12">
        <f t="shared" si="5"/>
        <v>3</v>
      </c>
      <c r="CN12">
        <f t="shared" si="6"/>
        <v>10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1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0</v>
      </c>
      <c r="V13" s="15"/>
      <c r="W13" s="15"/>
      <c r="X13" s="15"/>
      <c r="Y13" s="15">
        <v>0</v>
      </c>
      <c r="Z13" s="15"/>
      <c r="AA13" s="15"/>
      <c r="AB13" s="15"/>
      <c r="AC13" s="15">
        <v>0</v>
      </c>
      <c r="AD13" s="15"/>
      <c r="AE13" s="15"/>
      <c r="AF13" s="15"/>
      <c r="AG13" s="15"/>
      <c r="AH13" s="15"/>
      <c r="AI13" s="15">
        <v>5</v>
      </c>
      <c r="AJ13" s="15"/>
      <c r="AK13" s="15"/>
      <c r="AL13" s="15"/>
      <c r="AM13" s="15">
        <v>0</v>
      </c>
      <c r="AN13" s="15"/>
      <c r="AO13" s="15"/>
      <c r="AP13" s="15"/>
      <c r="AQ13" s="15">
        <v>2</v>
      </c>
      <c r="AR13" s="15"/>
      <c r="AS13" s="15"/>
      <c r="AT13" s="15"/>
      <c r="AU13" s="15"/>
      <c r="AV13" s="15"/>
      <c r="AW13" s="15">
        <v>7</v>
      </c>
      <c r="AX13" s="15"/>
      <c r="AY13" s="15"/>
      <c r="AZ13" s="15"/>
      <c r="BA13" s="15">
        <v>2</v>
      </c>
      <c r="BB13" s="15"/>
      <c r="BC13" s="15"/>
      <c r="BD13" s="15"/>
      <c r="BE13" s="15">
        <v>0</v>
      </c>
      <c r="BF13" s="15"/>
      <c r="BG13" s="15"/>
      <c r="BH13" s="15"/>
      <c r="BI13" s="15"/>
      <c r="BJ13" s="15"/>
      <c r="BK13" s="15">
        <v>5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5</v>
      </c>
      <c r="BZ13" s="15"/>
      <c r="CA13" s="15"/>
      <c r="CB13" s="15"/>
      <c r="CC13" s="15">
        <v>0</v>
      </c>
      <c r="CD13" s="25" t="s">
        <v>11</v>
      </c>
      <c r="CF13">
        <f t="shared" si="0"/>
        <v>8</v>
      </c>
      <c r="CG13">
        <f t="shared" si="1"/>
        <v>8</v>
      </c>
      <c r="CH13">
        <f t="shared" si="2"/>
        <v>22</v>
      </c>
      <c r="CI13">
        <f t="shared" si="3"/>
        <v>22</v>
      </c>
      <c r="CK13">
        <f t="shared" si="4"/>
        <v>2</v>
      </c>
      <c r="CL13">
        <f t="shared" si="5"/>
        <v>4</v>
      </c>
      <c r="CN13">
        <f t="shared" si="6"/>
        <v>5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1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0</v>
      </c>
      <c r="V14" s="16"/>
      <c r="W14" s="16"/>
      <c r="X14" s="16"/>
      <c r="Y14" s="16">
        <v>0</v>
      </c>
      <c r="Z14" s="16"/>
      <c r="AA14" s="16"/>
      <c r="AB14" s="16"/>
      <c r="AC14" s="16">
        <v>1</v>
      </c>
      <c r="AD14" s="16"/>
      <c r="AE14" s="16"/>
      <c r="AF14" s="16"/>
      <c r="AG14" s="16"/>
      <c r="AH14" s="16"/>
      <c r="AI14" s="16">
        <v>2</v>
      </c>
      <c r="AJ14" s="16"/>
      <c r="AK14" s="16"/>
      <c r="AL14" s="16"/>
      <c r="AM14" s="16">
        <v>0</v>
      </c>
      <c r="AN14" s="16"/>
      <c r="AO14" s="16"/>
      <c r="AP14" s="16"/>
      <c r="AQ14" s="16">
        <v>2</v>
      </c>
      <c r="AR14" s="16"/>
      <c r="AS14" s="16"/>
      <c r="AT14" s="16"/>
      <c r="AU14" s="16"/>
      <c r="AV14" s="16"/>
      <c r="AW14" s="16">
        <v>2</v>
      </c>
      <c r="AX14" s="16"/>
      <c r="AY14" s="16"/>
      <c r="AZ14" s="16"/>
      <c r="BA14" s="16">
        <v>6</v>
      </c>
      <c r="BB14" s="16"/>
      <c r="BC14" s="16"/>
      <c r="BD14" s="16"/>
      <c r="BE14" s="16">
        <v>0</v>
      </c>
      <c r="BF14" s="16"/>
      <c r="BG14" s="16"/>
      <c r="BH14" s="16"/>
      <c r="BI14" s="16"/>
      <c r="BJ14" s="16"/>
      <c r="BK14" s="16">
        <v>3</v>
      </c>
      <c r="BL14" s="16"/>
      <c r="BM14" s="16"/>
      <c r="BN14" s="16"/>
      <c r="BO14" s="16">
        <v>0</v>
      </c>
      <c r="BP14" s="16"/>
      <c r="BQ14" s="16"/>
      <c r="BR14" s="16"/>
      <c r="BS14" s="16">
        <v>0</v>
      </c>
      <c r="BT14" s="16"/>
      <c r="BU14" s="16"/>
      <c r="BV14" s="16"/>
      <c r="BW14" s="16"/>
      <c r="BX14" s="16"/>
      <c r="BY14" s="16">
        <v>4</v>
      </c>
      <c r="BZ14" s="16"/>
      <c r="CA14" s="16"/>
      <c r="CB14" s="16"/>
      <c r="CC14" s="16">
        <v>2</v>
      </c>
      <c r="CD14" s="26" t="s">
        <v>11</v>
      </c>
      <c r="CF14">
        <f t="shared" si="0"/>
        <v>6</v>
      </c>
      <c r="CG14">
        <f t="shared" si="1"/>
        <v>6</v>
      </c>
      <c r="CH14">
        <f t="shared" si="2"/>
        <v>17</v>
      </c>
      <c r="CI14">
        <f t="shared" si="3"/>
        <v>17</v>
      </c>
      <c r="CK14">
        <f t="shared" si="4"/>
        <v>3</v>
      </c>
      <c r="CL14">
        <f t="shared" si="5"/>
        <v>4</v>
      </c>
      <c r="CN14">
        <f t="shared" si="6"/>
        <v>5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2</v>
      </c>
      <c r="V15" s="15"/>
      <c r="W15" s="15"/>
      <c r="X15" s="15"/>
      <c r="Y15" s="15">
        <v>0</v>
      </c>
      <c r="Z15" s="15"/>
      <c r="AA15" s="15"/>
      <c r="AB15" s="15"/>
      <c r="AC15" s="15">
        <v>0</v>
      </c>
      <c r="AD15" s="15"/>
      <c r="AE15" s="15"/>
      <c r="AF15" s="15"/>
      <c r="AG15" s="15"/>
      <c r="AH15" s="15"/>
      <c r="AI15" s="15">
        <v>9</v>
      </c>
      <c r="AJ15" s="15"/>
      <c r="AK15" s="15"/>
      <c r="AL15" s="15"/>
      <c r="AM15" s="15">
        <v>0</v>
      </c>
      <c r="AN15" s="15" t="s">
        <v>11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11</v>
      </c>
      <c r="CG15" t="str">
        <f t="shared" si="1"/>
        <v/>
      </c>
      <c r="CH15">
        <f t="shared" si="2"/>
        <v>11</v>
      </c>
      <c r="CI15" t="str">
        <f t="shared" si="3"/>
        <v/>
      </c>
      <c r="CK15">
        <f t="shared" si="4"/>
        <v>1</v>
      </c>
      <c r="CL15">
        <f t="shared" si="5"/>
        <v>0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>
        <v>0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3</v>
      </c>
      <c r="AJ16" s="15"/>
      <c r="AK16" s="15"/>
      <c r="AL16" s="15"/>
      <c r="AM16" s="15">
        <v>0</v>
      </c>
      <c r="AN16" s="15"/>
      <c r="AO16" s="15"/>
      <c r="AP16" s="15"/>
      <c r="AQ16" s="15">
        <v>0</v>
      </c>
      <c r="AR16" s="15"/>
      <c r="AS16" s="15"/>
      <c r="AT16" s="15"/>
      <c r="AU16" s="15"/>
      <c r="AV16" s="15"/>
      <c r="AW16" s="15">
        <v>3</v>
      </c>
      <c r="AX16" s="15"/>
      <c r="AY16" s="15"/>
      <c r="AZ16" s="15"/>
      <c r="BA16" s="15">
        <v>0</v>
      </c>
      <c r="BB16" s="15"/>
      <c r="BC16" s="15"/>
      <c r="BD16" s="15"/>
      <c r="BE16" s="15">
        <v>0</v>
      </c>
      <c r="BF16" s="15"/>
      <c r="BG16" s="15"/>
      <c r="BH16" s="15"/>
      <c r="BI16" s="15"/>
      <c r="BJ16" s="15"/>
      <c r="BK16" s="15">
        <v>0</v>
      </c>
      <c r="BL16" s="15"/>
      <c r="BM16" s="15"/>
      <c r="BN16" s="15"/>
      <c r="BO16" s="15">
        <v>0</v>
      </c>
      <c r="BP16" s="15"/>
      <c r="BQ16" s="15"/>
      <c r="BR16" s="15"/>
      <c r="BS16" s="15">
        <v>0</v>
      </c>
      <c r="BT16" s="15" t="s">
        <v>11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5</v>
      </c>
      <c r="CG16">
        <f t="shared" si="1"/>
        <v>5</v>
      </c>
      <c r="CH16">
        <f t="shared" si="2"/>
        <v>8</v>
      </c>
      <c r="CI16">
        <f t="shared" si="3"/>
        <v>8</v>
      </c>
      <c r="CK16">
        <f t="shared" si="4"/>
        <v>1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0</v>
      </c>
      <c r="P17" s="15"/>
      <c r="Q17" s="15"/>
      <c r="R17" s="15"/>
      <c r="S17" s="15"/>
      <c r="T17" s="15"/>
      <c r="U17" s="15">
        <v>0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3</v>
      </c>
      <c r="AJ17" s="15"/>
      <c r="AK17" s="15"/>
      <c r="AL17" s="15"/>
      <c r="AM17" s="15">
        <v>3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8</v>
      </c>
      <c r="AX17" s="15"/>
      <c r="AY17" s="15"/>
      <c r="AZ17" s="15"/>
      <c r="BA17" s="15">
        <v>2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4</v>
      </c>
      <c r="BL17" s="15"/>
      <c r="BM17" s="15"/>
      <c r="BN17" s="15"/>
      <c r="BO17" s="15">
        <v>1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10</v>
      </c>
      <c r="BZ17" s="15"/>
      <c r="CA17" s="15"/>
      <c r="CB17" s="15"/>
      <c r="CC17" s="15">
        <v>0</v>
      </c>
      <c r="CD17" s="25"/>
      <c r="CF17">
        <f t="shared" si="0"/>
        <v>6</v>
      </c>
      <c r="CG17">
        <f t="shared" si="1"/>
        <v>6</v>
      </c>
      <c r="CH17">
        <f t="shared" si="2"/>
        <v>20</v>
      </c>
      <c r="CI17">
        <f t="shared" si="3"/>
        <v>20</v>
      </c>
      <c r="CK17">
        <f t="shared" si="4"/>
        <v>2</v>
      </c>
      <c r="CL17">
        <f t="shared" si="5"/>
        <v>3</v>
      </c>
      <c r="CN17">
        <f t="shared" si="6"/>
        <v>17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3</v>
      </c>
      <c r="V18" s="15"/>
      <c r="W18" s="15"/>
      <c r="X18" s="15"/>
      <c r="Y18" s="15">
        <v>0</v>
      </c>
      <c r="Z18" s="15"/>
      <c r="AA18" s="15"/>
      <c r="AB18" s="15"/>
      <c r="AC18" s="15">
        <v>0</v>
      </c>
      <c r="AD18" s="15"/>
      <c r="AE18" s="15"/>
      <c r="AF18" s="15"/>
      <c r="AG18" s="15"/>
      <c r="AH18" s="15"/>
      <c r="AI18" s="15">
        <v>0</v>
      </c>
      <c r="AJ18" s="15"/>
      <c r="AK18" s="15"/>
      <c r="AL18" s="15"/>
      <c r="AM18" s="15">
        <v>0</v>
      </c>
      <c r="AN18" s="15"/>
      <c r="AO18" s="15"/>
      <c r="AP18" s="15"/>
      <c r="AQ18" s="15">
        <v>0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3</v>
      </c>
      <c r="BB18" s="15"/>
      <c r="BC18" s="15"/>
      <c r="BD18" s="15"/>
      <c r="BE18" s="15">
        <v>2</v>
      </c>
      <c r="BF18" s="15"/>
      <c r="BG18" s="15"/>
      <c r="BH18" s="15"/>
      <c r="BI18" s="15"/>
      <c r="BJ18" s="15"/>
      <c r="BK18" s="15">
        <v>6</v>
      </c>
      <c r="BL18" s="15"/>
      <c r="BM18" s="15"/>
      <c r="BN18" s="15"/>
      <c r="BO18" s="15">
        <v>0</v>
      </c>
      <c r="BP18" s="15"/>
      <c r="BQ18" s="15"/>
      <c r="BR18" s="15"/>
      <c r="BS18" s="15">
        <v>1</v>
      </c>
      <c r="BT18" s="15"/>
      <c r="BU18" s="15"/>
      <c r="BV18" s="15"/>
      <c r="BW18" s="15"/>
      <c r="BX18" s="15"/>
      <c r="BY18" s="15">
        <v>1</v>
      </c>
      <c r="BZ18" s="15" t="s">
        <v>11</v>
      </c>
      <c r="CA18" s="15"/>
      <c r="CB18" s="15"/>
      <c r="CC18" s="15"/>
      <c r="CD18" s="25"/>
      <c r="CF18">
        <f t="shared" si="0"/>
        <v>4</v>
      </c>
      <c r="CG18">
        <f t="shared" si="1"/>
        <v>4</v>
      </c>
      <c r="CH18">
        <f t="shared" si="2"/>
        <v>19</v>
      </c>
      <c r="CI18">
        <f t="shared" si="3"/>
        <v>19</v>
      </c>
      <c r="CK18">
        <f t="shared" si="4"/>
        <v>0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0</v>
      </c>
      <c r="P19" s="16"/>
      <c r="Q19" s="16"/>
      <c r="R19" s="16"/>
      <c r="S19" s="16"/>
      <c r="T19" s="16"/>
      <c r="U19" s="16">
        <v>0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2</v>
      </c>
      <c r="AJ19" s="16"/>
      <c r="AK19" s="16"/>
      <c r="AL19" s="16"/>
      <c r="AM19" s="16">
        <v>2</v>
      </c>
      <c r="AN19" s="16"/>
      <c r="AO19" s="16"/>
      <c r="AP19" s="16"/>
      <c r="AQ19" s="16">
        <v>1</v>
      </c>
      <c r="AR19" s="16"/>
      <c r="AS19" s="16"/>
      <c r="AT19" s="16"/>
      <c r="AU19" s="16"/>
      <c r="AV19" s="16"/>
      <c r="AW19" s="16">
        <v>8</v>
      </c>
      <c r="AX19" s="16"/>
      <c r="AY19" s="16"/>
      <c r="AZ19" s="16"/>
      <c r="BA19" s="16">
        <v>1</v>
      </c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>
        <v>8</v>
      </c>
      <c r="BL19" s="16"/>
      <c r="BM19" s="16"/>
      <c r="BN19" s="16"/>
      <c r="BO19" s="16">
        <v>0</v>
      </c>
      <c r="BP19" s="16"/>
      <c r="BQ19" s="16"/>
      <c r="BR19" s="16"/>
      <c r="BS19" s="16">
        <v>0</v>
      </c>
      <c r="BT19" s="16"/>
      <c r="BU19" s="16"/>
      <c r="BV19" s="16"/>
      <c r="BW19" s="16"/>
      <c r="BX19" s="16"/>
      <c r="BY19" s="16">
        <v>2</v>
      </c>
      <c r="BZ19" s="16"/>
      <c r="CA19" s="16"/>
      <c r="CB19" s="16"/>
      <c r="CC19" s="16">
        <v>1</v>
      </c>
      <c r="CD19" s="26"/>
      <c r="CF19">
        <f t="shared" si="0"/>
        <v>7</v>
      </c>
      <c r="CG19">
        <f t="shared" si="1"/>
        <v>7</v>
      </c>
      <c r="CH19">
        <f t="shared" si="2"/>
        <v>24</v>
      </c>
      <c r="CI19">
        <f t="shared" si="3"/>
        <v>24</v>
      </c>
      <c r="CK19">
        <f t="shared" si="4"/>
        <v>5</v>
      </c>
      <c r="CL19">
        <f t="shared" si="5"/>
        <v>4</v>
      </c>
      <c r="CN19">
        <f t="shared" si="6"/>
        <v>12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2</v>
      </c>
      <c r="V20" s="15"/>
      <c r="W20" s="15"/>
      <c r="X20" s="15"/>
      <c r="Y20" s="15">
        <v>0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4</v>
      </c>
      <c r="AJ20" s="15"/>
      <c r="AK20" s="15"/>
      <c r="AL20" s="15"/>
      <c r="AM20" s="15">
        <v>3</v>
      </c>
      <c r="AN20" s="15"/>
      <c r="AO20" s="15"/>
      <c r="AP20" s="15"/>
      <c r="AQ20" s="15">
        <v>4</v>
      </c>
      <c r="AR20" s="15"/>
      <c r="AS20" s="15"/>
      <c r="AT20" s="15"/>
      <c r="AU20" s="15"/>
      <c r="AV20" s="15"/>
      <c r="AW20" s="15">
        <v>4</v>
      </c>
      <c r="AX20" s="15" t="s">
        <v>11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25"/>
      <c r="CF20">
        <f t="shared" si="0"/>
        <v>13</v>
      </c>
      <c r="CG20">
        <f t="shared" si="1"/>
        <v>13</v>
      </c>
      <c r="CH20">
        <f t="shared" si="2"/>
        <v>17</v>
      </c>
      <c r="CI20" t="str">
        <f t="shared" si="3"/>
        <v/>
      </c>
      <c r="CK20">
        <f t="shared" si="4"/>
        <v>3</v>
      </c>
      <c r="CL20">
        <f t="shared" si="5"/>
        <v>2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0</v>
      </c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>
        <v>0</v>
      </c>
      <c r="Z21" s="15"/>
      <c r="AA21" s="15"/>
      <c r="AB21" s="15"/>
      <c r="AC21" s="15">
        <v>2</v>
      </c>
      <c r="AD21" s="15"/>
      <c r="AE21" s="15"/>
      <c r="AF21" s="15"/>
      <c r="AG21" s="15"/>
      <c r="AH21" s="15"/>
      <c r="AI21" s="15">
        <v>1</v>
      </c>
      <c r="AJ21" s="15"/>
      <c r="AK21" s="15"/>
      <c r="AL21" s="15"/>
      <c r="AM21" s="15">
        <v>4</v>
      </c>
      <c r="AN21" s="15"/>
      <c r="AO21" s="15"/>
      <c r="AP21" s="15"/>
      <c r="AQ21" s="15">
        <v>1</v>
      </c>
      <c r="AR21" s="15"/>
      <c r="AS21" s="15"/>
      <c r="AT21" s="15"/>
      <c r="AU21" s="15"/>
      <c r="AV21" s="15"/>
      <c r="AW21" s="15">
        <v>5</v>
      </c>
      <c r="AX21" s="15"/>
      <c r="AY21" s="15"/>
      <c r="AZ21" s="15"/>
      <c r="BA21" s="15">
        <v>1</v>
      </c>
      <c r="BB21" s="15"/>
      <c r="BC21" s="15"/>
      <c r="BD21" s="15"/>
      <c r="BE21" s="15">
        <v>1</v>
      </c>
      <c r="BF21" s="15"/>
      <c r="BG21" s="15"/>
      <c r="BH21" s="15"/>
      <c r="BI21" s="15"/>
      <c r="BJ21" s="15"/>
      <c r="BK21" s="15">
        <v>2</v>
      </c>
      <c r="BL21" s="15"/>
      <c r="BM21" s="15"/>
      <c r="BN21" s="15"/>
      <c r="BO21" s="15">
        <v>3</v>
      </c>
      <c r="BP21" s="15"/>
      <c r="BQ21" s="15"/>
      <c r="BR21" s="15"/>
      <c r="BS21" s="15">
        <v>0</v>
      </c>
      <c r="BT21" s="15"/>
      <c r="BU21" s="15"/>
      <c r="BV21" s="15"/>
      <c r="BW21" s="15"/>
      <c r="BX21" s="15"/>
      <c r="BY21" s="15">
        <v>2</v>
      </c>
      <c r="BZ21" s="15"/>
      <c r="CA21" s="15"/>
      <c r="CB21" s="15"/>
      <c r="CC21" s="15">
        <v>2</v>
      </c>
      <c r="CD21" s="25"/>
      <c r="CF21">
        <f t="shared" si="0"/>
        <v>9</v>
      </c>
      <c r="CG21">
        <f t="shared" si="1"/>
        <v>9</v>
      </c>
      <c r="CH21">
        <f t="shared" si="2"/>
        <v>18</v>
      </c>
      <c r="CI21">
        <f t="shared" si="3"/>
        <v>18</v>
      </c>
      <c r="CK21">
        <f t="shared" si="4"/>
        <v>4</v>
      </c>
      <c r="CL21">
        <f t="shared" si="5"/>
        <v>5</v>
      </c>
      <c r="CN21">
        <f t="shared" si="6"/>
        <v>10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1</v>
      </c>
      <c r="V22" s="15"/>
      <c r="W22" s="15"/>
      <c r="X22" s="15"/>
      <c r="Y22" s="15">
        <v>0</v>
      </c>
      <c r="Z22" s="15"/>
      <c r="AA22" s="15"/>
      <c r="AB22" s="15"/>
      <c r="AC22" s="15">
        <v>0</v>
      </c>
      <c r="AD22" s="15"/>
      <c r="AE22" s="15"/>
      <c r="AF22" s="15"/>
      <c r="AG22" s="15"/>
      <c r="AH22" s="15"/>
      <c r="AI22" s="15">
        <v>5</v>
      </c>
      <c r="AJ22" s="15"/>
      <c r="AK22" s="15"/>
      <c r="AL22" s="15"/>
      <c r="AM22" s="15">
        <v>2</v>
      </c>
      <c r="AN22" s="15"/>
      <c r="AO22" s="15"/>
      <c r="AP22" s="15"/>
      <c r="AQ22" s="15">
        <v>1</v>
      </c>
      <c r="AR22" s="15"/>
      <c r="AS22" s="15"/>
      <c r="AT22" s="15"/>
      <c r="AU22" s="15"/>
      <c r="AV22" s="15"/>
      <c r="AW22" s="15">
        <v>5</v>
      </c>
      <c r="AX22" s="15"/>
      <c r="AY22" s="15"/>
      <c r="AZ22" s="15"/>
      <c r="BA22" s="15">
        <v>3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2</v>
      </c>
      <c r="BL22" s="15"/>
      <c r="BM22" s="15"/>
      <c r="BN22" s="15"/>
      <c r="BO22" s="15">
        <v>2</v>
      </c>
      <c r="BP22" s="15"/>
      <c r="BQ22" s="15"/>
      <c r="BR22" s="15"/>
      <c r="BS22" s="15">
        <v>0</v>
      </c>
      <c r="BT22" s="15"/>
      <c r="BU22" s="15"/>
      <c r="BV22" s="15"/>
      <c r="BW22" s="15"/>
      <c r="BX22" s="15"/>
      <c r="BY22" s="15">
        <v>4</v>
      </c>
      <c r="BZ22" s="15"/>
      <c r="CA22" s="15"/>
      <c r="CB22" s="15"/>
      <c r="CC22" s="15">
        <v>0</v>
      </c>
      <c r="CD22" s="25" t="s">
        <v>11</v>
      </c>
      <c r="CF22">
        <f t="shared" si="0"/>
        <v>9</v>
      </c>
      <c r="CG22">
        <f t="shared" si="1"/>
        <v>9</v>
      </c>
      <c r="CH22">
        <f t="shared" si="2"/>
        <v>20</v>
      </c>
      <c r="CI22">
        <f t="shared" si="3"/>
        <v>20</v>
      </c>
      <c r="CK22">
        <f t="shared" si="4"/>
        <v>3</v>
      </c>
      <c r="CL22">
        <f t="shared" si="5"/>
        <v>5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 t="s">
        <v>11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0</v>
      </c>
      <c r="CG23" t="str">
        <f t="shared" si="1"/>
        <v/>
      </c>
      <c r="CH23">
        <f t="shared" si="2"/>
        <v>0</v>
      </c>
      <c r="CI23" t="str">
        <f t="shared" si="3"/>
        <v/>
      </c>
      <c r="CK23">
        <f t="shared" si="4"/>
        <v>0</v>
      </c>
      <c r="CL23">
        <f t="shared" si="5"/>
        <v>0</v>
      </c>
      <c r="CN23" t="str">
        <f t="shared" si="6"/>
        <v/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0</v>
      </c>
      <c r="Z24" s="16"/>
      <c r="AA24" s="16"/>
      <c r="AB24" s="16"/>
      <c r="AC24" s="16">
        <v>0</v>
      </c>
      <c r="AD24" s="16"/>
      <c r="AE24" s="16"/>
      <c r="AF24" s="16"/>
      <c r="AG24" s="16"/>
      <c r="AH24" s="16"/>
      <c r="AI24" s="16">
        <v>3</v>
      </c>
      <c r="AJ24" s="16"/>
      <c r="AK24" s="16"/>
      <c r="AL24" s="16"/>
      <c r="AM24" s="16">
        <v>3</v>
      </c>
      <c r="AN24" s="16"/>
      <c r="AO24" s="16"/>
      <c r="AP24" s="16"/>
      <c r="AQ24" s="16">
        <v>2</v>
      </c>
      <c r="AR24" s="16"/>
      <c r="AS24" s="16"/>
      <c r="AT24" s="16"/>
      <c r="AU24" s="16"/>
      <c r="AV24" s="16"/>
      <c r="AW24" s="16">
        <v>3</v>
      </c>
      <c r="AX24" s="16"/>
      <c r="AY24" s="16"/>
      <c r="AZ24" s="16"/>
      <c r="BA24" s="16">
        <v>4</v>
      </c>
      <c r="BB24" s="16"/>
      <c r="BC24" s="16"/>
      <c r="BD24" s="16"/>
      <c r="BE24" s="16">
        <v>1</v>
      </c>
      <c r="BF24" s="16"/>
      <c r="BG24" s="16"/>
      <c r="BH24" s="16"/>
      <c r="BI24" s="16"/>
      <c r="BJ24" s="16"/>
      <c r="BK24" s="16">
        <v>3</v>
      </c>
      <c r="BL24" s="16"/>
      <c r="BM24" s="16"/>
      <c r="BN24" s="16"/>
      <c r="BO24" s="16">
        <v>3</v>
      </c>
      <c r="BP24" s="16"/>
      <c r="BQ24" s="16"/>
      <c r="BR24" s="16"/>
      <c r="BS24" s="16">
        <v>0</v>
      </c>
      <c r="BT24" s="16"/>
      <c r="BU24" s="16"/>
      <c r="BV24" s="16"/>
      <c r="BW24" s="16"/>
      <c r="BX24" s="16"/>
      <c r="BY24" s="16">
        <v>1</v>
      </c>
      <c r="BZ24" s="16"/>
      <c r="CA24" s="16"/>
      <c r="CB24" s="16"/>
      <c r="CC24" s="16">
        <v>0</v>
      </c>
      <c r="CD24" s="26" t="s">
        <v>11</v>
      </c>
      <c r="CF24">
        <f t="shared" si="0"/>
        <v>10</v>
      </c>
      <c r="CG24">
        <f t="shared" si="1"/>
        <v>10</v>
      </c>
      <c r="CH24">
        <f t="shared" si="2"/>
        <v>21</v>
      </c>
      <c r="CI24">
        <f t="shared" si="3"/>
        <v>21</v>
      </c>
      <c r="CK24">
        <f t="shared" si="4"/>
        <v>3</v>
      </c>
      <c r="CL24">
        <f t="shared" si="5"/>
        <v>5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2</v>
      </c>
      <c r="V25" s="15"/>
      <c r="W25" s="15"/>
      <c r="X25" s="15"/>
      <c r="Y25" s="15">
        <v>0</v>
      </c>
      <c r="Z25" s="15"/>
      <c r="AA25" s="15"/>
      <c r="AB25" s="15"/>
      <c r="AC25" s="15">
        <v>1</v>
      </c>
      <c r="AD25" s="15"/>
      <c r="AE25" s="15"/>
      <c r="AF25" s="15"/>
      <c r="AG25" s="15"/>
      <c r="AH25" s="15"/>
      <c r="AI25" s="15">
        <v>2</v>
      </c>
      <c r="AJ25" s="15"/>
      <c r="AK25" s="15"/>
      <c r="AL25" s="15"/>
      <c r="AM25" s="15">
        <v>2</v>
      </c>
      <c r="AN25" s="15"/>
      <c r="AO25" s="15"/>
      <c r="AP25" s="15"/>
      <c r="AQ25" s="15">
        <v>0</v>
      </c>
      <c r="AR25" s="15"/>
      <c r="AS25" s="15"/>
      <c r="AT25" s="15"/>
      <c r="AU25" s="15"/>
      <c r="AV25" s="15"/>
      <c r="AW25" s="15">
        <v>9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/>
      <c r="BG25" s="15"/>
      <c r="BH25" s="15"/>
      <c r="BI25" s="15"/>
      <c r="BJ25" s="15"/>
      <c r="BK25" s="15">
        <v>0</v>
      </c>
      <c r="BL25" s="15"/>
      <c r="BM25" s="15"/>
      <c r="BN25" s="15"/>
      <c r="BO25" s="15">
        <v>1</v>
      </c>
      <c r="BP25" s="15"/>
      <c r="BQ25" s="15"/>
      <c r="BR25" s="15"/>
      <c r="BS25" s="15">
        <v>1</v>
      </c>
      <c r="BT25" s="15"/>
      <c r="BU25" s="15"/>
      <c r="BV25" s="15"/>
      <c r="BW25" s="15"/>
      <c r="BX25" s="15"/>
      <c r="BY25" s="15">
        <v>3</v>
      </c>
      <c r="BZ25" s="15"/>
      <c r="CA25" s="15"/>
      <c r="CB25" s="15"/>
      <c r="CC25" s="15">
        <v>1</v>
      </c>
      <c r="CD25" s="25"/>
      <c r="CF25">
        <f t="shared" si="0"/>
        <v>7</v>
      </c>
      <c r="CG25">
        <f t="shared" si="1"/>
        <v>7</v>
      </c>
      <c r="CH25">
        <f t="shared" si="2"/>
        <v>21</v>
      </c>
      <c r="CI25">
        <f t="shared" si="3"/>
        <v>21</v>
      </c>
      <c r="CK25">
        <f t="shared" si="4"/>
        <v>3</v>
      </c>
      <c r="CL25">
        <f t="shared" si="5"/>
        <v>3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0</v>
      </c>
      <c r="P26" s="15"/>
      <c r="Q26" s="15"/>
      <c r="R26" s="15"/>
      <c r="S26" s="15"/>
      <c r="T26" s="15"/>
      <c r="U26" s="15">
        <v>1</v>
      </c>
      <c r="V26" s="15"/>
      <c r="W26" s="15"/>
      <c r="X26" s="15"/>
      <c r="Y26" s="15">
        <v>2</v>
      </c>
      <c r="Z26" s="15"/>
      <c r="AA26" s="15"/>
      <c r="AB26" s="15"/>
      <c r="AC26" s="15">
        <v>0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4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5</v>
      </c>
      <c r="AX26" s="15"/>
      <c r="AY26" s="15"/>
      <c r="AZ26" s="15"/>
      <c r="BA26" s="15">
        <v>2</v>
      </c>
      <c r="BB26" s="15"/>
      <c r="BC26" s="15"/>
      <c r="BD26" s="15"/>
      <c r="BE26" s="15">
        <v>0</v>
      </c>
      <c r="BF26" s="15"/>
      <c r="BG26" s="15"/>
      <c r="BH26" s="15"/>
      <c r="BI26" s="15"/>
      <c r="BJ26" s="15"/>
      <c r="BK26" s="15">
        <v>6</v>
      </c>
      <c r="BL26" s="15"/>
      <c r="BM26" s="15"/>
      <c r="BN26" s="15"/>
      <c r="BO26" s="15">
        <v>1</v>
      </c>
      <c r="BP26" s="15"/>
      <c r="BQ26" s="15"/>
      <c r="BR26" s="15"/>
      <c r="BS26" s="15">
        <v>0</v>
      </c>
      <c r="BT26" s="15"/>
      <c r="BU26" s="15"/>
      <c r="BV26" s="15"/>
      <c r="BW26" s="15"/>
      <c r="BX26" s="15"/>
      <c r="BY26" s="15">
        <v>5</v>
      </c>
      <c r="BZ26" s="15"/>
      <c r="CA26" s="15"/>
      <c r="CB26" s="15"/>
      <c r="CC26" s="15">
        <v>1</v>
      </c>
      <c r="CD26" s="25" t="s">
        <v>11</v>
      </c>
      <c r="CF26">
        <f t="shared" si="0"/>
        <v>14</v>
      </c>
      <c r="CG26">
        <f t="shared" si="1"/>
        <v>14</v>
      </c>
      <c r="CH26">
        <f t="shared" si="2"/>
        <v>27</v>
      </c>
      <c r="CI26">
        <f t="shared" si="3"/>
        <v>27</v>
      </c>
      <c r="CK26">
        <f t="shared" si="4"/>
        <v>4</v>
      </c>
      <c r="CL26">
        <f t="shared" si="5"/>
        <v>4</v>
      </c>
      <c r="CN26">
        <f t="shared" si="6"/>
        <v>10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3</v>
      </c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15">
        <v>2</v>
      </c>
      <c r="V27" s="15"/>
      <c r="W27" s="15"/>
      <c r="X27" s="15"/>
      <c r="Y27" s="15">
        <v>0</v>
      </c>
      <c r="Z27" s="15"/>
      <c r="AA27" s="15"/>
      <c r="AB27" s="15"/>
      <c r="AC27" s="15">
        <v>2</v>
      </c>
      <c r="AD27" s="15"/>
      <c r="AE27" s="15"/>
      <c r="AF27" s="15"/>
      <c r="AG27" s="15"/>
      <c r="AH27" s="15"/>
      <c r="AI27" s="15">
        <v>3</v>
      </c>
      <c r="AJ27" s="15"/>
      <c r="AK27" s="15"/>
      <c r="AL27" s="15"/>
      <c r="AM27" s="15">
        <v>0</v>
      </c>
      <c r="AN27" s="15" t="s">
        <v>11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2</v>
      </c>
      <c r="CL27">
        <f t="shared" si="5"/>
        <v>0</v>
      </c>
      <c r="CN27">
        <f t="shared" si="6"/>
        <v>5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>
        <v>0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2</v>
      </c>
      <c r="AJ28" s="15"/>
      <c r="AK28" s="15"/>
      <c r="AL28" s="15"/>
      <c r="AM28" s="15">
        <v>0</v>
      </c>
      <c r="AN28" s="15"/>
      <c r="AO28" s="15"/>
      <c r="AP28" s="15"/>
      <c r="AQ28" s="15">
        <v>3</v>
      </c>
      <c r="AR28" s="15"/>
      <c r="AS28" s="15"/>
      <c r="AT28" s="15"/>
      <c r="AU28" s="15"/>
      <c r="AV28" s="15"/>
      <c r="AW28" s="15">
        <v>2</v>
      </c>
      <c r="AX28" s="15"/>
      <c r="AY28" s="15"/>
      <c r="AZ28" s="15"/>
      <c r="BA28" s="15">
        <v>3</v>
      </c>
      <c r="BB28" s="15"/>
      <c r="BC28" s="15"/>
      <c r="BD28" s="15"/>
      <c r="BE28" s="15">
        <v>0</v>
      </c>
      <c r="BF28" s="15"/>
      <c r="BG28" s="15"/>
      <c r="BH28" s="15"/>
      <c r="BI28" s="15"/>
      <c r="BJ28" s="15"/>
      <c r="BK28" s="15">
        <v>2</v>
      </c>
      <c r="BL28" s="15"/>
      <c r="BM28" s="15"/>
      <c r="BN28" s="15"/>
      <c r="BO28" s="15">
        <v>0</v>
      </c>
      <c r="BP28" s="15"/>
      <c r="BQ28" s="15"/>
      <c r="BR28" s="15"/>
      <c r="BS28" s="15">
        <v>0</v>
      </c>
      <c r="BT28" s="15"/>
      <c r="BU28" s="15"/>
      <c r="BV28" s="15"/>
      <c r="BW28" s="15"/>
      <c r="BX28" s="15"/>
      <c r="BY28" s="15">
        <v>3</v>
      </c>
      <c r="BZ28" s="15"/>
      <c r="CA28" s="15"/>
      <c r="CB28" s="15"/>
      <c r="CC28" s="15">
        <v>2</v>
      </c>
      <c r="CD28" s="25" t="s">
        <v>11</v>
      </c>
      <c r="CF28">
        <f t="shared" si="0"/>
        <v>6</v>
      </c>
      <c r="CG28">
        <f t="shared" si="1"/>
        <v>6</v>
      </c>
      <c r="CH28">
        <f t="shared" si="2"/>
        <v>13</v>
      </c>
      <c r="CI28">
        <f t="shared" si="3"/>
        <v>13</v>
      </c>
      <c r="CK28">
        <f t="shared" si="4"/>
        <v>2</v>
      </c>
      <c r="CL28">
        <f t="shared" si="5"/>
        <v>4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2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1</v>
      </c>
      <c r="V29" s="16"/>
      <c r="W29" s="16"/>
      <c r="X29" s="16"/>
      <c r="Y29" s="16">
        <v>0</v>
      </c>
      <c r="Z29" s="16"/>
      <c r="AA29" s="16"/>
      <c r="AB29" s="16"/>
      <c r="AC29" s="16">
        <v>1</v>
      </c>
      <c r="AD29" s="16"/>
      <c r="AE29" s="16"/>
      <c r="AF29" s="16"/>
      <c r="AG29" s="16"/>
      <c r="AH29" s="16"/>
      <c r="AI29" s="16">
        <v>2</v>
      </c>
      <c r="AJ29" s="16"/>
      <c r="AK29" s="16"/>
      <c r="AL29" s="16"/>
      <c r="AM29" s="16">
        <v>0</v>
      </c>
      <c r="AN29" s="16"/>
      <c r="AO29" s="16"/>
      <c r="AP29" s="16"/>
      <c r="AQ29" s="16">
        <v>3</v>
      </c>
      <c r="AR29" s="16"/>
      <c r="AS29" s="16"/>
      <c r="AT29" s="16"/>
      <c r="AU29" s="16"/>
      <c r="AV29" s="16"/>
      <c r="AW29" s="16">
        <v>7</v>
      </c>
      <c r="AX29" s="16"/>
      <c r="AY29" s="16"/>
      <c r="AZ29" s="16"/>
      <c r="BA29" s="16">
        <v>1</v>
      </c>
      <c r="BB29" s="16"/>
      <c r="BC29" s="16"/>
      <c r="BD29" s="16"/>
      <c r="BE29" s="16">
        <v>0</v>
      </c>
      <c r="BF29" s="16"/>
      <c r="BG29" s="16"/>
      <c r="BH29" s="16"/>
      <c r="BI29" s="16"/>
      <c r="BJ29" s="16"/>
      <c r="BK29" s="16">
        <v>3</v>
      </c>
      <c r="BL29" s="16" t="s">
        <v>11</v>
      </c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9</v>
      </c>
      <c r="CG29">
        <f t="shared" si="1"/>
        <v>9</v>
      </c>
      <c r="CH29">
        <f t="shared" si="2"/>
        <v>20</v>
      </c>
      <c r="CI29" t="str">
        <f t="shared" si="3"/>
        <v/>
      </c>
      <c r="CK29">
        <f t="shared" si="4"/>
        <v>3</v>
      </c>
      <c r="CL29">
        <f t="shared" si="5"/>
        <v>4</v>
      </c>
      <c r="CN29">
        <f t="shared" si="6"/>
        <v>5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1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0</v>
      </c>
      <c r="V30" s="15"/>
      <c r="W30" s="15"/>
      <c r="X30" s="15"/>
      <c r="Y30" s="15">
        <v>2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7</v>
      </c>
      <c r="AJ30" s="15"/>
      <c r="AK30" s="15"/>
      <c r="AL30" s="15"/>
      <c r="AM30" s="15">
        <v>4</v>
      </c>
      <c r="AN30" s="15"/>
      <c r="AO30" s="15"/>
      <c r="AP30" s="15"/>
      <c r="AQ30" s="15">
        <v>2</v>
      </c>
      <c r="AR30" s="15"/>
      <c r="AS30" s="15"/>
      <c r="AT30" s="15"/>
      <c r="AU30" s="15"/>
      <c r="AV30" s="15"/>
      <c r="AW30" s="15">
        <v>3</v>
      </c>
      <c r="AX30" s="15"/>
      <c r="AY30" s="15"/>
      <c r="AZ30" s="15"/>
      <c r="BA30" s="15">
        <v>7</v>
      </c>
      <c r="BB30" s="15"/>
      <c r="BC30" s="15"/>
      <c r="BD30" s="15"/>
      <c r="BE30" s="15">
        <v>0</v>
      </c>
      <c r="BF30" s="15"/>
      <c r="BG30" s="15"/>
      <c r="BH30" s="15"/>
      <c r="BI30" s="15"/>
      <c r="BJ30" s="15"/>
      <c r="BK30" s="15">
        <v>2</v>
      </c>
      <c r="BL30" s="15"/>
      <c r="BM30" s="15"/>
      <c r="BN30" s="15"/>
      <c r="BO30" s="15">
        <v>1</v>
      </c>
      <c r="BP30" s="15"/>
      <c r="BQ30" s="15"/>
      <c r="BR30" s="15"/>
      <c r="BS30" s="15">
        <v>0</v>
      </c>
      <c r="BT30" s="15"/>
      <c r="BU30" s="15"/>
      <c r="BV30" s="15"/>
      <c r="BW30" s="15"/>
      <c r="BX30" s="15"/>
      <c r="BY30" s="15">
        <v>2</v>
      </c>
      <c r="BZ30" s="15"/>
      <c r="CA30" s="15"/>
      <c r="CB30" s="15"/>
      <c r="CC30" s="15">
        <v>0</v>
      </c>
      <c r="CD30" s="25" t="s">
        <v>11</v>
      </c>
      <c r="CF30">
        <f t="shared" si="0"/>
        <v>16</v>
      </c>
      <c r="CG30">
        <f t="shared" si="1"/>
        <v>16</v>
      </c>
      <c r="CH30">
        <f t="shared" si="2"/>
        <v>28</v>
      </c>
      <c r="CI30">
        <f t="shared" si="3"/>
        <v>28</v>
      </c>
      <c r="CK30">
        <f t="shared" si="4"/>
        <v>4</v>
      </c>
      <c r="CL30">
        <f t="shared" si="5"/>
        <v>4</v>
      </c>
      <c r="CN30">
        <f t="shared" si="6"/>
        <v>5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0</v>
      </c>
      <c r="Z31" s="15"/>
      <c r="AA31" s="15"/>
      <c r="AB31" s="15"/>
      <c r="AC31" s="15">
        <v>0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2</v>
      </c>
      <c r="AN31" s="15"/>
      <c r="AO31" s="15"/>
      <c r="AP31" s="15"/>
      <c r="AQ31" s="15">
        <v>2</v>
      </c>
      <c r="AR31" s="15"/>
      <c r="AS31" s="15"/>
      <c r="AT31" s="15"/>
      <c r="AU31" s="15"/>
      <c r="AV31" s="15"/>
      <c r="AW31" s="15">
        <v>4</v>
      </c>
      <c r="AX31" s="15"/>
      <c r="AY31" s="15"/>
      <c r="AZ31" s="15"/>
      <c r="BA31" s="15">
        <v>7</v>
      </c>
      <c r="BB31" s="15"/>
      <c r="BC31" s="15"/>
      <c r="BD31" s="15"/>
      <c r="BE31" s="15">
        <v>0</v>
      </c>
      <c r="BF31" s="15"/>
      <c r="BG31" s="15"/>
      <c r="BH31" s="15"/>
      <c r="BI31" s="15"/>
      <c r="BJ31" s="15"/>
      <c r="BK31" s="15">
        <v>1</v>
      </c>
      <c r="BL31" s="15"/>
      <c r="BM31" s="15"/>
      <c r="BN31" s="15"/>
      <c r="BO31" s="15">
        <v>0</v>
      </c>
      <c r="BP31" s="15"/>
      <c r="BQ31" s="15"/>
      <c r="BR31" s="15"/>
      <c r="BS31" s="15">
        <v>0</v>
      </c>
      <c r="BT31" s="15"/>
      <c r="BU31" s="15"/>
      <c r="BV31" s="15"/>
      <c r="BW31" s="15"/>
      <c r="BX31" s="15"/>
      <c r="BY31" s="15">
        <v>1</v>
      </c>
      <c r="BZ31" s="15"/>
      <c r="CA31" s="15"/>
      <c r="CB31" s="15"/>
      <c r="CC31" s="15">
        <v>3</v>
      </c>
      <c r="CD31" s="25"/>
      <c r="CF31">
        <f t="shared" si="0"/>
        <v>11</v>
      </c>
      <c r="CG31">
        <f t="shared" si="1"/>
        <v>11</v>
      </c>
      <c r="CH31">
        <f t="shared" si="2"/>
        <v>23</v>
      </c>
      <c r="CI31">
        <f t="shared" si="3"/>
        <v>23</v>
      </c>
      <c r="CK31">
        <f t="shared" si="4"/>
        <v>3</v>
      </c>
      <c r="CL31">
        <f t="shared" si="5"/>
        <v>4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0</v>
      </c>
      <c r="Z32" s="15"/>
      <c r="AA32" s="15"/>
      <c r="AB32" s="15"/>
      <c r="AC32" s="15">
        <v>0</v>
      </c>
      <c r="AD32" s="15"/>
      <c r="AE32" s="15"/>
      <c r="AF32" s="15"/>
      <c r="AG32" s="15"/>
      <c r="AH32" s="15"/>
      <c r="AI32" s="15">
        <v>4</v>
      </c>
      <c r="AJ32" s="15"/>
      <c r="AK32" s="15"/>
      <c r="AL32" s="15"/>
      <c r="AM32" s="15">
        <v>2</v>
      </c>
      <c r="AN32" s="15"/>
      <c r="AO32" s="15"/>
      <c r="AP32" s="15"/>
      <c r="AQ32" s="15">
        <v>3</v>
      </c>
      <c r="AR32" s="15"/>
      <c r="AS32" s="15"/>
      <c r="AT32" s="15"/>
      <c r="AU32" s="15"/>
      <c r="AV32" s="15"/>
      <c r="AW32" s="15">
        <v>4</v>
      </c>
      <c r="AX32" s="15"/>
      <c r="AY32" s="15"/>
      <c r="AZ32" s="15"/>
      <c r="BA32" s="15">
        <v>5</v>
      </c>
      <c r="BB32" s="15"/>
      <c r="BC32" s="15"/>
      <c r="BD32" s="15"/>
      <c r="BE32" s="15">
        <v>0</v>
      </c>
      <c r="BF32" s="15"/>
      <c r="BG32" s="15"/>
      <c r="BH32" s="15"/>
      <c r="BI32" s="15"/>
      <c r="BJ32" s="15"/>
      <c r="BK32" s="15">
        <v>2</v>
      </c>
      <c r="BL32" s="15"/>
      <c r="BM32" s="15"/>
      <c r="BN32" s="15"/>
      <c r="BO32" s="15">
        <v>0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11</v>
      </c>
      <c r="CG32">
        <f t="shared" si="1"/>
        <v>11</v>
      </c>
      <c r="CH32">
        <f t="shared" si="2"/>
        <v>22</v>
      </c>
      <c r="CI32">
        <f t="shared" si="3"/>
        <v>22</v>
      </c>
      <c r="CK32">
        <f t="shared" si="4"/>
        <v>3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2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2</v>
      </c>
      <c r="AJ33" s="15"/>
      <c r="AK33" s="15"/>
      <c r="AL33" s="15"/>
      <c r="AM33" s="15">
        <v>3</v>
      </c>
      <c r="AN33" s="15"/>
      <c r="AO33" s="15"/>
      <c r="AP33" s="15"/>
      <c r="AQ33" s="15">
        <v>3</v>
      </c>
      <c r="AR33" s="15"/>
      <c r="AS33" s="15"/>
      <c r="AT33" s="15"/>
      <c r="AU33" s="15"/>
      <c r="AV33" s="15"/>
      <c r="AW33" s="15">
        <v>5</v>
      </c>
      <c r="AX33" s="15"/>
      <c r="AY33" s="15"/>
      <c r="AZ33" s="15"/>
      <c r="BA33" s="15">
        <v>2</v>
      </c>
      <c r="BB33" s="15"/>
      <c r="BC33" s="15"/>
      <c r="BD33" s="15"/>
      <c r="BE33" s="15">
        <v>1</v>
      </c>
      <c r="BF33" s="15"/>
      <c r="BG33" s="15"/>
      <c r="BH33" s="15"/>
      <c r="BI33" s="15"/>
      <c r="BJ33" s="15"/>
      <c r="BK33" s="15">
        <v>1</v>
      </c>
      <c r="BL33" s="15"/>
      <c r="BM33" s="15"/>
      <c r="BN33" s="15"/>
      <c r="BO33" s="15">
        <v>1</v>
      </c>
      <c r="BP33" s="15"/>
      <c r="BQ33" s="15"/>
      <c r="BR33" s="15"/>
      <c r="BS33" s="15">
        <v>0</v>
      </c>
      <c r="BT33" s="15"/>
      <c r="BU33" s="15"/>
      <c r="BV33" s="15"/>
      <c r="BW33" s="15"/>
      <c r="BX33" s="15"/>
      <c r="BY33" s="15">
        <v>5</v>
      </c>
      <c r="BZ33" s="15"/>
      <c r="CA33" s="15"/>
      <c r="CB33" s="15"/>
      <c r="CC33" s="15">
        <v>0</v>
      </c>
      <c r="CD33" s="25" t="s">
        <v>11</v>
      </c>
      <c r="CF33">
        <f t="shared" si="0"/>
        <v>11</v>
      </c>
      <c r="CG33">
        <f t="shared" si="1"/>
        <v>11</v>
      </c>
      <c r="CH33">
        <f t="shared" si="2"/>
        <v>20</v>
      </c>
      <c r="CI33">
        <f t="shared" si="3"/>
        <v>20</v>
      </c>
      <c r="CK33">
        <f t="shared" si="4"/>
        <v>4</v>
      </c>
      <c r="CL33">
        <f t="shared" si="5"/>
        <v>5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1</v>
      </c>
      <c r="V34" s="16"/>
      <c r="W34" s="16"/>
      <c r="X34" s="16"/>
      <c r="Y34" s="16">
        <v>1</v>
      </c>
      <c r="Z34" s="16"/>
      <c r="AA34" s="16"/>
      <c r="AB34" s="16"/>
      <c r="AC34" s="16">
        <v>0</v>
      </c>
      <c r="AD34" s="16"/>
      <c r="AE34" s="16"/>
      <c r="AF34" s="16"/>
      <c r="AG34" s="16"/>
      <c r="AH34" s="16"/>
      <c r="AI34" s="16">
        <v>5</v>
      </c>
      <c r="AJ34" s="16"/>
      <c r="AK34" s="16"/>
      <c r="AL34" s="16"/>
      <c r="AM34" s="16">
        <v>3</v>
      </c>
      <c r="AN34" s="16"/>
      <c r="AO34" s="16"/>
      <c r="AP34" s="16"/>
      <c r="AQ34" s="16">
        <v>2</v>
      </c>
      <c r="AR34" s="16"/>
      <c r="AS34" s="16"/>
      <c r="AT34" s="16"/>
      <c r="AU34" s="16"/>
      <c r="AV34" s="16"/>
      <c r="AW34" s="16">
        <v>6</v>
      </c>
      <c r="AX34" s="16"/>
      <c r="AY34" s="16"/>
      <c r="AZ34" s="16"/>
      <c r="BA34" s="16">
        <v>2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8</v>
      </c>
      <c r="BL34" s="16"/>
      <c r="BM34" s="16"/>
      <c r="BN34" s="16"/>
      <c r="BO34" s="16">
        <v>1</v>
      </c>
      <c r="BP34" s="16"/>
      <c r="BQ34" s="16"/>
      <c r="BR34" s="16"/>
      <c r="BS34" s="16">
        <v>2</v>
      </c>
      <c r="BT34" s="16"/>
      <c r="BU34" s="16"/>
      <c r="BV34" s="16"/>
      <c r="BW34" s="16"/>
      <c r="BX34" s="16"/>
      <c r="BY34" s="16">
        <v>2</v>
      </c>
      <c r="BZ34" s="16"/>
      <c r="CA34" s="16"/>
      <c r="CB34" s="16"/>
      <c r="CC34" s="16">
        <v>4</v>
      </c>
      <c r="CD34" s="26" t="s">
        <v>11</v>
      </c>
      <c r="CF34">
        <f t="shared" si="0"/>
        <v>12</v>
      </c>
      <c r="CG34">
        <f t="shared" si="1"/>
        <v>12</v>
      </c>
      <c r="CH34">
        <f t="shared" si="2"/>
        <v>28</v>
      </c>
      <c r="CI34">
        <f t="shared" si="3"/>
        <v>28</v>
      </c>
      <c r="CK34">
        <f t="shared" si="4"/>
        <v>4</v>
      </c>
      <c r="CL34">
        <f t="shared" si="5"/>
        <v>4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8.9666666666666668</v>
      </c>
      <c r="CG35" s="42">
        <f>AVERAGE(CG5:CG34)</f>
        <v>9.5</v>
      </c>
      <c r="CH35" s="42">
        <f>AVERAGE(CH5:CH34)</f>
        <v>18.966666666666665</v>
      </c>
      <c r="CI35" s="42">
        <f>AVERAGE(CI5:CI34)</f>
        <v>21.347826086956523</v>
      </c>
      <c r="CM35" s="39" t="s">
        <v>30</v>
      </c>
      <c r="CN35" s="42">
        <f>AVERAGE(CN5:CN34)</f>
        <v>9.0357142857142865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>
        <f>COUNTIF(CK5:CK34,"&gt;=3")/COUNT(CK5:CK34)*100</f>
        <v>60</v>
      </c>
      <c r="CL36" s="40">
        <f>COUNTIF(CL5:CL34,"&gt;=3")/COUNT(CL5:CL34)*100</f>
        <v>76.666666666666671</v>
      </c>
      <c r="CM36" s="39" t="s">
        <v>32</v>
      </c>
      <c r="CN36" s="40">
        <f>STDEV(CN5:CN34)</f>
        <v>2.8216378597616338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15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33">
        <v>0</v>
      </c>
      <c r="C39" s="33"/>
      <c r="D39" s="33"/>
      <c r="E39" s="33"/>
      <c r="F39" s="33"/>
      <c r="G39" s="33">
        <v>0</v>
      </c>
      <c r="H39" s="33"/>
      <c r="I39" s="33"/>
      <c r="J39" s="33"/>
      <c r="K39" s="33">
        <v>0</v>
      </c>
      <c r="L39" s="33"/>
      <c r="M39" s="33"/>
      <c r="N39" s="33"/>
      <c r="O39" s="33">
        <v>0</v>
      </c>
      <c r="P39" s="33"/>
      <c r="Q39" s="33"/>
      <c r="R39" s="33"/>
      <c r="S39" s="33"/>
      <c r="T39" s="33"/>
      <c r="U39" s="15">
        <v>2</v>
      </c>
      <c r="V39" s="15"/>
      <c r="W39" s="15"/>
      <c r="X39" s="15"/>
      <c r="Y39" s="15">
        <v>2</v>
      </c>
      <c r="Z39" s="15"/>
      <c r="AA39" s="15"/>
      <c r="AB39" s="15"/>
      <c r="AC39" s="15">
        <v>0</v>
      </c>
      <c r="AD39" s="15"/>
      <c r="AE39" s="15"/>
      <c r="AF39" s="15"/>
      <c r="AG39" s="15"/>
      <c r="AH39" s="15"/>
      <c r="AI39" s="15">
        <v>3</v>
      </c>
      <c r="AJ39" s="15"/>
      <c r="AK39" s="15"/>
      <c r="AL39" s="15"/>
      <c r="AM39" s="15">
        <v>2</v>
      </c>
      <c r="AN39" s="15"/>
      <c r="AO39" s="15"/>
      <c r="AP39" s="15"/>
      <c r="AQ39" s="15">
        <v>1</v>
      </c>
      <c r="AR39" s="15"/>
      <c r="AS39" s="15"/>
      <c r="AT39" s="15"/>
      <c r="AU39" s="15"/>
      <c r="AV39" s="15"/>
      <c r="AW39" s="15">
        <v>8</v>
      </c>
      <c r="AX39" s="15"/>
      <c r="AY39" s="15"/>
      <c r="AZ39" s="15"/>
      <c r="BA39" s="15">
        <v>1</v>
      </c>
      <c r="BB39" s="15"/>
      <c r="BC39" s="15"/>
      <c r="BD39" s="15"/>
      <c r="BE39" s="15">
        <v>2</v>
      </c>
      <c r="BF39" s="15"/>
      <c r="BG39" s="15"/>
      <c r="BH39" s="15"/>
      <c r="BI39" s="15"/>
      <c r="BJ39" s="15"/>
      <c r="BK39" s="15">
        <v>3</v>
      </c>
      <c r="BL39" s="15"/>
      <c r="BM39" s="15"/>
      <c r="BN39" s="15"/>
      <c r="BO39" s="15">
        <v>3</v>
      </c>
      <c r="BP39" s="15"/>
      <c r="BQ39" s="15"/>
      <c r="BR39" s="15"/>
      <c r="BS39" s="15">
        <v>0</v>
      </c>
      <c r="BT39" s="15" t="s">
        <v>1</v>
      </c>
      <c r="BU39" s="15"/>
      <c r="BV39" s="15"/>
      <c r="BW39" s="15"/>
      <c r="BX39" s="15"/>
      <c r="BY39" s="15"/>
      <c r="BZ39" s="15"/>
      <c r="CA39" s="15"/>
      <c r="CB39" s="15"/>
      <c r="CC39" s="15"/>
      <c r="CD39" s="25"/>
      <c r="CF39">
        <f>SUM(B39:AQ39)</f>
        <v>10</v>
      </c>
      <c r="CG39">
        <f>IF(COUNTIF(C39:AR39,"m")&gt;0,"",CF39)</f>
        <v>10</v>
      </c>
      <c r="CH39">
        <f>SUM(B39:BK39)</f>
        <v>24</v>
      </c>
      <c r="CI39">
        <f>IF(COUNTIF(C39:BL39,"m")&gt;0,"",CH39)</f>
        <v>24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10</v>
      </c>
    </row>
    <row r="40" spans="1:92">
      <c r="A40" s="22">
        <v>2</v>
      </c>
      <c r="B40" s="33">
        <v>0</v>
      </c>
      <c r="C40" s="33"/>
      <c r="D40" s="33"/>
      <c r="E40" s="33"/>
      <c r="F40" s="33"/>
      <c r="G40" s="33">
        <v>0</v>
      </c>
      <c r="H40" s="33"/>
      <c r="I40" s="33"/>
      <c r="J40" s="33"/>
      <c r="K40" s="33">
        <v>0</v>
      </c>
      <c r="L40" s="33"/>
      <c r="M40" s="33"/>
      <c r="N40" s="33"/>
      <c r="O40" s="33">
        <v>0</v>
      </c>
      <c r="P40" s="33"/>
      <c r="Q40" s="33"/>
      <c r="R40" s="33"/>
      <c r="S40" s="33"/>
      <c r="T40" s="33"/>
      <c r="U40" s="15">
        <v>3</v>
      </c>
      <c r="V40" s="15"/>
      <c r="W40" s="15"/>
      <c r="X40" s="15"/>
      <c r="Y40" s="15">
        <v>2</v>
      </c>
      <c r="Z40" s="15"/>
      <c r="AA40" s="15"/>
      <c r="AB40" s="15"/>
      <c r="AC40" s="15">
        <v>2</v>
      </c>
      <c r="AD40" s="15"/>
      <c r="AE40" s="15"/>
      <c r="AF40" s="15"/>
      <c r="AG40" s="15"/>
      <c r="AH40" s="15"/>
      <c r="AI40" s="15">
        <v>2</v>
      </c>
      <c r="AJ40" s="15"/>
      <c r="AK40" s="15"/>
      <c r="AL40" s="15"/>
      <c r="AM40" s="15">
        <v>0</v>
      </c>
      <c r="AN40" s="15" t="s">
        <v>11</v>
      </c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5"/>
      <c r="CF40">
        <f t="shared" ref="CF40:CF48" si="7">SUM(B40:AQ40)</f>
        <v>9</v>
      </c>
      <c r="CG40" t="str">
        <f t="shared" ref="CG40:CG48" si="8">IF(COUNTIF(C40:AR40,"m")&gt;0,"",CF40)</f>
        <v/>
      </c>
      <c r="CH40">
        <f t="shared" ref="CH40:CH48" si="9">SUM(B40:BK40)</f>
        <v>9</v>
      </c>
      <c r="CI40" t="str">
        <f t="shared" ref="CI40:CI48" si="10">IF(COUNTIF(C40:BL40,"m")&gt;0,"",CH40)</f>
        <v/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10</v>
      </c>
    </row>
    <row r="41" spans="1:92">
      <c r="A41" s="22">
        <v>3</v>
      </c>
      <c r="B41" s="33">
        <v>0</v>
      </c>
      <c r="C41" s="33"/>
      <c r="D41" s="33"/>
      <c r="E41" s="33"/>
      <c r="F41" s="33"/>
      <c r="G41" s="33">
        <v>0</v>
      </c>
      <c r="H41" s="33"/>
      <c r="I41" s="33"/>
      <c r="J41" s="33"/>
      <c r="K41" s="33">
        <v>0</v>
      </c>
      <c r="L41" s="33"/>
      <c r="M41" s="33"/>
      <c r="N41" s="33"/>
      <c r="O41" s="33">
        <v>0</v>
      </c>
      <c r="P41" s="33"/>
      <c r="Q41" s="33"/>
      <c r="R41" s="33"/>
      <c r="S41" s="33"/>
      <c r="T41" s="33"/>
      <c r="U41" s="15">
        <v>2</v>
      </c>
      <c r="V41" s="15"/>
      <c r="W41" s="15"/>
      <c r="X41" s="15"/>
      <c r="Y41" s="15">
        <v>0</v>
      </c>
      <c r="Z41" s="15"/>
      <c r="AA41" s="15"/>
      <c r="AB41" s="15"/>
      <c r="AC41" s="15">
        <v>2</v>
      </c>
      <c r="AD41" s="15"/>
      <c r="AE41" s="15"/>
      <c r="AF41" s="15"/>
      <c r="AG41" s="15"/>
      <c r="AH41" s="15"/>
      <c r="AI41" s="15">
        <v>3</v>
      </c>
      <c r="AJ41" s="15"/>
      <c r="AK41" s="15"/>
      <c r="AL41" s="15"/>
      <c r="AM41" s="15">
        <v>3</v>
      </c>
      <c r="AN41" s="15"/>
      <c r="AO41" s="15"/>
      <c r="AP41" s="15"/>
      <c r="AQ41" s="15">
        <v>2</v>
      </c>
      <c r="AR41" s="15"/>
      <c r="AS41" s="15"/>
      <c r="AT41" s="15"/>
      <c r="AU41" s="15"/>
      <c r="AV41" s="15"/>
      <c r="AW41" s="15">
        <v>0</v>
      </c>
      <c r="AX41" s="15"/>
      <c r="AY41" s="15"/>
      <c r="AZ41" s="15"/>
      <c r="BA41" s="15">
        <v>3</v>
      </c>
      <c r="BB41" s="15" t="s">
        <v>11</v>
      </c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25"/>
      <c r="CF41">
        <f t="shared" si="7"/>
        <v>12</v>
      </c>
      <c r="CG41">
        <f t="shared" si="8"/>
        <v>12</v>
      </c>
      <c r="CH41">
        <f t="shared" si="9"/>
        <v>15</v>
      </c>
      <c r="CI41" t="str">
        <f t="shared" si="10"/>
        <v/>
      </c>
      <c r="CN41">
        <f t="shared" si="11"/>
        <v>10</v>
      </c>
    </row>
    <row r="42" spans="1:92">
      <c r="A42" s="22">
        <v>4</v>
      </c>
      <c r="B42" s="33">
        <v>0</v>
      </c>
      <c r="C42" s="33"/>
      <c r="D42" s="33"/>
      <c r="E42" s="33"/>
      <c r="F42" s="33"/>
      <c r="G42" s="33">
        <v>0</v>
      </c>
      <c r="H42" s="33"/>
      <c r="I42" s="33"/>
      <c r="J42" s="33"/>
      <c r="K42" s="33">
        <v>0</v>
      </c>
      <c r="L42" s="33"/>
      <c r="M42" s="33"/>
      <c r="N42" s="33"/>
      <c r="O42" s="33">
        <v>0</v>
      </c>
      <c r="P42" s="33"/>
      <c r="Q42" s="33"/>
      <c r="R42" s="33"/>
      <c r="S42" s="33"/>
      <c r="T42" s="33"/>
      <c r="U42" s="15">
        <v>2</v>
      </c>
      <c r="V42" s="15"/>
      <c r="W42" s="15"/>
      <c r="X42" s="15"/>
      <c r="Y42" s="15">
        <v>2</v>
      </c>
      <c r="Z42" s="15"/>
      <c r="AA42" s="15"/>
      <c r="AB42" s="15"/>
      <c r="AC42" s="15">
        <v>2</v>
      </c>
      <c r="AD42" s="15"/>
      <c r="AE42" s="15"/>
      <c r="AF42" s="15"/>
      <c r="AG42" s="15"/>
      <c r="AH42" s="15"/>
      <c r="AI42" s="15">
        <v>3</v>
      </c>
      <c r="AJ42" s="15"/>
      <c r="AK42" s="15"/>
      <c r="AL42" s="15"/>
      <c r="AM42" s="15">
        <v>2</v>
      </c>
      <c r="AN42" s="15"/>
      <c r="AO42" s="15"/>
      <c r="AP42" s="15"/>
      <c r="AQ42" s="15">
        <v>3</v>
      </c>
      <c r="AR42" s="15"/>
      <c r="AS42" s="15"/>
      <c r="AT42" s="15"/>
      <c r="AU42" s="15"/>
      <c r="AV42" s="15"/>
      <c r="AW42" s="15">
        <v>7</v>
      </c>
      <c r="AX42" s="15"/>
      <c r="AY42" s="15"/>
      <c r="AZ42" s="15"/>
      <c r="BA42" s="15">
        <v>0</v>
      </c>
      <c r="BB42" s="15"/>
      <c r="BC42" s="15"/>
      <c r="BD42" s="15"/>
      <c r="BE42" s="15">
        <v>0</v>
      </c>
      <c r="BF42" s="15"/>
      <c r="BG42" s="15"/>
      <c r="BH42" s="15"/>
      <c r="BI42" s="15"/>
      <c r="BJ42" s="15"/>
      <c r="BK42" s="15">
        <v>3</v>
      </c>
      <c r="BL42" s="15"/>
      <c r="BM42" s="15"/>
      <c r="BN42" s="15"/>
      <c r="BO42" s="15">
        <v>2</v>
      </c>
      <c r="BP42" s="15"/>
      <c r="BQ42" s="15"/>
      <c r="BR42" s="15"/>
      <c r="BS42" s="15">
        <v>1</v>
      </c>
      <c r="BT42" s="15"/>
      <c r="BU42" s="15"/>
      <c r="BV42" s="15"/>
      <c r="BW42" s="15"/>
      <c r="BX42" s="15"/>
      <c r="BY42" s="15">
        <v>2</v>
      </c>
      <c r="BZ42" s="15"/>
      <c r="CA42" s="15"/>
      <c r="CB42" s="15"/>
      <c r="CC42" s="15">
        <v>1</v>
      </c>
      <c r="CD42" s="25"/>
      <c r="CF42">
        <f t="shared" si="7"/>
        <v>14</v>
      </c>
      <c r="CG42">
        <f t="shared" si="8"/>
        <v>14</v>
      </c>
      <c r="CH42">
        <f t="shared" si="9"/>
        <v>24</v>
      </c>
      <c r="CI42">
        <f t="shared" si="10"/>
        <v>24</v>
      </c>
      <c r="CN42">
        <f t="shared" si="11"/>
        <v>10</v>
      </c>
    </row>
    <row r="43" spans="1:92">
      <c r="A43" s="22">
        <v>5</v>
      </c>
      <c r="B43" s="33">
        <v>0</v>
      </c>
      <c r="C43" s="33"/>
      <c r="D43" s="33"/>
      <c r="E43" s="33"/>
      <c r="F43" s="33"/>
      <c r="G43" s="33">
        <v>0</v>
      </c>
      <c r="H43" s="33"/>
      <c r="I43" s="33"/>
      <c r="J43" s="33"/>
      <c r="K43" s="33">
        <v>2</v>
      </c>
      <c r="L43" s="33"/>
      <c r="M43" s="33"/>
      <c r="N43" s="33"/>
      <c r="O43" s="33">
        <v>0</v>
      </c>
      <c r="P43" s="33"/>
      <c r="Q43" s="33"/>
      <c r="R43" s="33"/>
      <c r="S43" s="33"/>
      <c r="T43" s="33"/>
      <c r="U43" s="15">
        <v>0</v>
      </c>
      <c r="V43" s="15"/>
      <c r="W43" s="15"/>
      <c r="X43" s="15"/>
      <c r="Y43" s="15">
        <v>3</v>
      </c>
      <c r="Z43" s="15"/>
      <c r="AA43" s="15"/>
      <c r="AB43" s="15"/>
      <c r="AC43" s="15">
        <v>0</v>
      </c>
      <c r="AD43" s="15"/>
      <c r="AE43" s="15"/>
      <c r="AF43" s="15"/>
      <c r="AG43" s="15"/>
      <c r="AH43" s="15"/>
      <c r="AI43" s="15">
        <v>6</v>
      </c>
      <c r="AJ43" s="15"/>
      <c r="AK43" s="15"/>
      <c r="AL43" s="15"/>
      <c r="AM43" s="15">
        <v>0</v>
      </c>
      <c r="AN43" s="15"/>
      <c r="AO43" s="15"/>
      <c r="AP43" s="15"/>
      <c r="AQ43" s="15">
        <v>0</v>
      </c>
      <c r="AR43" s="15"/>
      <c r="AS43" s="15"/>
      <c r="AT43" s="15"/>
      <c r="AU43" s="15"/>
      <c r="AV43" s="15"/>
      <c r="AW43" s="15">
        <v>2</v>
      </c>
      <c r="AX43" s="15" t="s">
        <v>11</v>
      </c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11</v>
      </c>
      <c r="CG43">
        <f t="shared" si="8"/>
        <v>11</v>
      </c>
      <c r="CH43">
        <f t="shared" si="9"/>
        <v>13</v>
      </c>
      <c r="CI43" t="str">
        <f t="shared" si="10"/>
        <v/>
      </c>
      <c r="CN43">
        <f t="shared" si="11"/>
        <v>5</v>
      </c>
    </row>
    <row r="44" spans="1:92">
      <c r="A44" s="22">
        <v>6</v>
      </c>
      <c r="B44" s="33">
        <v>0</v>
      </c>
      <c r="C44" s="33"/>
      <c r="D44" s="33"/>
      <c r="E44" s="33"/>
      <c r="F44" s="33"/>
      <c r="G44" s="33">
        <v>0</v>
      </c>
      <c r="H44" s="33"/>
      <c r="I44" s="33"/>
      <c r="J44" s="33"/>
      <c r="K44" s="33">
        <v>1</v>
      </c>
      <c r="L44" s="33"/>
      <c r="M44" s="33"/>
      <c r="N44" s="33"/>
      <c r="O44" s="33">
        <v>0</v>
      </c>
      <c r="P44" s="33"/>
      <c r="Q44" s="33"/>
      <c r="R44" s="33"/>
      <c r="S44" s="33"/>
      <c r="T44" s="33"/>
      <c r="U44" s="15">
        <v>1</v>
      </c>
      <c r="V44" s="15"/>
      <c r="W44" s="15"/>
      <c r="X44" s="15"/>
      <c r="Y44" s="15">
        <v>1</v>
      </c>
      <c r="Z44" s="15"/>
      <c r="AA44" s="15"/>
      <c r="AB44" s="15"/>
      <c r="AC44" s="15">
        <v>3</v>
      </c>
      <c r="AD44" s="15"/>
      <c r="AE44" s="15"/>
      <c r="AF44" s="15"/>
      <c r="AG44" s="15"/>
      <c r="AH44" s="15"/>
      <c r="AI44" s="15">
        <v>1</v>
      </c>
      <c r="AJ44" s="15"/>
      <c r="AK44" s="15"/>
      <c r="AL44" s="15"/>
      <c r="AM44" s="15">
        <v>1</v>
      </c>
      <c r="AN44" s="15"/>
      <c r="AO44" s="15"/>
      <c r="AP44" s="15"/>
      <c r="AQ44" s="15">
        <v>0</v>
      </c>
      <c r="AR44" s="15"/>
      <c r="AS44" s="15"/>
      <c r="AT44" s="15"/>
      <c r="AU44" s="15"/>
      <c r="AV44" s="15"/>
      <c r="AW44" s="15">
        <v>4</v>
      </c>
      <c r="AX44" s="15"/>
      <c r="AY44" s="15"/>
      <c r="AZ44" s="15"/>
      <c r="BA44" s="15">
        <v>4</v>
      </c>
      <c r="BB44" s="15"/>
      <c r="BC44" s="15"/>
      <c r="BD44" s="15"/>
      <c r="BE44" s="15">
        <v>0</v>
      </c>
      <c r="BF44" s="15"/>
      <c r="BG44" s="15"/>
      <c r="BH44" s="15"/>
      <c r="BI44" s="15"/>
      <c r="BJ44" s="15"/>
      <c r="BK44" s="15">
        <v>4</v>
      </c>
      <c r="BL44" s="15"/>
      <c r="BM44" s="15"/>
      <c r="BN44" s="15"/>
      <c r="BO44" s="15">
        <v>0</v>
      </c>
      <c r="BP44" s="15"/>
      <c r="BQ44" s="15"/>
      <c r="BR44" s="15"/>
      <c r="BS44" s="15">
        <v>1</v>
      </c>
      <c r="BT44" s="15"/>
      <c r="BU44" s="15"/>
      <c r="BV44" s="15"/>
      <c r="BW44" s="15"/>
      <c r="BX44" s="15"/>
      <c r="BY44" s="15">
        <v>3</v>
      </c>
      <c r="BZ44" s="15"/>
      <c r="CA44" s="15"/>
      <c r="CB44" s="15"/>
      <c r="CC44" s="15">
        <v>0</v>
      </c>
      <c r="CD44" s="25" t="s">
        <v>11</v>
      </c>
      <c r="CF44">
        <f t="shared" si="7"/>
        <v>8</v>
      </c>
      <c r="CG44">
        <f t="shared" si="8"/>
        <v>8</v>
      </c>
      <c r="CH44">
        <f t="shared" si="9"/>
        <v>20</v>
      </c>
      <c r="CI44">
        <f t="shared" si="10"/>
        <v>20</v>
      </c>
      <c r="CN44">
        <f t="shared" si="11"/>
        <v>5</v>
      </c>
    </row>
    <row r="45" spans="1:92">
      <c r="A45" s="22">
        <v>7</v>
      </c>
      <c r="B45" s="33">
        <v>0</v>
      </c>
      <c r="C45" s="33"/>
      <c r="D45" s="33"/>
      <c r="E45" s="33"/>
      <c r="F45" s="33"/>
      <c r="G45" s="33">
        <v>0</v>
      </c>
      <c r="H45" s="33"/>
      <c r="I45" s="33"/>
      <c r="J45" s="33"/>
      <c r="K45" s="33">
        <v>1</v>
      </c>
      <c r="L45" s="33"/>
      <c r="M45" s="33"/>
      <c r="N45" s="33"/>
      <c r="O45" s="33">
        <v>0</v>
      </c>
      <c r="P45" s="33"/>
      <c r="Q45" s="33"/>
      <c r="R45" s="33"/>
      <c r="S45" s="33"/>
      <c r="T45" s="33"/>
      <c r="U45" s="15">
        <v>2</v>
      </c>
      <c r="V45" s="15"/>
      <c r="W45" s="15"/>
      <c r="X45" s="15"/>
      <c r="Y45" s="15">
        <v>0</v>
      </c>
      <c r="Z45" s="15"/>
      <c r="AA45" s="15"/>
      <c r="AB45" s="15"/>
      <c r="AC45" s="15">
        <v>2</v>
      </c>
      <c r="AD45" s="15"/>
      <c r="AE45" s="15"/>
      <c r="AF45" s="15"/>
      <c r="AG45" s="15"/>
      <c r="AH45" s="15"/>
      <c r="AI45" s="15">
        <v>2</v>
      </c>
      <c r="AJ45" s="15"/>
      <c r="AK45" s="15"/>
      <c r="AL45" s="15"/>
      <c r="AM45" s="15">
        <v>0</v>
      </c>
      <c r="AN45" s="15"/>
      <c r="AO45" s="15"/>
      <c r="AP45" s="15"/>
      <c r="AQ45" s="15">
        <v>0</v>
      </c>
      <c r="AR45" s="15"/>
      <c r="AS45" s="15"/>
      <c r="AT45" s="15"/>
      <c r="AU45" s="15"/>
      <c r="AV45" s="15"/>
      <c r="AW45" s="15">
        <v>7</v>
      </c>
      <c r="AX45" s="15"/>
      <c r="AY45" s="15"/>
      <c r="AZ45" s="15"/>
      <c r="BA45" s="15">
        <v>3</v>
      </c>
      <c r="BB45" s="15"/>
      <c r="BC45" s="15"/>
      <c r="BD45" s="15"/>
      <c r="BE45" s="15">
        <v>2</v>
      </c>
      <c r="BF45" s="15"/>
      <c r="BG45" s="15"/>
      <c r="BH45" s="15"/>
      <c r="BI45" s="15"/>
      <c r="BJ45" s="15"/>
      <c r="BK45" s="15">
        <v>7</v>
      </c>
      <c r="BL45" s="15"/>
      <c r="BM45" s="15"/>
      <c r="BN45" s="15"/>
      <c r="BO45" s="15">
        <v>0</v>
      </c>
      <c r="BP45" s="15"/>
      <c r="BQ45" s="15"/>
      <c r="BR45" s="15"/>
      <c r="BS45" s="15">
        <v>0</v>
      </c>
      <c r="BT45" s="15"/>
      <c r="BU45" s="15"/>
      <c r="BV45" s="15"/>
      <c r="BW45" s="15"/>
      <c r="BX45" s="15"/>
      <c r="BY45" s="15">
        <v>4</v>
      </c>
      <c r="BZ45" s="15"/>
      <c r="CA45" s="15"/>
      <c r="CB45" s="15"/>
      <c r="CC45" s="15">
        <v>0</v>
      </c>
      <c r="CD45" s="25" t="s">
        <v>11</v>
      </c>
      <c r="CF45">
        <f t="shared" si="7"/>
        <v>7</v>
      </c>
      <c r="CG45">
        <f t="shared" si="8"/>
        <v>7</v>
      </c>
      <c r="CH45">
        <f t="shared" si="9"/>
        <v>26</v>
      </c>
      <c r="CI45">
        <f t="shared" si="10"/>
        <v>26</v>
      </c>
      <c r="CN45">
        <f t="shared" si="11"/>
        <v>5</v>
      </c>
    </row>
    <row r="46" spans="1:92">
      <c r="A46" s="22">
        <v>8</v>
      </c>
      <c r="B46" s="33">
        <v>0</v>
      </c>
      <c r="C46" s="33"/>
      <c r="D46" s="33"/>
      <c r="E46" s="33"/>
      <c r="F46" s="33"/>
      <c r="G46" s="33">
        <v>0</v>
      </c>
      <c r="H46" s="33"/>
      <c r="I46" s="33"/>
      <c r="J46" s="33"/>
      <c r="K46" s="33">
        <v>0</v>
      </c>
      <c r="L46" s="33"/>
      <c r="M46" s="33"/>
      <c r="N46" s="33"/>
      <c r="O46" s="33">
        <v>0</v>
      </c>
      <c r="P46" s="33"/>
      <c r="Q46" s="33"/>
      <c r="R46" s="33"/>
      <c r="S46" s="33"/>
      <c r="T46" s="33"/>
      <c r="U46" s="15">
        <v>2</v>
      </c>
      <c r="V46" s="15"/>
      <c r="W46" s="15"/>
      <c r="X46" s="15"/>
      <c r="Y46" s="15">
        <v>4</v>
      </c>
      <c r="Z46" s="15"/>
      <c r="AA46" s="15"/>
      <c r="AB46" s="15"/>
      <c r="AC46" s="15">
        <v>0</v>
      </c>
      <c r="AD46" s="15"/>
      <c r="AE46" s="15"/>
      <c r="AF46" s="15"/>
      <c r="AG46" s="15"/>
      <c r="AH46" s="15"/>
      <c r="AI46" s="15">
        <v>3</v>
      </c>
      <c r="AJ46" s="15"/>
      <c r="AK46" s="15"/>
      <c r="AL46" s="15"/>
      <c r="AM46" s="15">
        <v>2</v>
      </c>
      <c r="AN46" s="15"/>
      <c r="AO46" s="15"/>
      <c r="AP46" s="15"/>
      <c r="AQ46" s="15">
        <v>2</v>
      </c>
      <c r="AR46" s="15"/>
      <c r="AS46" s="15"/>
      <c r="AT46" s="15"/>
      <c r="AU46" s="15"/>
      <c r="AV46" s="15"/>
      <c r="AW46" s="15">
        <v>6</v>
      </c>
      <c r="AX46" s="15"/>
      <c r="AY46" s="15"/>
      <c r="AZ46" s="15"/>
      <c r="BA46" s="15">
        <v>0</v>
      </c>
      <c r="BB46" s="15"/>
      <c r="BC46" s="15"/>
      <c r="BD46" s="15"/>
      <c r="BE46" s="15">
        <v>0</v>
      </c>
      <c r="BF46" s="15"/>
      <c r="BG46" s="15"/>
      <c r="BH46" s="15"/>
      <c r="BI46" s="15"/>
      <c r="BJ46" s="15"/>
      <c r="BK46" s="15">
        <v>3</v>
      </c>
      <c r="BL46" s="15"/>
      <c r="BM46" s="15"/>
      <c r="BN46" s="15"/>
      <c r="BO46" s="15">
        <v>1</v>
      </c>
      <c r="BP46" s="15" t="s">
        <v>11</v>
      </c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25"/>
      <c r="CF46">
        <f t="shared" si="7"/>
        <v>13</v>
      </c>
      <c r="CG46">
        <f t="shared" si="8"/>
        <v>13</v>
      </c>
      <c r="CH46">
        <f t="shared" si="9"/>
        <v>22</v>
      </c>
      <c r="CI46">
        <f t="shared" si="10"/>
        <v>22</v>
      </c>
      <c r="CN46">
        <f t="shared" si="11"/>
        <v>10</v>
      </c>
    </row>
    <row r="47" spans="1:92">
      <c r="A47" s="22">
        <v>9</v>
      </c>
      <c r="B47" s="33">
        <v>0</v>
      </c>
      <c r="C47" s="33"/>
      <c r="D47" s="33"/>
      <c r="E47" s="33"/>
      <c r="F47" s="33"/>
      <c r="G47" s="33">
        <v>0</v>
      </c>
      <c r="H47" s="33"/>
      <c r="I47" s="33"/>
      <c r="J47" s="33"/>
      <c r="K47" s="33">
        <v>0</v>
      </c>
      <c r="L47" s="33"/>
      <c r="M47" s="33"/>
      <c r="N47" s="33"/>
      <c r="O47" s="33">
        <v>0</v>
      </c>
      <c r="P47" s="33"/>
      <c r="Q47" s="33"/>
      <c r="R47" s="33"/>
      <c r="S47" s="33"/>
      <c r="T47" s="33"/>
      <c r="U47" s="15">
        <v>1</v>
      </c>
      <c r="V47" s="15"/>
      <c r="W47" s="15"/>
      <c r="X47" s="15"/>
      <c r="Y47" s="15">
        <v>4</v>
      </c>
      <c r="Z47" s="15"/>
      <c r="AA47" s="15"/>
      <c r="AB47" s="15"/>
      <c r="AC47" s="15">
        <v>3</v>
      </c>
      <c r="AD47" s="15"/>
      <c r="AE47" s="15"/>
      <c r="AF47" s="15"/>
      <c r="AG47" s="15"/>
      <c r="AH47" s="15"/>
      <c r="AI47" s="15">
        <v>2</v>
      </c>
      <c r="AJ47" s="15"/>
      <c r="AK47" s="15"/>
      <c r="AL47" s="15"/>
      <c r="AM47" s="15">
        <v>1</v>
      </c>
      <c r="AN47" s="15"/>
      <c r="AO47" s="15"/>
      <c r="AP47" s="15"/>
      <c r="AQ47" s="15">
        <v>3</v>
      </c>
      <c r="AR47" s="15"/>
      <c r="AS47" s="15"/>
      <c r="AT47" s="15"/>
      <c r="AU47" s="15"/>
      <c r="AV47" s="15"/>
      <c r="AW47" s="15">
        <v>3</v>
      </c>
      <c r="AX47" s="15"/>
      <c r="AY47" s="15"/>
      <c r="AZ47" s="15"/>
      <c r="BA47" s="15">
        <v>4</v>
      </c>
      <c r="BB47" s="15"/>
      <c r="BC47" s="15"/>
      <c r="BD47" s="15"/>
      <c r="BE47" s="15">
        <v>0</v>
      </c>
      <c r="BF47" s="15"/>
      <c r="BG47" s="15"/>
      <c r="BH47" s="15"/>
      <c r="BI47" s="15"/>
      <c r="BJ47" s="15"/>
      <c r="BK47" s="15">
        <v>2</v>
      </c>
      <c r="BL47" s="15"/>
      <c r="BM47" s="15"/>
      <c r="BN47" s="15"/>
      <c r="BO47" s="15">
        <v>1</v>
      </c>
      <c r="BP47" s="15"/>
      <c r="BQ47" s="15"/>
      <c r="BR47" s="15"/>
      <c r="BS47" s="15">
        <v>0</v>
      </c>
      <c r="BT47" s="15"/>
      <c r="BU47" s="15"/>
      <c r="BV47" s="15"/>
      <c r="BW47" s="15"/>
      <c r="BX47" s="15"/>
      <c r="BY47" s="15">
        <v>3</v>
      </c>
      <c r="BZ47" s="15"/>
      <c r="CA47" s="15"/>
      <c r="CB47" s="15"/>
      <c r="CC47" s="15">
        <v>0</v>
      </c>
      <c r="CD47" s="25"/>
      <c r="CF47">
        <f t="shared" si="7"/>
        <v>14</v>
      </c>
      <c r="CG47">
        <f t="shared" si="8"/>
        <v>14</v>
      </c>
      <c r="CH47">
        <f t="shared" si="9"/>
        <v>23</v>
      </c>
      <c r="CI47">
        <f t="shared" si="10"/>
        <v>23</v>
      </c>
      <c r="CN47">
        <f t="shared" si="11"/>
        <v>10</v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0</v>
      </c>
      <c r="L48" s="16"/>
      <c r="M48" s="16"/>
      <c r="N48" s="16"/>
      <c r="O48" s="16">
        <v>0</v>
      </c>
      <c r="P48" s="16"/>
      <c r="Q48" s="16"/>
      <c r="R48" s="16"/>
      <c r="S48" s="16"/>
      <c r="T48" s="16"/>
      <c r="U48" s="16">
        <v>3</v>
      </c>
      <c r="V48" s="16"/>
      <c r="W48" s="16"/>
      <c r="X48" s="16"/>
      <c r="Y48" s="16">
        <v>0</v>
      </c>
      <c r="Z48" s="16"/>
      <c r="AA48" s="16"/>
      <c r="AB48" s="16"/>
      <c r="AC48" s="16">
        <v>2</v>
      </c>
      <c r="AD48" s="16"/>
      <c r="AE48" s="16"/>
      <c r="AF48" s="16"/>
      <c r="AG48" s="16"/>
      <c r="AH48" s="16"/>
      <c r="AI48" s="16">
        <v>3</v>
      </c>
      <c r="AJ48" s="16"/>
      <c r="AK48" s="16"/>
      <c r="AL48" s="16"/>
      <c r="AM48" s="16">
        <v>0</v>
      </c>
      <c r="AN48" s="16" t="s">
        <v>11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26"/>
      <c r="CF48">
        <f t="shared" si="7"/>
        <v>8</v>
      </c>
      <c r="CG48" t="str">
        <f t="shared" si="8"/>
        <v/>
      </c>
      <c r="CH48">
        <f t="shared" si="9"/>
        <v>8</v>
      </c>
      <c r="CI48" t="str">
        <f t="shared" si="10"/>
        <v/>
      </c>
      <c r="CN48">
        <f t="shared" si="11"/>
        <v>10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10.6</v>
      </c>
      <c r="CG49" s="42">
        <f>AVERAGE(CG39:CG48)</f>
        <v>11.125</v>
      </c>
      <c r="CH49" s="42">
        <f>AVERAGE(CH39:CH48)</f>
        <v>18.399999999999999</v>
      </c>
      <c r="CI49" s="42">
        <f>AVERAGE(CI39:CI48)</f>
        <v>23.166666666666668</v>
      </c>
      <c r="CM49" s="39" t="s">
        <v>30</v>
      </c>
      <c r="CN49" s="42">
        <f>AVERAGE(CN39:CN48)</f>
        <v>8.5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-18.215613382899623</v>
      </c>
      <c r="CG50" s="40">
        <f>($CG$35-CG49)/$CG$35*100</f>
        <v>-17.105263157894736</v>
      </c>
      <c r="CH50" s="40">
        <f>($CH$35-CH49)/$CH$35*100</f>
        <v>2.9876977152899813</v>
      </c>
      <c r="CI50" s="40">
        <f>($CI$35-CI49)/$CI$35*100</f>
        <v>-8.5200271554650353</v>
      </c>
      <c r="CM50" s="39" t="s">
        <v>32</v>
      </c>
      <c r="CN50" s="40">
        <f>STDEV(CN39:CN49)</f>
        <v>2.2912878474779199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19.96251375636977</v>
      </c>
      <c r="CG51" s="40">
        <v>15.3446102495929</v>
      </c>
      <c r="CH51" s="40">
        <v>16.036750366379042</v>
      </c>
      <c r="CI51" s="40">
        <v>6.563503144814824</v>
      </c>
      <c r="CM51" s="39"/>
      <c r="CN51" s="48"/>
    </row>
    <row r="52" spans="1:92" ht="39" customHeight="1">
      <c r="A52" s="32" t="s">
        <v>14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33">
        <v>0</v>
      </c>
      <c r="H53" s="15"/>
      <c r="I53" s="15"/>
      <c r="J53" s="15"/>
      <c r="K53" s="15">
        <v>0</v>
      </c>
      <c r="L53" s="15"/>
      <c r="M53" s="15"/>
      <c r="N53" s="15"/>
      <c r="O53" s="15">
        <v>0</v>
      </c>
      <c r="P53" s="15"/>
      <c r="Q53" s="15"/>
      <c r="R53" s="15"/>
      <c r="S53" s="15"/>
      <c r="T53" s="15"/>
      <c r="U53" s="15">
        <v>2</v>
      </c>
      <c r="V53" s="15"/>
      <c r="W53" s="15"/>
      <c r="X53" s="15"/>
      <c r="Y53" s="15">
        <v>1</v>
      </c>
      <c r="Z53" s="15"/>
      <c r="AA53" s="15"/>
      <c r="AB53" s="15"/>
      <c r="AC53" s="15">
        <v>4</v>
      </c>
      <c r="AD53" s="15"/>
      <c r="AE53" s="15"/>
      <c r="AF53" s="15"/>
      <c r="AG53" s="15"/>
      <c r="AH53" s="15"/>
      <c r="AI53" s="15">
        <v>5</v>
      </c>
      <c r="AJ53" s="15"/>
      <c r="AK53" s="15"/>
      <c r="AL53" s="15"/>
      <c r="AM53" s="15">
        <v>0</v>
      </c>
      <c r="AN53" s="15"/>
      <c r="AO53" s="15"/>
      <c r="AP53" s="15"/>
      <c r="AQ53" s="15">
        <v>0</v>
      </c>
      <c r="AR53" s="15"/>
      <c r="AS53" s="15"/>
      <c r="AT53" s="15"/>
      <c r="AU53" s="15"/>
      <c r="AV53" s="15"/>
      <c r="AW53" s="15">
        <v>6</v>
      </c>
      <c r="AX53" s="15"/>
      <c r="AY53" s="15"/>
      <c r="AZ53" s="15"/>
      <c r="BA53" s="15">
        <v>2</v>
      </c>
      <c r="BB53" s="15"/>
      <c r="BC53" s="15"/>
      <c r="BD53" s="15"/>
      <c r="BE53" s="15">
        <v>2</v>
      </c>
      <c r="BF53" s="15"/>
      <c r="BG53" s="15"/>
      <c r="BH53" s="15"/>
      <c r="BI53" s="15"/>
      <c r="BJ53" s="15"/>
      <c r="BK53" s="15">
        <v>2</v>
      </c>
      <c r="BL53" s="15"/>
      <c r="BM53" s="15"/>
      <c r="BN53" s="15"/>
      <c r="BO53" s="15">
        <v>2</v>
      </c>
      <c r="BP53" s="15" t="s">
        <v>11</v>
      </c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12</v>
      </c>
      <c r="CG53">
        <f>IF(COUNTIF(C53:AR53,"m")&gt;0,"",CF53)</f>
        <v>12</v>
      </c>
      <c r="CH53">
        <f>SUM(B53:BK53)</f>
        <v>24</v>
      </c>
      <c r="CI53">
        <f>IF(COUNTIF(C53:BL53,"m")&gt;0,"",CH53)</f>
        <v>24</v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10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33">
        <v>0</v>
      </c>
      <c r="H54" s="15"/>
      <c r="I54" s="15"/>
      <c r="J54" s="15"/>
      <c r="K54" s="15">
        <v>0</v>
      </c>
      <c r="L54" s="15"/>
      <c r="M54" s="15"/>
      <c r="N54" s="15"/>
      <c r="O54" s="15">
        <v>0</v>
      </c>
      <c r="P54" s="15"/>
      <c r="Q54" s="15"/>
      <c r="R54" s="15"/>
      <c r="S54" s="15"/>
      <c r="T54" s="15"/>
      <c r="U54" s="15">
        <v>0</v>
      </c>
      <c r="V54" s="15" t="s">
        <v>11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0</v>
      </c>
      <c r="CG54" t="str">
        <f t="shared" ref="CG54:CG62" si="13">IF(COUNTIF(C54:AR54,"m")&gt;0,"",CF54)</f>
        <v/>
      </c>
      <c r="CH54">
        <f t="shared" ref="CH54:CH62" si="14">SUM(B54:BK54)</f>
        <v>0</v>
      </c>
      <c r="CI54" t="str">
        <f t="shared" ref="CI54:CI62" si="15">IF(COUNTIF(C54:BL54,"m")&gt;0,"",CH54)</f>
        <v/>
      </c>
      <c r="CN54" t="str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/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33">
        <v>0</v>
      </c>
      <c r="H55" s="15"/>
      <c r="I55" s="15"/>
      <c r="J55" s="15"/>
      <c r="K55" s="15">
        <v>1</v>
      </c>
      <c r="L55" s="15"/>
      <c r="M55" s="15"/>
      <c r="N55" s="15"/>
      <c r="O55" s="15">
        <v>0</v>
      </c>
      <c r="P55" s="15"/>
      <c r="Q55" s="15"/>
      <c r="R55" s="15"/>
      <c r="S55" s="15"/>
      <c r="T55" s="15"/>
      <c r="U55" s="15">
        <v>1</v>
      </c>
      <c r="V55" s="15"/>
      <c r="W55" s="15"/>
      <c r="X55" s="15"/>
      <c r="Y55" s="15">
        <v>0</v>
      </c>
      <c r="Z55" s="15"/>
      <c r="AA55" s="15"/>
      <c r="AB55" s="15"/>
      <c r="AC55" s="15">
        <v>1</v>
      </c>
      <c r="AD55" s="15"/>
      <c r="AE55" s="15"/>
      <c r="AF55" s="15"/>
      <c r="AG55" s="15"/>
      <c r="AH55" s="15"/>
      <c r="AI55" s="15">
        <v>4</v>
      </c>
      <c r="AJ55" s="15"/>
      <c r="AK55" s="15"/>
      <c r="AL55" s="15"/>
      <c r="AM55" s="15">
        <v>0</v>
      </c>
      <c r="AN55" s="15"/>
      <c r="AO55" s="15"/>
      <c r="AP55" s="15"/>
      <c r="AQ55" s="15">
        <v>1</v>
      </c>
      <c r="AR55" s="15"/>
      <c r="AS55" s="15"/>
      <c r="AT55" s="15"/>
      <c r="AU55" s="15"/>
      <c r="AV55" s="15"/>
      <c r="AW55" s="15">
        <v>6</v>
      </c>
      <c r="AX55" s="15"/>
      <c r="AY55" s="15"/>
      <c r="AZ55" s="15"/>
      <c r="BA55" s="15">
        <v>1</v>
      </c>
      <c r="BB55" s="15"/>
      <c r="BC55" s="15"/>
      <c r="BD55" s="15"/>
      <c r="BE55" s="15">
        <v>3</v>
      </c>
      <c r="BF55" s="15"/>
      <c r="BG55" s="15"/>
      <c r="BH55" s="15"/>
      <c r="BI55" s="15"/>
      <c r="BJ55" s="15"/>
      <c r="BK55" s="15">
        <v>3</v>
      </c>
      <c r="BL55" s="15"/>
      <c r="BM55" s="15"/>
      <c r="BN55" s="15"/>
      <c r="BO55" s="15">
        <v>2</v>
      </c>
      <c r="BP55" s="15"/>
      <c r="BQ55" s="15"/>
      <c r="BR55" s="15"/>
      <c r="BS55" s="15">
        <v>0</v>
      </c>
      <c r="BT55" s="15"/>
      <c r="BU55" s="15"/>
      <c r="BV55" s="15"/>
      <c r="BW55" s="15"/>
      <c r="BX55" s="15"/>
      <c r="BY55" s="15">
        <v>4</v>
      </c>
      <c r="BZ55" s="15"/>
      <c r="CA55" s="15"/>
      <c r="CB55" s="15"/>
      <c r="CC55" s="15">
        <v>2</v>
      </c>
      <c r="CD55" s="25"/>
      <c r="CF55">
        <f t="shared" si="12"/>
        <v>8</v>
      </c>
      <c r="CG55">
        <f t="shared" si="13"/>
        <v>8</v>
      </c>
      <c r="CH55">
        <f t="shared" si="14"/>
        <v>21</v>
      </c>
      <c r="CI55">
        <f t="shared" si="15"/>
        <v>21</v>
      </c>
      <c r="CN55">
        <f t="shared" si="16"/>
        <v>5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33">
        <v>0</v>
      </c>
      <c r="H56" s="15"/>
      <c r="I56" s="15"/>
      <c r="J56" s="15"/>
      <c r="K56" s="15">
        <v>0</v>
      </c>
      <c r="L56" s="15"/>
      <c r="M56" s="15"/>
      <c r="N56" s="15"/>
      <c r="O56" s="15">
        <v>0</v>
      </c>
      <c r="P56" s="15"/>
      <c r="Q56" s="15"/>
      <c r="R56" s="15"/>
      <c r="S56" s="15"/>
      <c r="T56" s="15"/>
      <c r="U56" s="15">
        <v>2</v>
      </c>
      <c r="V56" s="15"/>
      <c r="W56" s="15"/>
      <c r="X56" s="15"/>
      <c r="Y56" s="15">
        <v>0</v>
      </c>
      <c r="Z56" s="15"/>
      <c r="AA56" s="15"/>
      <c r="AB56" s="15"/>
      <c r="AC56" s="15">
        <v>3</v>
      </c>
      <c r="AD56" s="15"/>
      <c r="AE56" s="15"/>
      <c r="AF56" s="15"/>
      <c r="AG56" s="15"/>
      <c r="AH56" s="15"/>
      <c r="AI56" s="15">
        <v>3</v>
      </c>
      <c r="AJ56" s="15"/>
      <c r="AK56" s="15"/>
      <c r="AL56" s="15"/>
      <c r="AM56" s="15">
        <v>0</v>
      </c>
      <c r="AN56" s="15"/>
      <c r="AO56" s="15"/>
      <c r="AP56" s="15"/>
      <c r="AQ56" s="15">
        <v>0</v>
      </c>
      <c r="AR56" s="15"/>
      <c r="AS56" s="15"/>
      <c r="AT56" s="15"/>
      <c r="AU56" s="15"/>
      <c r="AV56" s="15"/>
      <c r="AW56" s="15">
        <v>4</v>
      </c>
      <c r="AX56" s="15"/>
      <c r="AY56" s="15"/>
      <c r="AZ56" s="15"/>
      <c r="BA56" s="15">
        <v>4</v>
      </c>
      <c r="BB56" s="15"/>
      <c r="BC56" s="15"/>
      <c r="BD56" s="15"/>
      <c r="BE56" s="15">
        <v>0</v>
      </c>
      <c r="BF56" s="15"/>
      <c r="BG56" s="15"/>
      <c r="BH56" s="15"/>
      <c r="BI56" s="15"/>
      <c r="BJ56" s="15"/>
      <c r="BK56" s="15">
        <v>7</v>
      </c>
      <c r="BL56" s="15"/>
      <c r="BM56" s="15"/>
      <c r="BN56" s="15"/>
      <c r="BO56" s="15">
        <v>0</v>
      </c>
      <c r="BP56" s="15"/>
      <c r="BQ56" s="15"/>
      <c r="BR56" s="15"/>
      <c r="BS56" s="15">
        <v>3</v>
      </c>
      <c r="BT56" s="15"/>
      <c r="BU56" s="15"/>
      <c r="BV56" s="15"/>
      <c r="BW56" s="15"/>
      <c r="BX56" s="15"/>
      <c r="BY56" s="15">
        <v>5</v>
      </c>
      <c r="BZ56" s="15"/>
      <c r="CA56" s="15"/>
      <c r="CB56" s="15"/>
      <c r="CC56" s="15">
        <v>2</v>
      </c>
      <c r="CD56" s="25"/>
      <c r="CF56">
        <f t="shared" si="12"/>
        <v>8</v>
      </c>
      <c r="CG56">
        <f t="shared" si="13"/>
        <v>8</v>
      </c>
      <c r="CH56">
        <f t="shared" si="14"/>
        <v>23</v>
      </c>
      <c r="CI56">
        <f t="shared" si="15"/>
        <v>23</v>
      </c>
      <c r="CN56">
        <f t="shared" si="16"/>
        <v>10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33">
        <v>0</v>
      </c>
      <c r="H57" s="15"/>
      <c r="I57" s="15"/>
      <c r="J57" s="15"/>
      <c r="K57" s="15">
        <v>2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0</v>
      </c>
      <c r="V57" s="15"/>
      <c r="W57" s="15"/>
      <c r="X57" s="15"/>
      <c r="Y57" s="15">
        <v>0</v>
      </c>
      <c r="Z57" s="15"/>
      <c r="AA57" s="15"/>
      <c r="AB57" s="15"/>
      <c r="AC57" s="15">
        <v>2</v>
      </c>
      <c r="AD57" s="15"/>
      <c r="AE57" s="15"/>
      <c r="AF57" s="15"/>
      <c r="AG57" s="15"/>
      <c r="AH57" s="15"/>
      <c r="AI57" s="15">
        <v>2</v>
      </c>
      <c r="AJ57" s="15"/>
      <c r="AK57" s="15"/>
      <c r="AL57" s="15"/>
      <c r="AM57" s="15">
        <v>2</v>
      </c>
      <c r="AN57" s="15"/>
      <c r="AO57" s="15"/>
      <c r="AP57" s="15"/>
      <c r="AQ57" s="15">
        <v>0</v>
      </c>
      <c r="AR57" s="15"/>
      <c r="AS57" s="15"/>
      <c r="AT57" s="15"/>
      <c r="AU57" s="15"/>
      <c r="AV57" s="15"/>
      <c r="AW57" s="15">
        <v>6</v>
      </c>
      <c r="AX57" s="15"/>
      <c r="AY57" s="15"/>
      <c r="AZ57" s="15"/>
      <c r="BA57" s="15">
        <v>0</v>
      </c>
      <c r="BB57" s="15"/>
      <c r="BC57" s="15"/>
      <c r="BD57" s="15"/>
      <c r="BE57" s="15">
        <v>0</v>
      </c>
      <c r="BF57" s="15"/>
      <c r="BG57" s="15"/>
      <c r="BH57" s="15"/>
      <c r="BI57" s="15"/>
      <c r="BJ57" s="15"/>
      <c r="BK57" s="15">
        <v>5</v>
      </c>
      <c r="BL57" s="15"/>
      <c r="BM57" s="15"/>
      <c r="BN57" s="15"/>
      <c r="BO57" s="15">
        <v>0</v>
      </c>
      <c r="BP57" s="15"/>
      <c r="BQ57" s="15"/>
      <c r="BR57" s="15"/>
      <c r="BS57" s="15">
        <v>0</v>
      </c>
      <c r="BT57" s="15"/>
      <c r="BU57" s="15"/>
      <c r="BV57" s="15"/>
      <c r="BW57" s="15"/>
      <c r="BX57" s="15"/>
      <c r="BY57" s="15">
        <v>8</v>
      </c>
      <c r="BZ57" s="15"/>
      <c r="CA57" s="15"/>
      <c r="CB57" s="15"/>
      <c r="CC57" s="15">
        <v>0</v>
      </c>
      <c r="CD57" s="25"/>
      <c r="CF57">
        <f t="shared" si="12"/>
        <v>8</v>
      </c>
      <c r="CG57">
        <f t="shared" si="13"/>
        <v>8</v>
      </c>
      <c r="CH57">
        <f t="shared" si="14"/>
        <v>19</v>
      </c>
      <c r="CI57">
        <f t="shared" si="15"/>
        <v>19</v>
      </c>
      <c r="CN57">
        <f t="shared" si="16"/>
        <v>5</v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33">
        <v>0</v>
      </c>
      <c r="H58" s="15"/>
      <c r="I58" s="15"/>
      <c r="J58" s="15"/>
      <c r="K58" s="15">
        <v>0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1</v>
      </c>
      <c r="V58" s="15"/>
      <c r="W58" s="15"/>
      <c r="X58" s="15"/>
      <c r="Y58" s="15">
        <v>1</v>
      </c>
      <c r="Z58" s="15"/>
      <c r="AA58" s="15"/>
      <c r="AB58" s="15"/>
      <c r="AC58" s="15">
        <v>3</v>
      </c>
      <c r="AD58" s="15"/>
      <c r="AE58" s="15"/>
      <c r="AF58" s="15"/>
      <c r="AG58" s="15"/>
      <c r="AH58" s="15"/>
      <c r="AI58" s="15">
        <v>3</v>
      </c>
      <c r="AJ58" s="15" t="s">
        <v>11</v>
      </c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8</v>
      </c>
      <c r="CG58" t="str">
        <f t="shared" si="13"/>
        <v/>
      </c>
      <c r="CH58">
        <f t="shared" si="14"/>
        <v>8</v>
      </c>
      <c r="CI58" t="str">
        <f t="shared" si="15"/>
        <v/>
      </c>
      <c r="CN58">
        <f t="shared" si="16"/>
        <v>10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33">
        <v>0</v>
      </c>
      <c r="H59" s="15"/>
      <c r="I59" s="15"/>
      <c r="J59" s="15"/>
      <c r="K59" s="15">
        <v>1</v>
      </c>
      <c r="L59" s="15"/>
      <c r="M59" s="15"/>
      <c r="N59" s="15"/>
      <c r="O59" s="15">
        <v>0</v>
      </c>
      <c r="P59" s="15"/>
      <c r="Q59" s="15"/>
      <c r="R59" s="15"/>
      <c r="S59" s="15"/>
      <c r="T59" s="15"/>
      <c r="U59" s="15">
        <v>2</v>
      </c>
      <c r="V59" s="15"/>
      <c r="W59" s="15"/>
      <c r="X59" s="15"/>
      <c r="Y59" s="15">
        <v>1</v>
      </c>
      <c r="Z59" s="15"/>
      <c r="AA59" s="15"/>
      <c r="AB59" s="15"/>
      <c r="AC59" s="15">
        <v>2</v>
      </c>
      <c r="AD59" s="15"/>
      <c r="AE59" s="15"/>
      <c r="AF59" s="15"/>
      <c r="AG59" s="15"/>
      <c r="AH59" s="15"/>
      <c r="AI59" s="15">
        <v>3</v>
      </c>
      <c r="AJ59" s="15"/>
      <c r="AK59" s="15"/>
      <c r="AL59" s="15"/>
      <c r="AM59" s="15">
        <v>2</v>
      </c>
      <c r="AN59" s="15"/>
      <c r="AO59" s="15"/>
      <c r="AP59" s="15"/>
      <c r="AQ59" s="15">
        <v>2</v>
      </c>
      <c r="AR59" s="15"/>
      <c r="AS59" s="15"/>
      <c r="AT59" s="15"/>
      <c r="AU59" s="15"/>
      <c r="AV59" s="15"/>
      <c r="AW59" s="15">
        <v>3</v>
      </c>
      <c r="AX59" s="15"/>
      <c r="AY59" s="15"/>
      <c r="AZ59" s="15"/>
      <c r="BA59" s="15">
        <v>0</v>
      </c>
      <c r="BB59" s="15"/>
      <c r="BC59" s="15"/>
      <c r="BD59" s="15"/>
      <c r="BE59" s="15">
        <v>0</v>
      </c>
      <c r="BF59" s="15"/>
      <c r="BG59" s="15"/>
      <c r="BH59" s="15"/>
      <c r="BI59" s="15"/>
      <c r="BJ59" s="15"/>
      <c r="BK59" s="15">
        <v>4</v>
      </c>
      <c r="BL59" s="15"/>
      <c r="BM59" s="15"/>
      <c r="BN59" s="15"/>
      <c r="BO59" s="15">
        <v>0</v>
      </c>
      <c r="BP59" s="15"/>
      <c r="BQ59" s="15"/>
      <c r="BR59" s="15"/>
      <c r="BS59" s="15">
        <v>2</v>
      </c>
      <c r="BT59" s="15"/>
      <c r="BU59" s="15"/>
      <c r="BV59" s="15"/>
      <c r="BW59" s="15"/>
      <c r="BX59" s="15"/>
      <c r="BY59" s="15">
        <v>3</v>
      </c>
      <c r="BZ59" s="15"/>
      <c r="CA59" s="15"/>
      <c r="CB59" s="15"/>
      <c r="CC59" s="15">
        <v>0</v>
      </c>
      <c r="CD59" s="25"/>
      <c r="CF59">
        <f t="shared" si="12"/>
        <v>13</v>
      </c>
      <c r="CG59">
        <f t="shared" si="13"/>
        <v>13</v>
      </c>
      <c r="CH59">
        <f t="shared" si="14"/>
        <v>20</v>
      </c>
      <c r="CI59">
        <f t="shared" si="15"/>
        <v>20</v>
      </c>
      <c r="CN59">
        <f t="shared" si="16"/>
        <v>5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33">
        <v>0</v>
      </c>
      <c r="H60" s="15"/>
      <c r="I60" s="15"/>
      <c r="J60" s="15"/>
      <c r="K60" s="15">
        <v>2</v>
      </c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0</v>
      </c>
      <c r="V60" s="15"/>
      <c r="W60" s="15"/>
      <c r="X60" s="15"/>
      <c r="Y60" s="15">
        <v>1</v>
      </c>
      <c r="Z60" s="15"/>
      <c r="AA60" s="15"/>
      <c r="AB60" s="15"/>
      <c r="AC60" s="15">
        <v>2</v>
      </c>
      <c r="AD60" s="15"/>
      <c r="AE60" s="15"/>
      <c r="AF60" s="15"/>
      <c r="AG60" s="15"/>
      <c r="AH60" s="15"/>
      <c r="AI60" s="15">
        <v>1</v>
      </c>
      <c r="AJ60" s="15" t="s">
        <v>11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6</v>
      </c>
      <c r="CG60" t="str">
        <f t="shared" si="13"/>
        <v/>
      </c>
      <c r="CH60">
        <f t="shared" si="14"/>
        <v>6</v>
      </c>
      <c r="CI60" t="str">
        <f t="shared" si="15"/>
        <v/>
      </c>
      <c r="CN60">
        <f t="shared" si="16"/>
        <v>5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33">
        <v>0</v>
      </c>
      <c r="H61" s="15"/>
      <c r="I61" s="15"/>
      <c r="J61" s="15"/>
      <c r="K61" s="15">
        <v>0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2</v>
      </c>
      <c r="V61" s="15"/>
      <c r="W61" s="15"/>
      <c r="X61" s="15"/>
      <c r="Y61" s="15">
        <v>1</v>
      </c>
      <c r="Z61" s="15"/>
      <c r="AA61" s="15"/>
      <c r="AB61" s="15"/>
      <c r="AC61" s="15">
        <v>3</v>
      </c>
      <c r="AD61" s="15"/>
      <c r="AE61" s="15"/>
      <c r="AF61" s="15"/>
      <c r="AG61" s="15"/>
      <c r="AH61" s="15"/>
      <c r="AI61" s="15">
        <v>3</v>
      </c>
      <c r="AJ61" s="15"/>
      <c r="AK61" s="15"/>
      <c r="AL61" s="15"/>
      <c r="AM61" s="15">
        <v>0</v>
      </c>
      <c r="AN61" s="15"/>
      <c r="AO61" s="15"/>
      <c r="AP61" s="15"/>
      <c r="AQ61" s="15">
        <v>0</v>
      </c>
      <c r="AR61" s="15"/>
      <c r="AS61" s="15"/>
      <c r="AT61" s="15"/>
      <c r="AU61" s="15"/>
      <c r="AV61" s="15"/>
      <c r="AW61" s="15">
        <v>7</v>
      </c>
      <c r="AX61" s="15"/>
      <c r="AY61" s="15"/>
      <c r="AZ61" s="15"/>
      <c r="BA61" s="15">
        <v>1</v>
      </c>
      <c r="BB61" s="15"/>
      <c r="BC61" s="15"/>
      <c r="BD61" s="15"/>
      <c r="BE61" s="15">
        <v>0</v>
      </c>
      <c r="BF61" s="15"/>
      <c r="BG61" s="15"/>
      <c r="BH61" s="15"/>
      <c r="BI61" s="15"/>
      <c r="BJ61" s="15"/>
      <c r="BK61" s="15">
        <v>2</v>
      </c>
      <c r="BL61" s="15"/>
      <c r="BM61" s="15"/>
      <c r="BN61" s="15"/>
      <c r="BO61" s="15">
        <v>3</v>
      </c>
      <c r="BP61" s="15"/>
      <c r="BQ61" s="15"/>
      <c r="BR61" s="15"/>
      <c r="BS61" s="15">
        <v>0</v>
      </c>
      <c r="BT61" s="15"/>
      <c r="BU61" s="15"/>
      <c r="BV61" s="15"/>
      <c r="BW61" s="15"/>
      <c r="BX61" s="15"/>
      <c r="BY61" s="15">
        <v>5</v>
      </c>
      <c r="BZ61" s="15"/>
      <c r="CA61" s="15"/>
      <c r="CB61" s="15"/>
      <c r="CC61" s="15">
        <v>2</v>
      </c>
      <c r="CD61" s="25"/>
      <c r="CF61">
        <f t="shared" si="12"/>
        <v>9</v>
      </c>
      <c r="CG61">
        <f t="shared" si="13"/>
        <v>9</v>
      </c>
      <c r="CH61">
        <f t="shared" si="14"/>
        <v>19</v>
      </c>
      <c r="CI61">
        <f t="shared" si="15"/>
        <v>19</v>
      </c>
      <c r="CN61">
        <f t="shared" si="16"/>
        <v>10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0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6</v>
      </c>
      <c r="V62" s="16"/>
      <c r="W62" s="16"/>
      <c r="X62" s="16"/>
      <c r="Y62" s="16">
        <v>0</v>
      </c>
      <c r="Z62" s="16"/>
      <c r="AA62" s="16"/>
      <c r="AB62" s="16"/>
      <c r="AC62" s="16">
        <v>0</v>
      </c>
      <c r="AD62" s="16"/>
      <c r="AE62" s="16"/>
      <c r="AF62" s="16"/>
      <c r="AG62" s="16"/>
      <c r="AH62" s="16"/>
      <c r="AI62" s="16">
        <v>4</v>
      </c>
      <c r="AJ62" s="16"/>
      <c r="AK62" s="16"/>
      <c r="AL62" s="16"/>
      <c r="AM62" s="16">
        <v>3</v>
      </c>
      <c r="AN62" s="16"/>
      <c r="AO62" s="16"/>
      <c r="AP62" s="16"/>
      <c r="AQ62" s="16">
        <v>0</v>
      </c>
      <c r="AR62" s="16"/>
      <c r="AS62" s="16"/>
      <c r="AT62" s="16"/>
      <c r="AU62" s="16"/>
      <c r="AV62" s="16"/>
      <c r="AW62" s="16">
        <v>5</v>
      </c>
      <c r="AX62" s="16"/>
      <c r="AY62" s="16"/>
      <c r="AZ62" s="16"/>
      <c r="BA62" s="16">
        <v>0</v>
      </c>
      <c r="BB62" s="16"/>
      <c r="BC62" s="16"/>
      <c r="BD62" s="16"/>
      <c r="BE62" s="16">
        <v>3</v>
      </c>
      <c r="BF62" s="16"/>
      <c r="BG62" s="16"/>
      <c r="BH62" s="16"/>
      <c r="BI62" s="16"/>
      <c r="BJ62" s="16"/>
      <c r="BK62" s="16">
        <v>2</v>
      </c>
      <c r="BL62" s="16"/>
      <c r="BM62" s="16"/>
      <c r="BN62" s="16"/>
      <c r="BO62" s="16">
        <v>3</v>
      </c>
      <c r="BP62" s="16"/>
      <c r="BQ62" s="16"/>
      <c r="BR62" s="16"/>
      <c r="BS62" s="16">
        <v>0</v>
      </c>
      <c r="BT62" s="16"/>
      <c r="BU62" s="16"/>
      <c r="BV62" s="16"/>
      <c r="BW62" s="16"/>
      <c r="BX62" s="16"/>
      <c r="BY62" s="16">
        <v>5</v>
      </c>
      <c r="BZ62" s="16"/>
      <c r="CA62" s="16"/>
      <c r="CB62" s="16"/>
      <c r="CC62" s="16">
        <v>2</v>
      </c>
      <c r="CD62" s="26"/>
      <c r="CF62">
        <f t="shared" si="12"/>
        <v>13</v>
      </c>
      <c r="CG62">
        <f t="shared" si="13"/>
        <v>13</v>
      </c>
      <c r="CH62">
        <f t="shared" si="14"/>
        <v>23</v>
      </c>
      <c r="CI62">
        <f t="shared" si="15"/>
        <v>23</v>
      </c>
      <c r="CN62">
        <f t="shared" si="16"/>
        <v>10</v>
      </c>
    </row>
    <row r="63" spans="1:92">
      <c r="A63" s="11"/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8.5</v>
      </c>
      <c r="CG63" s="42">
        <f>AVERAGE(CG53:CG62)</f>
        <v>10.142857142857142</v>
      </c>
      <c r="CH63" s="42">
        <f>AVERAGE(CH53:CH62)</f>
        <v>16.3</v>
      </c>
      <c r="CI63" s="42">
        <f>AVERAGE(CI53:CI62)</f>
        <v>21.285714285714285</v>
      </c>
      <c r="CM63" s="39" t="s">
        <v>30</v>
      </c>
      <c r="CN63" s="42">
        <f>AVERAGE(CN53:CN62)</f>
        <v>7.7777777777777777</v>
      </c>
    </row>
    <row r="64" spans="1:92">
      <c r="A64" s="13" t="str">
        <f>IF(A$35="","",A$35)</f>
        <v/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5.2044609665427526</v>
      </c>
      <c r="CG64" s="40">
        <f>($CG$35-CG63)/$CG$35*100</f>
        <v>-6.7669172932330763</v>
      </c>
      <c r="CH64" s="40">
        <f>($CH$35-CH63)/$CH$35*100</f>
        <v>14.059753954305787</v>
      </c>
      <c r="CI64" s="40">
        <f>($CI$35-CI63)/$CI$35*100</f>
        <v>0.29095141111435585</v>
      </c>
      <c r="CM64" s="39" t="s">
        <v>32</v>
      </c>
      <c r="CN64" s="40">
        <f>STDEV(CN53:CN63)</f>
        <v>2.484519974999766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29.303805671185927</v>
      </c>
      <c r="CG65" s="40">
        <v>11.935720200291392</v>
      </c>
      <c r="CH65" s="40">
        <v>33.416696012816452</v>
      </c>
      <c r="CI65" s="40">
        <v>3.6657183706867014</v>
      </c>
      <c r="CM65" s="39"/>
    </row>
    <row r="66" spans="1:92" ht="39" customHeight="1">
      <c r="A66" s="32" t="s">
        <v>13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33">
        <v>0</v>
      </c>
      <c r="H67" s="15"/>
      <c r="I67" s="15"/>
      <c r="J67" s="15"/>
      <c r="K67" s="15">
        <v>1</v>
      </c>
      <c r="L67" s="15"/>
      <c r="M67" s="15"/>
      <c r="N67" s="15"/>
      <c r="O67" s="15">
        <v>0</v>
      </c>
      <c r="P67" s="15"/>
      <c r="Q67" s="15"/>
      <c r="R67" s="15"/>
      <c r="S67" s="15"/>
      <c r="T67" s="15"/>
      <c r="U67" s="15">
        <v>2</v>
      </c>
      <c r="V67" s="15"/>
      <c r="W67" s="15"/>
      <c r="X67" s="15"/>
      <c r="Y67" s="15">
        <v>2</v>
      </c>
      <c r="Z67" s="15"/>
      <c r="AA67" s="15"/>
      <c r="AB67" s="15"/>
      <c r="AC67" s="15">
        <v>2</v>
      </c>
      <c r="AD67" s="15"/>
      <c r="AE67" s="15"/>
      <c r="AF67" s="15"/>
      <c r="AG67" s="15"/>
      <c r="AH67" s="15"/>
      <c r="AI67" s="15">
        <v>4</v>
      </c>
      <c r="AJ67" s="15"/>
      <c r="AK67" s="15"/>
      <c r="AL67" s="15"/>
      <c r="AM67" s="15">
        <v>1</v>
      </c>
      <c r="AN67" s="15"/>
      <c r="AO67" s="15"/>
      <c r="AP67" s="15"/>
      <c r="AQ67" s="15">
        <v>1</v>
      </c>
      <c r="AR67" s="15"/>
      <c r="AS67" s="15"/>
      <c r="AT67" s="15"/>
      <c r="AU67" s="15"/>
      <c r="AV67" s="15"/>
      <c r="AW67" s="15">
        <v>0</v>
      </c>
      <c r="AX67" s="15"/>
      <c r="AY67" s="15"/>
      <c r="AZ67" s="15"/>
      <c r="BA67" s="15">
        <v>0</v>
      </c>
      <c r="BB67" s="15"/>
      <c r="BC67" s="15"/>
      <c r="BD67" s="15"/>
      <c r="BE67" s="15">
        <v>1</v>
      </c>
      <c r="BF67" s="15"/>
      <c r="BG67" s="15"/>
      <c r="BH67" s="15"/>
      <c r="BI67" s="15"/>
      <c r="BJ67" s="15"/>
      <c r="BK67" s="15">
        <v>3</v>
      </c>
      <c r="BL67" s="15"/>
      <c r="BM67" s="15"/>
      <c r="BN67" s="15"/>
      <c r="BO67" s="15">
        <v>0</v>
      </c>
      <c r="BP67" s="15"/>
      <c r="BQ67" s="15"/>
      <c r="BR67" s="15"/>
      <c r="BS67" s="15">
        <v>0</v>
      </c>
      <c r="BT67" s="15"/>
      <c r="BU67" s="15"/>
      <c r="BV67" s="15"/>
      <c r="BW67" s="15"/>
      <c r="BX67" s="15"/>
      <c r="BY67" s="15">
        <v>1</v>
      </c>
      <c r="BZ67" s="15"/>
      <c r="CA67" s="15"/>
      <c r="CB67" s="15"/>
      <c r="CC67" s="15">
        <v>0</v>
      </c>
      <c r="CD67" s="25"/>
      <c r="CF67">
        <f>SUM(B67:AQ67)</f>
        <v>13</v>
      </c>
      <c r="CG67">
        <f>IF(COUNTIF(C67:AR67,"m")&gt;0,"",CF67)</f>
        <v>13</v>
      </c>
      <c r="CH67">
        <f>SUM(B67:BK67)</f>
        <v>17</v>
      </c>
      <c r="CI67">
        <f>IF(COUNTIF(C67:BL67,"m")&gt;0,"",CH67)</f>
        <v>17</v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5</v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33">
        <v>0</v>
      </c>
      <c r="H68" s="15"/>
      <c r="I68" s="15"/>
      <c r="J68" s="15"/>
      <c r="K68" s="15">
        <v>0</v>
      </c>
      <c r="L68" s="15"/>
      <c r="M68" s="15"/>
      <c r="N68" s="15"/>
      <c r="O68" s="15">
        <v>0</v>
      </c>
      <c r="P68" s="15"/>
      <c r="Q68" s="15"/>
      <c r="R68" s="15"/>
      <c r="S68" s="15"/>
      <c r="T68" s="15"/>
      <c r="U68" s="15">
        <v>0</v>
      </c>
      <c r="V68" s="15" t="s">
        <v>11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0</v>
      </c>
      <c r="CG68" t="str">
        <f t="shared" ref="CG68:CG76" si="18">IF(COUNTIF(C68:AR68,"m")&gt;0,"",CF68)</f>
        <v/>
      </c>
      <c r="CH68">
        <f t="shared" ref="CH68:CH76" si="19">SUM(B68:BK68)</f>
        <v>0</v>
      </c>
      <c r="CI68" t="str">
        <f t="shared" ref="CI68:CI76" si="20">IF(COUNTIF(C68:BL68,"m")&gt;0,"",CH68)</f>
        <v/>
      </c>
      <c r="CN68" t="str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/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33">
        <v>0</v>
      </c>
      <c r="H69" s="15"/>
      <c r="I69" s="15"/>
      <c r="J69" s="15"/>
      <c r="K69" s="15">
        <v>1</v>
      </c>
      <c r="L69" s="15"/>
      <c r="M69" s="15"/>
      <c r="N69" s="15"/>
      <c r="O69" s="15">
        <v>0</v>
      </c>
      <c r="P69" s="15"/>
      <c r="Q69" s="15"/>
      <c r="R69" s="15"/>
      <c r="S69" s="15"/>
      <c r="T69" s="15"/>
      <c r="U69" s="15">
        <v>2</v>
      </c>
      <c r="V69" s="15"/>
      <c r="W69" s="15"/>
      <c r="X69" s="15"/>
      <c r="Y69" s="15">
        <v>1</v>
      </c>
      <c r="Z69" s="15"/>
      <c r="AA69" s="15"/>
      <c r="AB69" s="15"/>
      <c r="AC69" s="15">
        <v>2</v>
      </c>
      <c r="AD69" s="15"/>
      <c r="AE69" s="15"/>
      <c r="AF69" s="15"/>
      <c r="AG69" s="15"/>
      <c r="AH69" s="15"/>
      <c r="AI69" s="15">
        <v>1</v>
      </c>
      <c r="AJ69" s="15"/>
      <c r="AK69" s="15"/>
      <c r="AL69" s="15"/>
      <c r="AM69" s="15">
        <v>2</v>
      </c>
      <c r="AN69" s="15"/>
      <c r="AO69" s="15"/>
      <c r="AP69" s="15"/>
      <c r="AQ69" s="15">
        <v>0</v>
      </c>
      <c r="AR69" s="15"/>
      <c r="AS69" s="15"/>
      <c r="AT69" s="15"/>
      <c r="AU69" s="15"/>
      <c r="AV69" s="15"/>
      <c r="AW69" s="15">
        <v>2</v>
      </c>
      <c r="AX69" s="15"/>
      <c r="AY69" s="15"/>
      <c r="AZ69" s="15"/>
      <c r="BA69" s="15">
        <v>2</v>
      </c>
      <c r="BB69" s="15"/>
      <c r="BC69" s="15"/>
      <c r="BD69" s="15"/>
      <c r="BE69" s="15">
        <v>0</v>
      </c>
      <c r="BF69" s="15"/>
      <c r="BG69" s="15"/>
      <c r="BH69" s="15"/>
      <c r="BI69" s="15"/>
      <c r="BJ69" s="15"/>
      <c r="BK69" s="15">
        <v>2</v>
      </c>
      <c r="BL69" s="15"/>
      <c r="BM69" s="15"/>
      <c r="BN69" s="15"/>
      <c r="BO69" s="15">
        <v>3</v>
      </c>
      <c r="BP69" s="15"/>
      <c r="BQ69" s="15"/>
      <c r="BR69" s="15"/>
      <c r="BS69" s="15">
        <v>2</v>
      </c>
      <c r="BT69" s="15"/>
      <c r="BU69" s="15"/>
      <c r="BV69" s="15"/>
      <c r="BW69" s="15"/>
      <c r="BX69" s="15"/>
      <c r="BY69" s="15">
        <v>4</v>
      </c>
      <c r="BZ69" s="15"/>
      <c r="CA69" s="15"/>
      <c r="CB69" s="15"/>
      <c r="CC69" s="15">
        <v>0</v>
      </c>
      <c r="CD69" s="25"/>
      <c r="CF69">
        <f t="shared" si="17"/>
        <v>9</v>
      </c>
      <c r="CG69">
        <f t="shared" si="18"/>
        <v>9</v>
      </c>
      <c r="CH69">
        <f t="shared" si="19"/>
        <v>15</v>
      </c>
      <c r="CI69">
        <f t="shared" si="20"/>
        <v>15</v>
      </c>
      <c r="CN69">
        <f t="shared" si="21"/>
        <v>5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33">
        <v>0</v>
      </c>
      <c r="H70" s="15"/>
      <c r="I70" s="15"/>
      <c r="J70" s="15"/>
      <c r="K70" s="15">
        <v>0</v>
      </c>
      <c r="L70" s="15"/>
      <c r="M70" s="15"/>
      <c r="N70" s="15"/>
      <c r="O70" s="15">
        <v>0</v>
      </c>
      <c r="P70" s="15"/>
      <c r="Q70" s="15"/>
      <c r="R70" s="15"/>
      <c r="S70" s="15"/>
      <c r="T70" s="15"/>
      <c r="U70" s="15">
        <v>1</v>
      </c>
      <c r="V70" s="15"/>
      <c r="W70" s="15"/>
      <c r="X70" s="15"/>
      <c r="Y70" s="15">
        <v>1</v>
      </c>
      <c r="Z70" s="15"/>
      <c r="AA70" s="15"/>
      <c r="AB70" s="15"/>
      <c r="AC70" s="15">
        <v>3</v>
      </c>
      <c r="AD70" s="15"/>
      <c r="AE70" s="15"/>
      <c r="AF70" s="15"/>
      <c r="AG70" s="15"/>
      <c r="AH70" s="15"/>
      <c r="AI70" s="15">
        <v>1</v>
      </c>
      <c r="AJ70" s="15"/>
      <c r="AK70" s="15"/>
      <c r="AL70" s="15"/>
      <c r="AM70" s="15">
        <v>0</v>
      </c>
      <c r="AN70" s="15"/>
      <c r="AO70" s="15"/>
      <c r="AP70" s="15"/>
      <c r="AQ70" s="15">
        <v>0</v>
      </c>
      <c r="AR70" s="15"/>
      <c r="AS70" s="15"/>
      <c r="AT70" s="15"/>
      <c r="AU70" s="15"/>
      <c r="AV70" s="15"/>
      <c r="AW70" s="15">
        <v>0</v>
      </c>
      <c r="AX70" s="15"/>
      <c r="AY70" s="15"/>
      <c r="AZ70" s="15"/>
      <c r="BA70" s="15">
        <v>0</v>
      </c>
      <c r="BB70" s="15"/>
      <c r="BC70" s="15"/>
      <c r="BD70" s="15"/>
      <c r="BE70" s="15">
        <v>0</v>
      </c>
      <c r="BF70" s="15"/>
      <c r="BG70" s="15"/>
      <c r="BH70" s="15"/>
      <c r="BI70" s="15"/>
      <c r="BJ70" s="15"/>
      <c r="BK70" s="15">
        <v>0</v>
      </c>
      <c r="BL70" s="15"/>
      <c r="BM70" s="15"/>
      <c r="BN70" s="15"/>
      <c r="BO70" s="15">
        <v>1</v>
      </c>
      <c r="BP70" s="15"/>
      <c r="BQ70" s="15"/>
      <c r="BR70" s="15"/>
      <c r="BS70" s="15">
        <v>0</v>
      </c>
      <c r="BT70" s="15" t="s">
        <v>11</v>
      </c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6</v>
      </c>
      <c r="CG70">
        <f t="shared" si="18"/>
        <v>6</v>
      </c>
      <c r="CH70">
        <f t="shared" si="19"/>
        <v>6</v>
      </c>
      <c r="CI70">
        <f t="shared" si="20"/>
        <v>6</v>
      </c>
      <c r="CN70">
        <f t="shared" si="21"/>
        <v>10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33">
        <v>0</v>
      </c>
      <c r="H71" s="15"/>
      <c r="I71" s="15"/>
      <c r="J71" s="15"/>
      <c r="K71" s="15">
        <v>2</v>
      </c>
      <c r="L71" s="15"/>
      <c r="M71" s="15"/>
      <c r="N71" s="15"/>
      <c r="O71" s="15">
        <v>0</v>
      </c>
      <c r="P71" s="15"/>
      <c r="Q71" s="15"/>
      <c r="R71" s="15"/>
      <c r="S71" s="15"/>
      <c r="T71" s="15"/>
      <c r="U71" s="15">
        <v>3</v>
      </c>
      <c r="V71" s="15"/>
      <c r="W71" s="15"/>
      <c r="X71" s="15"/>
      <c r="Y71" s="15">
        <v>1</v>
      </c>
      <c r="Z71" s="15"/>
      <c r="AA71" s="15"/>
      <c r="AB71" s="15"/>
      <c r="AC71" s="15">
        <v>2</v>
      </c>
      <c r="AD71" s="15"/>
      <c r="AE71" s="15"/>
      <c r="AF71" s="15"/>
      <c r="AG71" s="15"/>
      <c r="AH71" s="15"/>
      <c r="AI71" s="15">
        <v>3</v>
      </c>
      <c r="AJ71" s="15"/>
      <c r="AK71" s="15"/>
      <c r="AL71" s="15"/>
      <c r="AM71" s="15">
        <v>0</v>
      </c>
      <c r="AN71" s="15"/>
      <c r="AO71" s="15"/>
      <c r="AP71" s="15"/>
      <c r="AQ71" s="15">
        <v>1</v>
      </c>
      <c r="AR71" s="15"/>
      <c r="AS71" s="15"/>
      <c r="AT71" s="15"/>
      <c r="AU71" s="15"/>
      <c r="AV71" s="15"/>
      <c r="AW71" s="15">
        <v>4</v>
      </c>
      <c r="AX71" s="15"/>
      <c r="AY71" s="15"/>
      <c r="AZ71" s="15"/>
      <c r="BA71" s="15">
        <v>0</v>
      </c>
      <c r="BB71" s="15"/>
      <c r="BC71" s="15"/>
      <c r="BD71" s="15"/>
      <c r="BE71" s="15">
        <v>1</v>
      </c>
      <c r="BF71" s="15"/>
      <c r="BG71" s="15"/>
      <c r="BH71" s="15"/>
      <c r="BI71" s="15"/>
      <c r="BJ71" s="15"/>
      <c r="BK71" s="15">
        <v>0</v>
      </c>
      <c r="BL71" s="15"/>
      <c r="BM71" s="15"/>
      <c r="BN71" s="15"/>
      <c r="BO71" s="15">
        <v>1</v>
      </c>
      <c r="BP71" s="15"/>
      <c r="BQ71" s="15"/>
      <c r="BR71" s="15"/>
      <c r="BS71" s="15">
        <v>1</v>
      </c>
      <c r="BT71" s="15"/>
      <c r="BU71" s="15"/>
      <c r="BV71" s="15"/>
      <c r="BW71" s="15"/>
      <c r="BX71" s="15"/>
      <c r="BY71" s="15">
        <v>2</v>
      </c>
      <c r="BZ71" s="15" t="s">
        <v>11</v>
      </c>
      <c r="CA71" s="15"/>
      <c r="CB71" s="15"/>
      <c r="CC71" s="15"/>
      <c r="CD71" s="25"/>
      <c r="CF71">
        <f t="shared" si="17"/>
        <v>12</v>
      </c>
      <c r="CG71">
        <f t="shared" si="18"/>
        <v>12</v>
      </c>
      <c r="CH71">
        <f t="shared" si="19"/>
        <v>17</v>
      </c>
      <c r="CI71">
        <f t="shared" si="20"/>
        <v>17</v>
      </c>
      <c r="CN71">
        <f t="shared" si="21"/>
        <v>5</v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33">
        <v>0</v>
      </c>
      <c r="H72" s="15"/>
      <c r="I72" s="15"/>
      <c r="J72" s="15"/>
      <c r="K72" s="15">
        <v>1</v>
      </c>
      <c r="L72" s="15"/>
      <c r="M72" s="15"/>
      <c r="N72" s="15"/>
      <c r="O72" s="15">
        <v>0</v>
      </c>
      <c r="P72" s="15"/>
      <c r="Q72" s="15"/>
      <c r="R72" s="15"/>
      <c r="S72" s="15"/>
      <c r="T72" s="15"/>
      <c r="U72" s="15">
        <v>2</v>
      </c>
      <c r="V72" s="15"/>
      <c r="W72" s="15"/>
      <c r="X72" s="15"/>
      <c r="Y72" s="15">
        <v>3</v>
      </c>
      <c r="Z72" s="15"/>
      <c r="AA72" s="15"/>
      <c r="AB72" s="15"/>
      <c r="AC72" s="15">
        <v>0</v>
      </c>
      <c r="AD72" s="15"/>
      <c r="AE72" s="15"/>
      <c r="AF72" s="15"/>
      <c r="AG72" s="15"/>
      <c r="AH72" s="15"/>
      <c r="AI72" s="15">
        <v>3</v>
      </c>
      <c r="AJ72" s="15"/>
      <c r="AK72" s="15"/>
      <c r="AL72" s="15"/>
      <c r="AM72" s="15">
        <v>0</v>
      </c>
      <c r="AN72" s="15"/>
      <c r="AO72" s="15"/>
      <c r="AP72" s="15"/>
      <c r="AQ72" s="15">
        <v>2</v>
      </c>
      <c r="AR72" s="15"/>
      <c r="AS72" s="15"/>
      <c r="AT72" s="15"/>
      <c r="AU72" s="15"/>
      <c r="AV72" s="15"/>
      <c r="AW72" s="15">
        <v>0</v>
      </c>
      <c r="AX72" s="15"/>
      <c r="AY72" s="15"/>
      <c r="AZ72" s="15"/>
      <c r="BA72" s="15">
        <v>0</v>
      </c>
      <c r="BB72" s="15"/>
      <c r="BC72" s="15"/>
      <c r="BD72" s="15"/>
      <c r="BE72" s="15">
        <v>1</v>
      </c>
      <c r="BF72" s="15"/>
      <c r="BG72" s="15"/>
      <c r="BH72" s="15"/>
      <c r="BI72" s="15"/>
      <c r="BJ72" s="15"/>
      <c r="BK72" s="15">
        <v>0</v>
      </c>
      <c r="BL72" s="15"/>
      <c r="BM72" s="15"/>
      <c r="BN72" s="15"/>
      <c r="BO72" s="15">
        <v>0</v>
      </c>
      <c r="BP72" s="15"/>
      <c r="BQ72" s="15"/>
      <c r="BR72" s="15"/>
      <c r="BS72" s="15">
        <v>0</v>
      </c>
      <c r="BT72" s="15"/>
      <c r="BU72" s="15"/>
      <c r="BV72" s="15"/>
      <c r="BW72" s="15"/>
      <c r="BX72" s="15"/>
      <c r="BY72" s="15">
        <v>0</v>
      </c>
      <c r="BZ72" s="15" t="s">
        <v>11</v>
      </c>
      <c r="CA72" s="15"/>
      <c r="CB72" s="15"/>
      <c r="CC72" s="15"/>
      <c r="CD72" s="25"/>
      <c r="CF72">
        <f t="shared" si="17"/>
        <v>11</v>
      </c>
      <c r="CG72">
        <f t="shared" si="18"/>
        <v>11</v>
      </c>
      <c r="CH72">
        <f t="shared" si="19"/>
        <v>12</v>
      </c>
      <c r="CI72">
        <f t="shared" si="20"/>
        <v>12</v>
      </c>
      <c r="CN72">
        <f t="shared" si="21"/>
        <v>5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33">
        <v>0</v>
      </c>
      <c r="H73" s="15"/>
      <c r="I73" s="15"/>
      <c r="J73" s="15"/>
      <c r="K73" s="15">
        <v>0</v>
      </c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2</v>
      </c>
      <c r="V73" s="15"/>
      <c r="W73" s="15"/>
      <c r="X73" s="15"/>
      <c r="Y73" s="15">
        <v>1</v>
      </c>
      <c r="Z73" s="15"/>
      <c r="AA73" s="15"/>
      <c r="AB73" s="15"/>
      <c r="AC73" s="15">
        <v>2</v>
      </c>
      <c r="AD73" s="15"/>
      <c r="AE73" s="15"/>
      <c r="AF73" s="15"/>
      <c r="AG73" s="15"/>
      <c r="AH73" s="15"/>
      <c r="AI73" s="15">
        <v>2</v>
      </c>
      <c r="AJ73" s="15"/>
      <c r="AK73" s="15"/>
      <c r="AL73" s="15"/>
      <c r="AM73" s="15">
        <v>0</v>
      </c>
      <c r="AN73" s="15"/>
      <c r="AO73" s="15"/>
      <c r="AP73" s="15"/>
      <c r="AQ73" s="15">
        <v>2</v>
      </c>
      <c r="AR73" s="15"/>
      <c r="AS73" s="15"/>
      <c r="AT73" s="15"/>
      <c r="AU73" s="15"/>
      <c r="AV73" s="15"/>
      <c r="AW73" s="15">
        <v>0</v>
      </c>
      <c r="AX73" s="15"/>
      <c r="AY73" s="15"/>
      <c r="AZ73" s="15"/>
      <c r="BA73" s="15">
        <v>0</v>
      </c>
      <c r="BB73" s="15"/>
      <c r="BC73" s="15"/>
      <c r="BD73" s="15"/>
      <c r="BE73" s="15">
        <v>0</v>
      </c>
      <c r="BF73" s="15"/>
      <c r="BG73" s="15"/>
      <c r="BH73" s="15"/>
      <c r="BI73" s="15"/>
      <c r="BJ73" s="15"/>
      <c r="BK73" s="15">
        <v>0</v>
      </c>
      <c r="BL73" s="15"/>
      <c r="BM73" s="15"/>
      <c r="BN73" s="15"/>
      <c r="BO73" s="15">
        <v>0</v>
      </c>
      <c r="BP73" s="15"/>
      <c r="BQ73" s="15"/>
      <c r="BR73" s="15"/>
      <c r="BS73" s="15">
        <v>0</v>
      </c>
      <c r="BT73" s="15"/>
      <c r="BU73" s="15"/>
      <c r="BV73" s="15"/>
      <c r="BW73" s="15"/>
      <c r="BX73" s="15"/>
      <c r="BY73" s="15">
        <v>0</v>
      </c>
      <c r="BZ73" s="15" t="s">
        <v>11</v>
      </c>
      <c r="CA73" s="15"/>
      <c r="CB73" s="15"/>
      <c r="CC73" s="15"/>
      <c r="CD73" s="25"/>
      <c r="CF73">
        <f t="shared" si="17"/>
        <v>9</v>
      </c>
      <c r="CG73">
        <f t="shared" si="18"/>
        <v>9</v>
      </c>
      <c r="CH73">
        <f t="shared" si="19"/>
        <v>9</v>
      </c>
      <c r="CI73">
        <f t="shared" si="20"/>
        <v>9</v>
      </c>
      <c r="CN73">
        <f t="shared" si="21"/>
        <v>10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33">
        <v>0</v>
      </c>
      <c r="H74" s="15"/>
      <c r="I74" s="15"/>
      <c r="J74" s="15"/>
      <c r="K74" s="15">
        <v>0</v>
      </c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3</v>
      </c>
      <c r="V74" s="15"/>
      <c r="W74" s="15"/>
      <c r="X74" s="15"/>
      <c r="Y74" s="15">
        <v>1</v>
      </c>
      <c r="Z74" s="15"/>
      <c r="AA74" s="15"/>
      <c r="AB74" s="15"/>
      <c r="AC74" s="15">
        <v>2</v>
      </c>
      <c r="AD74" s="15"/>
      <c r="AE74" s="15"/>
      <c r="AF74" s="15"/>
      <c r="AG74" s="15"/>
      <c r="AH74" s="15"/>
      <c r="AI74" s="15">
        <v>2</v>
      </c>
      <c r="AJ74" s="15"/>
      <c r="AK74" s="15"/>
      <c r="AL74" s="15"/>
      <c r="AM74" s="15">
        <v>0</v>
      </c>
      <c r="AN74" s="15"/>
      <c r="AO74" s="15"/>
      <c r="AP74" s="15"/>
      <c r="AQ74" s="15">
        <v>1</v>
      </c>
      <c r="AR74" s="15"/>
      <c r="AS74" s="15"/>
      <c r="AT74" s="15"/>
      <c r="AU74" s="15"/>
      <c r="AV74" s="15"/>
      <c r="AW74" s="15">
        <v>4</v>
      </c>
      <c r="AX74" s="15"/>
      <c r="AY74" s="15"/>
      <c r="AZ74" s="15"/>
      <c r="BA74" s="15">
        <v>1</v>
      </c>
      <c r="BB74" s="15" t="s">
        <v>11</v>
      </c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9</v>
      </c>
      <c r="CG74">
        <f t="shared" si="18"/>
        <v>9</v>
      </c>
      <c r="CH74">
        <f t="shared" si="19"/>
        <v>14</v>
      </c>
      <c r="CI74" t="str">
        <f t="shared" si="20"/>
        <v/>
      </c>
      <c r="CN74">
        <f t="shared" si="21"/>
        <v>10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33">
        <v>0</v>
      </c>
      <c r="H75" s="15"/>
      <c r="I75" s="15"/>
      <c r="J75" s="15"/>
      <c r="K75" s="15">
        <v>0</v>
      </c>
      <c r="L75" s="15"/>
      <c r="M75" s="15"/>
      <c r="N75" s="15"/>
      <c r="O75" s="15">
        <v>0</v>
      </c>
      <c r="P75" s="15"/>
      <c r="Q75" s="15"/>
      <c r="R75" s="15"/>
      <c r="S75" s="15"/>
      <c r="T75" s="15"/>
      <c r="U75" s="15">
        <v>2</v>
      </c>
      <c r="V75" s="15"/>
      <c r="W75" s="15"/>
      <c r="X75" s="15"/>
      <c r="Y75" s="15">
        <v>2</v>
      </c>
      <c r="Z75" s="15"/>
      <c r="AA75" s="15"/>
      <c r="AB75" s="15"/>
      <c r="AC75" s="15">
        <v>3</v>
      </c>
      <c r="AD75" s="15"/>
      <c r="AE75" s="15"/>
      <c r="AF75" s="15"/>
      <c r="AG75" s="15"/>
      <c r="AH75" s="15"/>
      <c r="AI75" s="15">
        <v>1</v>
      </c>
      <c r="AJ75" s="15"/>
      <c r="AK75" s="15"/>
      <c r="AL75" s="15"/>
      <c r="AM75" s="15">
        <v>0</v>
      </c>
      <c r="AN75" s="15"/>
      <c r="AO75" s="15"/>
      <c r="AP75" s="15"/>
      <c r="AQ75" s="15">
        <v>0</v>
      </c>
      <c r="AR75" s="15"/>
      <c r="AS75" s="15"/>
      <c r="AT75" s="15"/>
      <c r="AU75" s="15"/>
      <c r="AV75" s="15"/>
      <c r="AW75" s="15">
        <v>2</v>
      </c>
      <c r="AX75" s="15"/>
      <c r="AY75" s="15"/>
      <c r="AZ75" s="15"/>
      <c r="BA75" s="15">
        <v>1</v>
      </c>
      <c r="BB75" s="15" t="s">
        <v>11</v>
      </c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8</v>
      </c>
      <c r="CG75">
        <f t="shared" si="18"/>
        <v>8</v>
      </c>
      <c r="CH75">
        <f t="shared" si="19"/>
        <v>11</v>
      </c>
      <c r="CI75" t="str">
        <f t="shared" si="20"/>
        <v/>
      </c>
      <c r="CN75">
        <f t="shared" si="21"/>
        <v>10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0</v>
      </c>
      <c r="L76" s="16"/>
      <c r="M76" s="16"/>
      <c r="N76" s="16"/>
      <c r="O76" s="16">
        <v>0</v>
      </c>
      <c r="P76" s="16"/>
      <c r="Q76" s="16"/>
      <c r="R76" s="16"/>
      <c r="S76" s="16"/>
      <c r="T76" s="16"/>
      <c r="U76" s="16">
        <v>0</v>
      </c>
      <c r="V76" s="16" t="s">
        <v>11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0</v>
      </c>
      <c r="CG76" t="str">
        <f t="shared" si="18"/>
        <v/>
      </c>
      <c r="CH76">
        <f t="shared" si="19"/>
        <v>0</v>
      </c>
      <c r="CI76" t="str">
        <f t="shared" si="20"/>
        <v/>
      </c>
      <c r="CN76" t="str">
        <f t="shared" si="21"/>
        <v/>
      </c>
    </row>
    <row r="77" spans="1:92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7.7</v>
      </c>
      <c r="CG77" s="42">
        <f>AVERAGE(CG67:CG76)</f>
        <v>9.625</v>
      </c>
      <c r="CH77" s="42">
        <f>AVERAGE(CH67:CH76)</f>
        <v>10.1</v>
      </c>
      <c r="CI77" s="42">
        <f>AVERAGE(CI67:CI76)</f>
        <v>12.666666666666666</v>
      </c>
      <c r="CM77" s="39" t="s">
        <v>30</v>
      </c>
      <c r="CN77" s="42">
        <f>AVERAGE(CN67:CN76)</f>
        <v>7.5</v>
      </c>
    </row>
    <row r="78" spans="1:92">
      <c r="CE78" s="39" t="s">
        <v>33</v>
      </c>
      <c r="CF78" s="40">
        <f>($CF$35-CF77)/$CF$35*100</f>
        <v>14.126394052044608</v>
      </c>
      <c r="CG78" s="40">
        <f>($CG$35-CG77)/$CG$35*100</f>
        <v>-1.3157894736842104</v>
      </c>
      <c r="CH78" s="40">
        <f>($CH$35-CH77)/$CH$35*100</f>
        <v>46.748681898066778</v>
      </c>
      <c r="CI78" s="40">
        <f>($CI$35-CI77)/$CI$35*100</f>
        <v>40.66530889341481</v>
      </c>
      <c r="CM78" s="39" t="s">
        <v>32</v>
      </c>
      <c r="CN78" s="40">
        <f>STDEV(CN67:CN77)</f>
        <v>2.5</v>
      </c>
    </row>
    <row r="79" spans="1:92">
      <c r="CE79" s="39" t="s">
        <v>32</v>
      </c>
      <c r="CF79" s="40">
        <v>37.843549685478983</v>
      </c>
      <c r="CG79" s="40">
        <v>13.491998830771697</v>
      </c>
      <c r="CH79" s="40">
        <v>33.387290402082741</v>
      </c>
      <c r="CI79" s="40">
        <v>21.088102613500887</v>
      </c>
      <c r="CM79" s="39" t="s">
        <v>36</v>
      </c>
      <c r="CN79" s="49">
        <f>TTEST(CN5:CN34,CN67:CN76,2,2)</f>
        <v>0.17897588327802572</v>
      </c>
    </row>
    <row r="80" spans="1:92" ht="39" customHeight="1">
      <c r="A80" s="32" t="s">
        <v>12</v>
      </c>
      <c r="B80" s="7">
        <v>0</v>
      </c>
      <c r="C80" s="7">
        <v>1</v>
      </c>
      <c r="D80" s="8" t="s">
        <v>1</v>
      </c>
      <c r="E80" s="7">
        <v>2</v>
      </c>
      <c r="F80" s="8" t="s">
        <v>1</v>
      </c>
      <c r="G80" s="7">
        <v>3</v>
      </c>
      <c r="H80" s="8" t="s">
        <v>1</v>
      </c>
      <c r="I80" s="7">
        <v>4</v>
      </c>
      <c r="J80" s="8" t="s">
        <v>1</v>
      </c>
      <c r="K80" s="7">
        <v>5</v>
      </c>
      <c r="L80" s="8" t="s">
        <v>1</v>
      </c>
      <c r="M80" s="7">
        <v>6</v>
      </c>
      <c r="N80" s="8" t="s">
        <v>1</v>
      </c>
      <c r="O80" s="9">
        <v>7</v>
      </c>
      <c r="P80" s="8" t="s">
        <v>1</v>
      </c>
      <c r="Q80" s="7">
        <v>8</v>
      </c>
      <c r="R80" s="8" t="s">
        <v>1</v>
      </c>
      <c r="S80" s="7">
        <v>9</v>
      </c>
      <c r="T80" s="8" t="s">
        <v>1</v>
      </c>
      <c r="U80" s="34">
        <v>10</v>
      </c>
      <c r="V80" s="8" t="s">
        <v>1</v>
      </c>
      <c r="W80" s="34">
        <v>11</v>
      </c>
      <c r="X80" s="8" t="s">
        <v>1</v>
      </c>
      <c r="Y80" s="34">
        <v>12</v>
      </c>
      <c r="Z80" s="8" t="s">
        <v>1</v>
      </c>
      <c r="AA80" s="34">
        <v>13</v>
      </c>
      <c r="AB80" s="8" t="s">
        <v>1</v>
      </c>
      <c r="AC80" s="34">
        <v>14</v>
      </c>
      <c r="AD80" s="8" t="s">
        <v>1</v>
      </c>
      <c r="AE80" s="34">
        <v>15</v>
      </c>
      <c r="AF80" s="8" t="s">
        <v>1</v>
      </c>
      <c r="AG80" s="34">
        <v>16</v>
      </c>
      <c r="AH80" s="8" t="s">
        <v>1</v>
      </c>
      <c r="AI80" s="34">
        <v>17</v>
      </c>
      <c r="AJ80" s="8" t="s">
        <v>1</v>
      </c>
      <c r="AK80" s="34">
        <v>18</v>
      </c>
      <c r="AL80" s="8" t="s">
        <v>1</v>
      </c>
      <c r="AM80" s="34">
        <v>19</v>
      </c>
      <c r="AN80" s="8" t="s">
        <v>1</v>
      </c>
      <c r="AO80" s="34">
        <v>20</v>
      </c>
      <c r="AP80" s="8" t="s">
        <v>1</v>
      </c>
      <c r="AQ80" s="34">
        <v>21</v>
      </c>
      <c r="AR80" s="8" t="s">
        <v>1</v>
      </c>
      <c r="AS80" s="34">
        <v>22</v>
      </c>
      <c r="AT80" s="8" t="s">
        <v>1</v>
      </c>
      <c r="AU80" s="34">
        <v>23</v>
      </c>
      <c r="AV80" s="8" t="s">
        <v>1</v>
      </c>
      <c r="AW80" s="34">
        <v>24</v>
      </c>
      <c r="AX80" s="8" t="s">
        <v>1</v>
      </c>
      <c r="AY80" s="34">
        <v>25</v>
      </c>
      <c r="AZ80" s="8" t="s">
        <v>1</v>
      </c>
      <c r="BA80" s="34">
        <v>26</v>
      </c>
      <c r="BB80" s="8" t="s">
        <v>1</v>
      </c>
      <c r="BC80" s="34">
        <v>27</v>
      </c>
      <c r="BD80" s="8" t="s">
        <v>1</v>
      </c>
      <c r="BE80" s="34">
        <v>28</v>
      </c>
      <c r="BF80" s="8" t="s">
        <v>1</v>
      </c>
      <c r="BG80" s="34">
        <v>29</v>
      </c>
      <c r="BH80" s="8" t="s">
        <v>1</v>
      </c>
      <c r="BI80" s="34">
        <v>30</v>
      </c>
      <c r="BJ80" s="8" t="s">
        <v>1</v>
      </c>
      <c r="BK80" s="34">
        <v>31</v>
      </c>
      <c r="BL80" s="8" t="s">
        <v>1</v>
      </c>
      <c r="BM80" s="34">
        <v>32</v>
      </c>
      <c r="BN80" s="8" t="s">
        <v>1</v>
      </c>
      <c r="BO80" s="34">
        <v>33</v>
      </c>
      <c r="BP80" s="8" t="s">
        <v>1</v>
      </c>
      <c r="BQ80" s="34">
        <v>34</v>
      </c>
      <c r="BR80" s="8" t="s">
        <v>1</v>
      </c>
      <c r="BS80" s="34">
        <v>35</v>
      </c>
      <c r="BT80" s="8" t="s">
        <v>1</v>
      </c>
      <c r="BU80" s="34">
        <v>36</v>
      </c>
      <c r="BV80" s="8" t="s">
        <v>1</v>
      </c>
      <c r="BW80" s="34">
        <v>37</v>
      </c>
      <c r="BX80" s="8" t="s">
        <v>1</v>
      </c>
      <c r="BY80" s="34">
        <v>38</v>
      </c>
      <c r="BZ80" s="8" t="s">
        <v>1</v>
      </c>
      <c r="CA80" s="34">
        <v>39</v>
      </c>
      <c r="CB80" s="8" t="s">
        <v>1</v>
      </c>
      <c r="CC80" s="34">
        <v>40</v>
      </c>
      <c r="CD80" s="24" t="s">
        <v>1</v>
      </c>
    </row>
    <row r="81" spans="1:82">
      <c r="A81" s="22">
        <v>1</v>
      </c>
      <c r="B81" s="15">
        <v>0</v>
      </c>
      <c r="C81" s="15"/>
      <c r="D81" s="15"/>
      <c r="E81" s="15">
        <v>0</v>
      </c>
      <c r="F81" s="15"/>
      <c r="G81" s="15"/>
      <c r="H81" s="15"/>
      <c r="I81" s="15">
        <v>0</v>
      </c>
      <c r="J81" s="15" t="s">
        <v>11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25"/>
    </row>
    <row r="82" spans="1:82">
      <c r="A82" s="22">
        <v>2</v>
      </c>
      <c r="B82" s="15">
        <v>0</v>
      </c>
      <c r="C82" s="15"/>
      <c r="D82" s="15"/>
      <c r="E82" s="15">
        <v>0</v>
      </c>
      <c r="F82" s="15"/>
      <c r="G82" s="15"/>
      <c r="H82" s="15"/>
      <c r="I82" s="15">
        <v>0</v>
      </c>
      <c r="J82" s="15" t="s">
        <v>11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25"/>
    </row>
    <row r="83" spans="1:82">
      <c r="A83" s="22">
        <v>3</v>
      </c>
      <c r="B83" s="15">
        <v>0</v>
      </c>
      <c r="C83" s="15"/>
      <c r="D83" s="15"/>
      <c r="E83" s="15">
        <v>0</v>
      </c>
      <c r="F83" s="15"/>
      <c r="G83" s="15"/>
      <c r="H83" s="15"/>
      <c r="I83" s="15">
        <v>0</v>
      </c>
      <c r="J83" s="15" t="s">
        <v>11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25"/>
    </row>
    <row r="84" spans="1:82">
      <c r="A84" s="22">
        <v>4</v>
      </c>
      <c r="B84" s="15">
        <v>0</v>
      </c>
      <c r="C84" s="15"/>
      <c r="D84" s="15"/>
      <c r="E84" s="15">
        <v>0</v>
      </c>
      <c r="F84" s="15"/>
      <c r="G84" s="15"/>
      <c r="H84" s="15"/>
      <c r="I84" s="15">
        <v>0</v>
      </c>
      <c r="J84" s="15" t="s">
        <v>11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25"/>
    </row>
    <row r="85" spans="1:82">
      <c r="A85" s="22">
        <v>5</v>
      </c>
      <c r="B85" s="15">
        <v>0</v>
      </c>
      <c r="C85" s="15"/>
      <c r="D85" s="15"/>
      <c r="E85" s="15">
        <v>0</v>
      </c>
      <c r="F85" s="15" t="s">
        <v>11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25"/>
    </row>
    <row r="86" spans="1:82">
      <c r="A86" s="22">
        <v>6</v>
      </c>
      <c r="B86" s="15">
        <v>0</v>
      </c>
      <c r="C86" s="15"/>
      <c r="D86" s="15"/>
      <c r="E86" s="15">
        <v>0</v>
      </c>
      <c r="F86" s="15"/>
      <c r="G86" s="15"/>
      <c r="H86" s="15"/>
      <c r="I86" s="15">
        <v>0</v>
      </c>
      <c r="J86" s="15" t="s">
        <v>11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25"/>
    </row>
    <row r="87" spans="1:82">
      <c r="A87" s="22">
        <v>7</v>
      </c>
      <c r="B87" s="15">
        <v>0</v>
      </c>
      <c r="C87" s="15"/>
      <c r="D87" s="15"/>
      <c r="E87" s="15">
        <v>0</v>
      </c>
      <c r="F87" s="15"/>
      <c r="G87" s="15"/>
      <c r="H87" s="15"/>
      <c r="I87" s="15">
        <v>0</v>
      </c>
      <c r="J87" s="15" t="s">
        <v>11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25"/>
    </row>
    <row r="88" spans="1:82">
      <c r="A88" s="22">
        <v>8</v>
      </c>
      <c r="B88" s="15">
        <v>0</v>
      </c>
      <c r="C88" s="15"/>
      <c r="D88" s="15"/>
      <c r="E88" s="15">
        <v>0</v>
      </c>
      <c r="F88" s="15" t="s">
        <v>11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25"/>
    </row>
    <row r="89" spans="1:82">
      <c r="A89" s="22">
        <v>9</v>
      </c>
      <c r="B89" s="15">
        <v>0</v>
      </c>
      <c r="C89" s="15"/>
      <c r="D89" s="15"/>
      <c r="E89" s="15">
        <v>0</v>
      </c>
      <c r="F89" s="15"/>
      <c r="G89" s="15"/>
      <c r="H89" s="15"/>
      <c r="I89" s="15">
        <v>0</v>
      </c>
      <c r="J89" s="15" t="s">
        <v>11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25"/>
    </row>
    <row r="90" spans="1:82">
      <c r="A90" s="23">
        <v>10</v>
      </c>
      <c r="B90" s="16">
        <v>0</v>
      </c>
      <c r="C90" s="16"/>
      <c r="D90" s="16"/>
      <c r="E90" s="16">
        <v>0</v>
      </c>
      <c r="F90" s="16"/>
      <c r="G90" s="16"/>
      <c r="H90" s="16"/>
      <c r="I90" s="16">
        <v>0</v>
      </c>
      <c r="J90" s="16" t="s">
        <v>11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26"/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CN79"/>
  <sheetViews>
    <sheetView topLeftCell="G1" zoomScale="85" zoomScaleNormal="85" workbookViewId="0">
      <selection activeCell="CN4" sqref="CN4"/>
    </sheetView>
  </sheetViews>
  <sheetFormatPr defaultColWidth="9.140625" defaultRowHeight="15"/>
  <cols>
    <col min="1" max="1" width="16" style="2" customWidth="1"/>
    <col min="2" max="2" width="2.85546875" customWidth="1"/>
    <col min="3" max="10" width="2.5703125" customWidth="1"/>
    <col min="11" max="82" width="2.85546875" customWidth="1"/>
    <col min="91" max="91" width="9.140625" customWidth="1"/>
    <col min="92" max="92" width="9" customWidth="1"/>
  </cols>
  <sheetData>
    <row r="1" spans="1:92">
      <c r="A1" s="50" t="s">
        <v>8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5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 ht="22.5" customHeight="1">
      <c r="A3" s="36">
        <v>44512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0</v>
      </c>
      <c r="P5" s="15"/>
      <c r="Q5" s="15"/>
      <c r="R5" s="15"/>
      <c r="S5" s="15"/>
      <c r="T5" s="15"/>
      <c r="U5" s="15">
        <v>6</v>
      </c>
      <c r="V5" s="15"/>
      <c r="W5" s="15"/>
      <c r="X5" s="15"/>
      <c r="Y5" s="15">
        <v>2</v>
      </c>
      <c r="Z5" s="15"/>
      <c r="AA5" s="15"/>
      <c r="AB5" s="15"/>
      <c r="AC5" s="15">
        <v>1</v>
      </c>
      <c r="AD5" s="15"/>
      <c r="AE5" s="15"/>
      <c r="AF5" s="15"/>
      <c r="AG5" s="15"/>
      <c r="AH5" s="15"/>
      <c r="AI5" s="15">
        <v>6</v>
      </c>
      <c r="AJ5" s="15"/>
      <c r="AK5" s="15"/>
      <c r="AL5" s="15"/>
      <c r="AM5" s="15">
        <v>0</v>
      </c>
      <c r="AN5" s="15"/>
      <c r="AO5" s="15"/>
      <c r="AP5" s="15"/>
      <c r="AQ5" s="15">
        <v>0</v>
      </c>
      <c r="AR5" s="15"/>
      <c r="AS5" s="15"/>
      <c r="AT5" s="15"/>
      <c r="AU5" s="15"/>
      <c r="AV5" s="15"/>
      <c r="AW5" s="15">
        <v>3</v>
      </c>
      <c r="AX5" s="15"/>
      <c r="AY5" s="15"/>
      <c r="AZ5" s="15"/>
      <c r="BA5" s="15">
        <v>4</v>
      </c>
      <c r="BB5" s="15"/>
      <c r="BC5" s="15"/>
      <c r="BD5" s="15"/>
      <c r="BE5" s="15">
        <v>0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2</v>
      </c>
      <c r="BP5" s="15"/>
      <c r="BQ5" s="15"/>
      <c r="BR5" s="15"/>
      <c r="BS5" s="15">
        <v>5</v>
      </c>
      <c r="BT5" s="15"/>
      <c r="BU5" s="15"/>
      <c r="BV5" s="15"/>
      <c r="BW5" s="15"/>
      <c r="BX5" s="15"/>
      <c r="BY5" s="15">
        <v>3</v>
      </c>
      <c r="BZ5" s="15"/>
      <c r="CA5" s="15"/>
      <c r="CB5" s="15"/>
      <c r="CC5" s="15">
        <v>3</v>
      </c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3</v>
      </c>
      <c r="CL5">
        <f>COUNTIF(AQ5:BK5,"&gt;0")</f>
        <v>3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10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1</v>
      </c>
      <c r="P6" s="15"/>
      <c r="Q6" s="15"/>
      <c r="R6" s="15"/>
      <c r="S6" s="15"/>
      <c r="T6" s="15"/>
      <c r="U6" s="15">
        <v>4</v>
      </c>
      <c r="V6" s="15"/>
      <c r="W6" s="15"/>
      <c r="X6" s="15"/>
      <c r="Y6" s="15">
        <v>2</v>
      </c>
      <c r="Z6" s="15"/>
      <c r="AA6" s="15"/>
      <c r="AB6" s="15"/>
      <c r="AC6" s="15">
        <v>2</v>
      </c>
      <c r="AD6" s="15"/>
      <c r="AE6" s="15"/>
      <c r="AF6" s="15"/>
      <c r="AG6" s="15"/>
      <c r="AH6" s="15"/>
      <c r="AI6" s="15">
        <v>4</v>
      </c>
      <c r="AJ6" s="15"/>
      <c r="AK6" s="15"/>
      <c r="AL6" s="15"/>
      <c r="AM6" s="15">
        <v>1</v>
      </c>
      <c r="AN6" s="15"/>
      <c r="AO6" s="15"/>
      <c r="AP6" s="15"/>
      <c r="AQ6" s="15">
        <v>3</v>
      </c>
      <c r="AR6" s="15"/>
      <c r="AS6" s="15"/>
      <c r="AT6" s="15"/>
      <c r="AU6" s="15"/>
      <c r="AV6" s="15"/>
      <c r="AW6" s="15">
        <v>7</v>
      </c>
      <c r="AX6" s="15"/>
      <c r="AY6" s="15"/>
      <c r="AZ6" s="15"/>
      <c r="BA6" s="15">
        <v>0</v>
      </c>
      <c r="BB6" s="15"/>
      <c r="BC6" s="15"/>
      <c r="BD6" s="15"/>
      <c r="BE6" s="15">
        <v>3</v>
      </c>
      <c r="BF6" s="15"/>
      <c r="BG6" s="15"/>
      <c r="BH6" s="15"/>
      <c r="BI6" s="15"/>
      <c r="BJ6" s="15"/>
      <c r="BK6" s="15">
        <v>3</v>
      </c>
      <c r="BL6" s="15"/>
      <c r="BM6" s="15"/>
      <c r="BN6" s="15"/>
      <c r="BO6" s="15">
        <v>1</v>
      </c>
      <c r="BP6" s="15" t="s">
        <v>11</v>
      </c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17</v>
      </c>
      <c r="CG6">
        <f t="shared" ref="CG6:CG34" si="1">IF(COUNTIF(C6:AR6,"m")&gt;0,"",CF6)</f>
        <v>17</v>
      </c>
      <c r="CH6">
        <f t="shared" ref="CH6:CH34" si="2">SUM(B6:BK6)</f>
        <v>30</v>
      </c>
      <c r="CI6">
        <f t="shared" ref="CI6:CI34" si="3">IF(COUNTIF(C6:BL6,"m")&gt;0,"",CH6)</f>
        <v>30</v>
      </c>
      <c r="CK6">
        <f t="shared" ref="CK6:CK34" si="4">COUNTIF(W6:AQ6,"&gt;0")</f>
        <v>5</v>
      </c>
      <c r="CL6">
        <f t="shared" ref="CL6:CL34" si="5">COUNTIF(AQ6:BK6,"&gt;0")</f>
        <v>4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3</v>
      </c>
      <c r="V7" s="15"/>
      <c r="W7" s="15"/>
      <c r="X7" s="15"/>
      <c r="Y7" s="15">
        <v>3</v>
      </c>
      <c r="Z7" s="15"/>
      <c r="AA7" s="15"/>
      <c r="AB7" s="15"/>
      <c r="AC7" s="15">
        <v>0</v>
      </c>
      <c r="AD7" s="15"/>
      <c r="AE7" s="15"/>
      <c r="AF7" s="15"/>
      <c r="AG7" s="15"/>
      <c r="AH7" s="15"/>
      <c r="AI7" s="15">
        <v>7</v>
      </c>
      <c r="AJ7" s="15"/>
      <c r="AK7" s="15"/>
      <c r="AL7" s="15"/>
      <c r="AM7" s="15">
        <v>0</v>
      </c>
      <c r="AN7" s="15"/>
      <c r="AO7" s="15"/>
      <c r="AP7" s="15"/>
      <c r="AQ7" s="15">
        <v>4</v>
      </c>
      <c r="AR7" s="15"/>
      <c r="AS7" s="15"/>
      <c r="AT7" s="15"/>
      <c r="AU7" s="15"/>
      <c r="AV7" s="15"/>
      <c r="AW7" s="15">
        <v>2</v>
      </c>
      <c r="AX7" s="15"/>
      <c r="AY7" s="15"/>
      <c r="AZ7" s="15"/>
      <c r="BA7" s="15">
        <v>3</v>
      </c>
      <c r="BB7" s="15"/>
      <c r="BC7" s="15"/>
      <c r="BD7" s="15"/>
      <c r="BE7" s="15">
        <v>0</v>
      </c>
      <c r="BF7" s="15"/>
      <c r="BG7" s="15"/>
      <c r="BH7" s="15"/>
      <c r="BI7" s="15"/>
      <c r="BJ7" s="15"/>
      <c r="BK7" s="15">
        <v>3</v>
      </c>
      <c r="BL7" s="15"/>
      <c r="BM7" s="15"/>
      <c r="BN7" s="15"/>
      <c r="BO7" s="15">
        <v>0</v>
      </c>
      <c r="BP7" s="15"/>
      <c r="BQ7" s="15"/>
      <c r="BR7" s="15"/>
      <c r="BS7" s="15">
        <v>4</v>
      </c>
      <c r="BT7" s="15"/>
      <c r="BU7" s="15"/>
      <c r="BV7" s="15"/>
      <c r="BW7" s="15"/>
      <c r="BX7" s="15"/>
      <c r="BY7" s="15">
        <v>2</v>
      </c>
      <c r="BZ7" s="15"/>
      <c r="CA7" s="15"/>
      <c r="CB7" s="15"/>
      <c r="CC7" s="15">
        <v>1</v>
      </c>
      <c r="CD7" s="25"/>
      <c r="CF7">
        <f t="shared" si="0"/>
        <v>17</v>
      </c>
      <c r="CG7">
        <f t="shared" si="1"/>
        <v>17</v>
      </c>
      <c r="CH7">
        <f t="shared" si="2"/>
        <v>25</v>
      </c>
      <c r="CI7">
        <f t="shared" si="3"/>
        <v>25</v>
      </c>
      <c r="CK7">
        <f t="shared" si="4"/>
        <v>3</v>
      </c>
      <c r="CL7">
        <f t="shared" si="5"/>
        <v>4</v>
      </c>
      <c r="CN7">
        <f t="shared" si="6"/>
        <v>10</v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7</v>
      </c>
      <c r="V8" s="15"/>
      <c r="W8" s="15"/>
      <c r="X8" s="15"/>
      <c r="Y8" s="15">
        <v>0</v>
      </c>
      <c r="Z8" s="15"/>
      <c r="AA8" s="15"/>
      <c r="AB8" s="15"/>
      <c r="AC8" s="15">
        <v>3</v>
      </c>
      <c r="AD8" s="15"/>
      <c r="AE8" s="15"/>
      <c r="AF8" s="15"/>
      <c r="AG8" s="15"/>
      <c r="AH8" s="15"/>
      <c r="AI8" s="15">
        <v>6</v>
      </c>
      <c r="AJ8" s="15"/>
      <c r="AK8" s="15"/>
      <c r="AL8" s="15"/>
      <c r="AM8" s="15">
        <v>1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2</v>
      </c>
      <c r="AX8" s="15"/>
      <c r="AY8" s="15"/>
      <c r="AZ8" s="15"/>
      <c r="BA8" s="15">
        <v>0</v>
      </c>
      <c r="BB8" s="15"/>
      <c r="BC8" s="15"/>
      <c r="BD8" s="15"/>
      <c r="BE8" s="15">
        <v>2</v>
      </c>
      <c r="BF8" s="15" t="s">
        <v>11</v>
      </c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18</v>
      </c>
      <c r="CG8">
        <f t="shared" si="1"/>
        <v>18</v>
      </c>
      <c r="CH8">
        <f t="shared" si="2"/>
        <v>22</v>
      </c>
      <c r="CI8" t="str">
        <f t="shared" si="3"/>
        <v/>
      </c>
      <c r="CK8">
        <f t="shared" si="4"/>
        <v>4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0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7</v>
      </c>
      <c r="V9" s="16"/>
      <c r="W9" s="16"/>
      <c r="X9" s="16"/>
      <c r="Y9" s="16">
        <v>1</v>
      </c>
      <c r="Z9" s="16"/>
      <c r="AA9" s="16"/>
      <c r="AB9" s="16"/>
      <c r="AC9" s="16">
        <v>2</v>
      </c>
      <c r="AD9" s="16"/>
      <c r="AE9" s="16"/>
      <c r="AF9" s="16"/>
      <c r="AG9" s="16"/>
      <c r="AH9" s="16"/>
      <c r="AI9" s="16">
        <v>3</v>
      </c>
      <c r="AJ9" s="16"/>
      <c r="AK9" s="16"/>
      <c r="AL9" s="16"/>
      <c r="AM9" s="16">
        <v>3</v>
      </c>
      <c r="AN9" s="16"/>
      <c r="AO9" s="16"/>
      <c r="AP9" s="16"/>
      <c r="AQ9" s="16">
        <v>1</v>
      </c>
      <c r="AR9" s="16"/>
      <c r="AS9" s="16"/>
      <c r="AT9" s="16"/>
      <c r="AU9" s="16"/>
      <c r="AV9" s="16"/>
      <c r="AW9" s="16">
        <v>5</v>
      </c>
      <c r="AX9" s="16"/>
      <c r="AY9" s="16"/>
      <c r="AZ9" s="16"/>
      <c r="BA9" s="16">
        <v>1</v>
      </c>
      <c r="BB9" s="16"/>
      <c r="BC9" s="16"/>
      <c r="BD9" s="16"/>
      <c r="BE9" s="16">
        <v>1</v>
      </c>
      <c r="BF9" s="16"/>
      <c r="BG9" s="16"/>
      <c r="BH9" s="16"/>
      <c r="BI9" s="16"/>
      <c r="BJ9" s="16"/>
      <c r="BK9" s="16">
        <v>2</v>
      </c>
      <c r="BL9" s="16"/>
      <c r="BM9" s="16"/>
      <c r="BN9" s="16"/>
      <c r="BO9" s="16">
        <v>0</v>
      </c>
      <c r="BP9" s="16"/>
      <c r="BQ9" s="16"/>
      <c r="BR9" s="16"/>
      <c r="BS9" s="16">
        <v>2</v>
      </c>
      <c r="BT9" s="16"/>
      <c r="BU9" s="16"/>
      <c r="BV9" s="16"/>
      <c r="BW9" s="16"/>
      <c r="BX9" s="16"/>
      <c r="BY9" s="16">
        <v>5</v>
      </c>
      <c r="BZ9" s="16"/>
      <c r="CA9" s="16"/>
      <c r="CB9" s="16"/>
      <c r="CC9" s="16">
        <v>0</v>
      </c>
      <c r="CD9" s="26"/>
      <c r="CF9">
        <f t="shared" si="0"/>
        <v>17</v>
      </c>
      <c r="CG9">
        <f t="shared" si="1"/>
        <v>17</v>
      </c>
      <c r="CH9">
        <f t="shared" si="2"/>
        <v>26</v>
      </c>
      <c r="CI9">
        <f t="shared" si="3"/>
        <v>26</v>
      </c>
      <c r="CK9">
        <f t="shared" si="4"/>
        <v>5</v>
      </c>
      <c r="CL9">
        <f t="shared" si="5"/>
        <v>5</v>
      </c>
      <c r="CN9">
        <f t="shared" si="6"/>
        <v>10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2</v>
      </c>
      <c r="P10" s="15"/>
      <c r="Q10" s="15"/>
      <c r="R10" s="15"/>
      <c r="S10" s="15"/>
      <c r="T10" s="15"/>
      <c r="U10" s="15">
        <v>6</v>
      </c>
      <c r="V10" s="15"/>
      <c r="W10" s="15"/>
      <c r="X10" s="15"/>
      <c r="Y10" s="15">
        <v>2</v>
      </c>
      <c r="Z10" s="15"/>
      <c r="AA10" s="15"/>
      <c r="AB10" s="15"/>
      <c r="AC10" s="15">
        <v>0</v>
      </c>
      <c r="AD10" s="15" t="s">
        <v>11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10</v>
      </c>
      <c r="CG10" t="str">
        <f t="shared" si="1"/>
        <v/>
      </c>
      <c r="CH10">
        <f t="shared" si="2"/>
        <v>10</v>
      </c>
      <c r="CI10" t="str">
        <f t="shared" si="3"/>
        <v/>
      </c>
      <c r="CK10">
        <f t="shared" si="4"/>
        <v>1</v>
      </c>
      <c r="CL10">
        <f t="shared" si="5"/>
        <v>0</v>
      </c>
      <c r="CN10">
        <f t="shared" si="6"/>
        <v>7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0</v>
      </c>
      <c r="Z11" s="15"/>
      <c r="AA11" s="15"/>
      <c r="AB11" s="15"/>
      <c r="AC11" s="15">
        <v>0</v>
      </c>
      <c r="AD11" s="15"/>
      <c r="AE11" s="15"/>
      <c r="AF11" s="15"/>
      <c r="AG11" s="15"/>
      <c r="AH11" s="15"/>
      <c r="AI11" s="15">
        <v>0</v>
      </c>
      <c r="AJ11" s="15"/>
      <c r="AK11" s="15"/>
      <c r="AL11" s="15"/>
      <c r="AM11" s="15">
        <v>0</v>
      </c>
      <c r="AN11" s="15"/>
      <c r="AO11" s="15"/>
      <c r="AP11" s="15"/>
      <c r="AQ11" s="15">
        <v>1</v>
      </c>
      <c r="AR11" s="15"/>
      <c r="AS11" s="15"/>
      <c r="AT11" s="15"/>
      <c r="AU11" s="15"/>
      <c r="AV11" s="15"/>
      <c r="AW11" s="15">
        <v>2</v>
      </c>
      <c r="AX11" s="15"/>
      <c r="AY11" s="15"/>
      <c r="AZ11" s="15"/>
      <c r="BA11" s="15">
        <v>3</v>
      </c>
      <c r="BB11" s="15"/>
      <c r="BC11" s="15"/>
      <c r="BD11" s="15"/>
      <c r="BE11" s="15">
        <v>2</v>
      </c>
      <c r="BF11" s="15"/>
      <c r="BG11" s="15"/>
      <c r="BH11" s="15"/>
      <c r="BI11" s="15"/>
      <c r="BJ11" s="15"/>
      <c r="BK11" s="15">
        <v>0</v>
      </c>
      <c r="BL11" s="15"/>
      <c r="BM11" s="15"/>
      <c r="BN11" s="15"/>
      <c r="BO11" s="15">
        <v>2</v>
      </c>
      <c r="BP11" s="15" t="s">
        <v>11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1</v>
      </c>
      <c r="CG11">
        <f t="shared" si="1"/>
        <v>1</v>
      </c>
      <c r="CH11">
        <f t="shared" si="2"/>
        <v>8</v>
      </c>
      <c r="CI11">
        <f t="shared" si="3"/>
        <v>8</v>
      </c>
      <c r="CK11">
        <f t="shared" si="4"/>
        <v>1</v>
      </c>
      <c r="CL11">
        <f t="shared" si="5"/>
        <v>4</v>
      </c>
      <c r="CN11">
        <f t="shared" si="6"/>
        <v>21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0</v>
      </c>
      <c r="V12" s="15"/>
      <c r="W12" s="15"/>
      <c r="X12" s="15"/>
      <c r="Y12" s="15">
        <v>4</v>
      </c>
      <c r="Z12" s="15"/>
      <c r="AA12" s="15"/>
      <c r="AB12" s="15"/>
      <c r="AC12" s="15">
        <v>1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1</v>
      </c>
      <c r="AN12" s="15"/>
      <c r="AO12" s="15"/>
      <c r="AP12" s="15"/>
      <c r="AQ12" s="15">
        <v>2</v>
      </c>
      <c r="AR12" s="15"/>
      <c r="AS12" s="15"/>
      <c r="AT12" s="15"/>
      <c r="AU12" s="15"/>
      <c r="AV12" s="15"/>
      <c r="AW12" s="15">
        <v>4</v>
      </c>
      <c r="AX12" s="15"/>
      <c r="AY12" s="15"/>
      <c r="AZ12" s="15"/>
      <c r="BA12" s="15">
        <v>1</v>
      </c>
      <c r="BB12" s="15"/>
      <c r="BC12" s="15"/>
      <c r="BD12" s="15"/>
      <c r="BE12" s="15">
        <v>2</v>
      </c>
      <c r="BF12" s="15"/>
      <c r="BG12" s="15"/>
      <c r="BH12" s="15"/>
      <c r="BI12" s="15"/>
      <c r="BJ12" s="15"/>
      <c r="BK12" s="15">
        <v>1</v>
      </c>
      <c r="BL12" s="15"/>
      <c r="BM12" s="15"/>
      <c r="BN12" s="15"/>
      <c r="BO12" s="15">
        <v>0</v>
      </c>
      <c r="BP12" s="15"/>
      <c r="BQ12" s="15"/>
      <c r="BR12" s="15"/>
      <c r="BS12" s="15">
        <v>4</v>
      </c>
      <c r="BT12" s="15"/>
      <c r="BU12" s="15"/>
      <c r="BV12" s="15"/>
      <c r="BW12" s="15"/>
      <c r="BX12" s="15"/>
      <c r="BY12" s="15">
        <v>1</v>
      </c>
      <c r="BZ12" s="15"/>
      <c r="CA12" s="15"/>
      <c r="CB12" s="15"/>
      <c r="CC12" s="15">
        <v>1</v>
      </c>
      <c r="CD12" s="25" t="s">
        <v>11</v>
      </c>
      <c r="CF12">
        <f t="shared" si="0"/>
        <v>14</v>
      </c>
      <c r="CG12">
        <f t="shared" si="1"/>
        <v>14</v>
      </c>
      <c r="CH12">
        <f t="shared" si="2"/>
        <v>22</v>
      </c>
      <c r="CI12">
        <f t="shared" si="3"/>
        <v>22</v>
      </c>
      <c r="CK12">
        <f t="shared" si="4"/>
        <v>5</v>
      </c>
      <c r="CL12">
        <f t="shared" si="5"/>
        <v>5</v>
      </c>
      <c r="CN12">
        <f t="shared" si="6"/>
        <v>12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0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4</v>
      </c>
      <c r="V13" s="15"/>
      <c r="W13" s="15"/>
      <c r="X13" s="15"/>
      <c r="Y13" s="15">
        <v>2</v>
      </c>
      <c r="Z13" s="15"/>
      <c r="AA13" s="15"/>
      <c r="AB13" s="15"/>
      <c r="AC13" s="15">
        <v>3</v>
      </c>
      <c r="AD13" s="15"/>
      <c r="AE13" s="15"/>
      <c r="AF13" s="15"/>
      <c r="AG13" s="15"/>
      <c r="AH13" s="15"/>
      <c r="AI13" s="15">
        <v>9</v>
      </c>
      <c r="AJ13" s="15"/>
      <c r="AK13" s="15"/>
      <c r="AL13" s="15"/>
      <c r="AM13" s="15">
        <v>0</v>
      </c>
      <c r="AN13" s="15"/>
      <c r="AO13" s="15"/>
      <c r="AP13" s="15"/>
      <c r="AQ13" s="15">
        <v>0</v>
      </c>
      <c r="AR13" s="15"/>
      <c r="AS13" s="15"/>
      <c r="AT13" s="15"/>
      <c r="AU13" s="15"/>
      <c r="AV13" s="15"/>
      <c r="AW13" s="15">
        <v>4</v>
      </c>
      <c r="AX13" s="15"/>
      <c r="AY13" s="15"/>
      <c r="AZ13" s="15"/>
      <c r="BA13" s="15">
        <v>3</v>
      </c>
      <c r="BB13" s="15"/>
      <c r="BC13" s="15"/>
      <c r="BD13" s="15"/>
      <c r="BE13" s="15">
        <v>2</v>
      </c>
      <c r="BF13" s="15"/>
      <c r="BG13" s="15"/>
      <c r="BH13" s="15"/>
      <c r="BI13" s="15"/>
      <c r="BJ13" s="15"/>
      <c r="BK13" s="15">
        <v>2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3</v>
      </c>
      <c r="BZ13" s="15"/>
      <c r="CA13" s="15"/>
      <c r="CB13" s="15"/>
      <c r="CC13" s="15">
        <v>0</v>
      </c>
      <c r="CD13" s="25" t="s">
        <v>11</v>
      </c>
      <c r="CF13">
        <f t="shared" si="0"/>
        <v>18</v>
      </c>
      <c r="CG13">
        <f t="shared" si="1"/>
        <v>18</v>
      </c>
      <c r="CH13">
        <f t="shared" si="2"/>
        <v>29</v>
      </c>
      <c r="CI13">
        <f t="shared" si="3"/>
        <v>29</v>
      </c>
      <c r="CK13">
        <f t="shared" si="4"/>
        <v>3</v>
      </c>
      <c r="CL13">
        <f t="shared" si="5"/>
        <v>4</v>
      </c>
      <c r="CN13">
        <f t="shared" si="6"/>
        <v>10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0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1</v>
      </c>
      <c r="V14" s="16"/>
      <c r="W14" s="16"/>
      <c r="X14" s="16"/>
      <c r="Y14" s="16">
        <v>0</v>
      </c>
      <c r="Z14" s="16"/>
      <c r="AA14" s="16"/>
      <c r="AB14" s="16"/>
      <c r="AC14" s="16">
        <v>0</v>
      </c>
      <c r="AD14" s="16"/>
      <c r="AE14" s="16"/>
      <c r="AF14" s="16"/>
      <c r="AG14" s="16"/>
      <c r="AH14" s="16"/>
      <c r="AI14" s="16">
        <v>5</v>
      </c>
      <c r="AJ14" s="16"/>
      <c r="AK14" s="16"/>
      <c r="AL14" s="16"/>
      <c r="AM14" s="16">
        <v>0</v>
      </c>
      <c r="AN14" s="16"/>
      <c r="AO14" s="16"/>
      <c r="AP14" s="16"/>
      <c r="AQ14" s="16">
        <v>0</v>
      </c>
      <c r="AR14" s="16"/>
      <c r="AS14" s="16"/>
      <c r="AT14" s="16"/>
      <c r="AU14" s="16"/>
      <c r="AV14" s="16"/>
      <c r="AW14" s="16">
        <v>3</v>
      </c>
      <c r="AX14" s="16"/>
      <c r="AY14" s="16"/>
      <c r="AZ14" s="16"/>
      <c r="BA14" s="16">
        <v>2</v>
      </c>
      <c r="BB14" s="16"/>
      <c r="BC14" s="16"/>
      <c r="BD14" s="16"/>
      <c r="BE14" s="16">
        <v>2</v>
      </c>
      <c r="BF14" s="16"/>
      <c r="BG14" s="16"/>
      <c r="BH14" s="16"/>
      <c r="BI14" s="16"/>
      <c r="BJ14" s="16"/>
      <c r="BK14" s="16">
        <v>1</v>
      </c>
      <c r="BL14" s="16"/>
      <c r="BM14" s="16"/>
      <c r="BN14" s="16"/>
      <c r="BO14" s="16">
        <v>2</v>
      </c>
      <c r="BP14" s="16"/>
      <c r="BQ14" s="16"/>
      <c r="BR14" s="16"/>
      <c r="BS14" s="16">
        <v>1</v>
      </c>
      <c r="BT14" s="16"/>
      <c r="BU14" s="16"/>
      <c r="BV14" s="16"/>
      <c r="BW14" s="16"/>
      <c r="BX14" s="16"/>
      <c r="BY14" s="16">
        <v>0</v>
      </c>
      <c r="BZ14" s="16"/>
      <c r="CA14" s="16"/>
      <c r="CB14" s="16"/>
      <c r="CC14" s="16">
        <v>0</v>
      </c>
      <c r="CD14" s="26"/>
      <c r="CF14">
        <f t="shared" si="0"/>
        <v>6</v>
      </c>
      <c r="CG14">
        <f t="shared" si="1"/>
        <v>6</v>
      </c>
      <c r="CH14">
        <f t="shared" si="2"/>
        <v>14</v>
      </c>
      <c r="CI14">
        <f t="shared" si="3"/>
        <v>14</v>
      </c>
      <c r="CK14">
        <f t="shared" si="4"/>
        <v>1</v>
      </c>
      <c r="CL14">
        <f t="shared" si="5"/>
        <v>4</v>
      </c>
      <c r="CN14">
        <f t="shared" si="6"/>
        <v>10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6</v>
      </c>
      <c r="V15" s="15"/>
      <c r="W15" s="15"/>
      <c r="X15" s="15"/>
      <c r="Y15" s="15">
        <v>0</v>
      </c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>
        <v>5</v>
      </c>
      <c r="AJ15" s="15"/>
      <c r="AK15" s="15"/>
      <c r="AL15" s="15"/>
      <c r="AM15" s="15">
        <v>0</v>
      </c>
      <c r="AN15" s="15"/>
      <c r="AO15" s="15"/>
      <c r="AP15" s="15"/>
      <c r="AQ15" s="15">
        <v>0</v>
      </c>
      <c r="AR15" s="15"/>
      <c r="AS15" s="15"/>
      <c r="AT15" s="15"/>
      <c r="AU15" s="15"/>
      <c r="AV15" s="15"/>
      <c r="AW15" s="15">
        <v>4</v>
      </c>
      <c r="AX15" s="15"/>
      <c r="AY15" s="15"/>
      <c r="AZ15" s="15"/>
      <c r="BA15" s="15">
        <v>2</v>
      </c>
      <c r="BB15" s="15"/>
      <c r="BC15" s="15"/>
      <c r="BD15" s="15"/>
      <c r="BE15" s="15">
        <v>2</v>
      </c>
      <c r="BF15" s="15"/>
      <c r="BG15" s="15"/>
      <c r="BH15" s="15"/>
      <c r="BI15" s="15"/>
      <c r="BJ15" s="15"/>
      <c r="BK15" s="15">
        <v>3</v>
      </c>
      <c r="BL15" s="15"/>
      <c r="BM15" s="15"/>
      <c r="BN15" s="15"/>
      <c r="BO15" s="15">
        <v>0</v>
      </c>
      <c r="BP15" s="15" t="s">
        <v>11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12</v>
      </c>
      <c r="CG15">
        <f t="shared" si="1"/>
        <v>12</v>
      </c>
      <c r="CH15">
        <f t="shared" si="2"/>
        <v>23</v>
      </c>
      <c r="CI15">
        <f t="shared" si="3"/>
        <v>23</v>
      </c>
      <c r="CK15">
        <f t="shared" si="4"/>
        <v>2</v>
      </c>
      <c r="CL15">
        <f t="shared" si="5"/>
        <v>4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4</v>
      </c>
      <c r="V16" s="15"/>
      <c r="W16" s="15"/>
      <c r="X16" s="15"/>
      <c r="Y16" s="15">
        <v>3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6</v>
      </c>
      <c r="AJ16" s="15"/>
      <c r="AK16" s="15"/>
      <c r="AL16" s="15"/>
      <c r="AM16" s="15">
        <v>1</v>
      </c>
      <c r="AN16" s="15"/>
      <c r="AO16" s="15"/>
      <c r="AP16" s="15"/>
      <c r="AQ16" s="15">
        <v>1</v>
      </c>
      <c r="AR16" s="15" t="s">
        <v>11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15</v>
      </c>
      <c r="CG16" t="str">
        <f t="shared" si="1"/>
        <v/>
      </c>
      <c r="CH16">
        <f t="shared" si="2"/>
        <v>15</v>
      </c>
      <c r="CI16" t="str">
        <f t="shared" si="3"/>
        <v/>
      </c>
      <c r="CK16">
        <f t="shared" si="4"/>
        <v>4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2</v>
      </c>
      <c r="P17" s="15"/>
      <c r="Q17" s="15"/>
      <c r="R17" s="15"/>
      <c r="S17" s="15"/>
      <c r="T17" s="15"/>
      <c r="U17" s="15">
        <v>6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6</v>
      </c>
      <c r="AJ17" s="15"/>
      <c r="AK17" s="15"/>
      <c r="AL17" s="15"/>
      <c r="AM17" s="15">
        <v>2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6</v>
      </c>
      <c r="AX17" s="15"/>
      <c r="AY17" s="15"/>
      <c r="AZ17" s="15"/>
      <c r="BA17" s="15">
        <v>3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0</v>
      </c>
      <c r="BL17" s="15"/>
      <c r="BM17" s="15"/>
      <c r="BN17" s="15"/>
      <c r="BO17" s="15">
        <v>0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2</v>
      </c>
      <c r="BZ17" s="15"/>
      <c r="CA17" s="15"/>
      <c r="CB17" s="15"/>
      <c r="CC17" s="15">
        <v>2</v>
      </c>
      <c r="CD17" s="25"/>
      <c r="CF17">
        <f t="shared" si="0"/>
        <v>16</v>
      </c>
      <c r="CG17">
        <f t="shared" si="1"/>
        <v>16</v>
      </c>
      <c r="CH17">
        <f t="shared" si="2"/>
        <v>25</v>
      </c>
      <c r="CI17">
        <f t="shared" si="3"/>
        <v>25</v>
      </c>
      <c r="CK17">
        <f t="shared" si="4"/>
        <v>2</v>
      </c>
      <c r="CL17">
        <f t="shared" si="5"/>
        <v>2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4</v>
      </c>
      <c r="V18" s="15"/>
      <c r="W18" s="15"/>
      <c r="X18" s="15"/>
      <c r="Y18" s="15">
        <v>0</v>
      </c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>
        <v>5</v>
      </c>
      <c r="AJ18" s="15"/>
      <c r="AK18" s="15"/>
      <c r="AL18" s="15"/>
      <c r="AM18" s="15">
        <v>0</v>
      </c>
      <c r="AN18" s="15"/>
      <c r="AO18" s="15"/>
      <c r="AP18" s="15"/>
      <c r="AQ18" s="15">
        <v>2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5</v>
      </c>
      <c r="BB18" s="15"/>
      <c r="BC18" s="15"/>
      <c r="BD18" s="15"/>
      <c r="BE18" s="15">
        <v>0</v>
      </c>
      <c r="BF18" s="15"/>
      <c r="BG18" s="15"/>
      <c r="BH18" s="15"/>
      <c r="BI18" s="15"/>
      <c r="BJ18" s="15"/>
      <c r="BK18" s="15">
        <v>5</v>
      </c>
      <c r="BL18" s="15"/>
      <c r="BM18" s="15"/>
      <c r="BN18" s="15"/>
      <c r="BO18" s="15">
        <v>2</v>
      </c>
      <c r="BP18" s="15"/>
      <c r="BQ18" s="15"/>
      <c r="BR18" s="15"/>
      <c r="BS18" s="15">
        <v>2</v>
      </c>
      <c r="BT18" s="15"/>
      <c r="BU18" s="15"/>
      <c r="BV18" s="15"/>
      <c r="BW18" s="15"/>
      <c r="BX18" s="15"/>
      <c r="BY18" s="15">
        <v>4</v>
      </c>
      <c r="BZ18" s="15"/>
      <c r="CA18" s="15"/>
      <c r="CB18" s="15"/>
      <c r="CC18" s="15">
        <v>2</v>
      </c>
      <c r="CD18" s="25"/>
      <c r="CF18">
        <f t="shared" si="0"/>
        <v>13</v>
      </c>
      <c r="CG18">
        <f t="shared" si="1"/>
        <v>13</v>
      </c>
      <c r="CH18">
        <f t="shared" si="2"/>
        <v>27</v>
      </c>
      <c r="CI18">
        <f t="shared" si="3"/>
        <v>27</v>
      </c>
      <c r="CK18">
        <f t="shared" si="4"/>
        <v>3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1</v>
      </c>
      <c r="P19" s="16"/>
      <c r="Q19" s="16"/>
      <c r="R19" s="16"/>
      <c r="S19" s="16"/>
      <c r="T19" s="16"/>
      <c r="U19" s="16">
        <v>8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4</v>
      </c>
      <c r="AJ19" s="16"/>
      <c r="AK19" s="16"/>
      <c r="AL19" s="16"/>
      <c r="AM19" s="16">
        <v>3</v>
      </c>
      <c r="AN19" s="16"/>
      <c r="AO19" s="16"/>
      <c r="AP19" s="16"/>
      <c r="AQ19" s="16">
        <v>0</v>
      </c>
      <c r="AR19" s="16"/>
      <c r="AS19" s="16"/>
      <c r="AT19" s="16"/>
      <c r="AU19" s="16"/>
      <c r="AV19" s="16"/>
      <c r="AW19" s="16">
        <v>6</v>
      </c>
      <c r="AX19" s="16"/>
      <c r="AY19" s="16"/>
      <c r="AZ19" s="16"/>
      <c r="BA19" s="16">
        <v>3</v>
      </c>
      <c r="BB19" s="16"/>
      <c r="BC19" s="16"/>
      <c r="BD19" s="16"/>
      <c r="BE19" s="16">
        <v>4</v>
      </c>
      <c r="BF19" s="16"/>
      <c r="BG19" s="16"/>
      <c r="BH19" s="16"/>
      <c r="BI19" s="16"/>
      <c r="BJ19" s="16"/>
      <c r="BK19" s="16">
        <v>3</v>
      </c>
      <c r="BL19" s="16"/>
      <c r="BM19" s="16"/>
      <c r="BN19" s="16"/>
      <c r="BO19" s="16">
        <v>3</v>
      </c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>
        <v>3</v>
      </c>
      <c r="BZ19" s="16"/>
      <c r="CA19" s="16"/>
      <c r="CB19" s="16"/>
      <c r="CC19" s="16">
        <v>1</v>
      </c>
      <c r="CD19" s="26" t="s">
        <v>11</v>
      </c>
      <c r="CF19">
        <f t="shared" si="0"/>
        <v>18</v>
      </c>
      <c r="CG19">
        <f t="shared" si="1"/>
        <v>18</v>
      </c>
      <c r="CH19">
        <f t="shared" si="2"/>
        <v>34</v>
      </c>
      <c r="CI19">
        <f t="shared" si="3"/>
        <v>34</v>
      </c>
      <c r="CK19">
        <f t="shared" si="4"/>
        <v>4</v>
      </c>
      <c r="CL19">
        <f t="shared" si="5"/>
        <v>4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9</v>
      </c>
      <c r="V20" s="15"/>
      <c r="W20" s="15"/>
      <c r="X20" s="15"/>
      <c r="Y20" s="15">
        <v>4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5</v>
      </c>
      <c r="AJ20" s="15"/>
      <c r="AK20" s="15"/>
      <c r="AL20" s="15"/>
      <c r="AM20" s="15">
        <v>0</v>
      </c>
      <c r="AN20" s="15"/>
      <c r="AO20" s="15"/>
      <c r="AP20" s="15"/>
      <c r="AQ20" s="15">
        <v>2</v>
      </c>
      <c r="AR20" s="15"/>
      <c r="AS20" s="15"/>
      <c r="AT20" s="15"/>
      <c r="AU20" s="15"/>
      <c r="AV20" s="15"/>
      <c r="AW20" s="15">
        <v>6</v>
      </c>
      <c r="AX20" s="15"/>
      <c r="AY20" s="15"/>
      <c r="AZ20" s="15"/>
      <c r="BA20" s="15">
        <v>2</v>
      </c>
      <c r="BB20" s="15"/>
      <c r="BC20" s="15"/>
      <c r="BD20" s="15"/>
      <c r="BE20" s="15">
        <v>1</v>
      </c>
      <c r="BF20" s="15"/>
      <c r="BG20" s="15"/>
      <c r="BH20" s="15"/>
      <c r="BI20" s="15"/>
      <c r="BJ20" s="15"/>
      <c r="BK20" s="15">
        <v>4</v>
      </c>
      <c r="BL20" s="15"/>
      <c r="BM20" s="15"/>
      <c r="BN20" s="15"/>
      <c r="BO20" s="15">
        <v>5</v>
      </c>
      <c r="BP20" s="15"/>
      <c r="BQ20" s="15"/>
      <c r="BR20" s="15"/>
      <c r="BS20" s="15">
        <v>3</v>
      </c>
      <c r="BT20" s="15"/>
      <c r="BU20" s="15"/>
      <c r="BV20" s="15"/>
      <c r="BW20" s="15"/>
      <c r="BX20" s="15"/>
      <c r="BY20" s="15">
        <v>3</v>
      </c>
      <c r="BZ20" s="15"/>
      <c r="CA20" s="15"/>
      <c r="CB20" s="15"/>
      <c r="CC20" s="15">
        <v>2</v>
      </c>
      <c r="CD20" s="25"/>
      <c r="CF20">
        <f t="shared" si="0"/>
        <v>20</v>
      </c>
      <c r="CG20">
        <f t="shared" si="1"/>
        <v>20</v>
      </c>
      <c r="CH20">
        <f t="shared" si="2"/>
        <v>33</v>
      </c>
      <c r="CI20">
        <f t="shared" si="3"/>
        <v>33</v>
      </c>
      <c r="CK20">
        <f t="shared" si="4"/>
        <v>3</v>
      </c>
      <c r="CL20">
        <f t="shared" si="5"/>
        <v>5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2</v>
      </c>
      <c r="P21" s="15"/>
      <c r="Q21" s="15"/>
      <c r="R21" s="15"/>
      <c r="S21" s="15"/>
      <c r="T21" s="15"/>
      <c r="U21" s="15">
        <v>6</v>
      </c>
      <c r="V21" s="15"/>
      <c r="W21" s="15"/>
      <c r="X21" s="15"/>
      <c r="Y21" s="15">
        <v>2</v>
      </c>
      <c r="Z21" s="15"/>
      <c r="AA21" s="15"/>
      <c r="AB21" s="15"/>
      <c r="AC21" s="15">
        <v>0</v>
      </c>
      <c r="AD21" s="15"/>
      <c r="AE21" s="15"/>
      <c r="AF21" s="15"/>
      <c r="AG21" s="15"/>
      <c r="AH21" s="15"/>
      <c r="AI21" s="15">
        <v>8</v>
      </c>
      <c r="AJ21" s="15"/>
      <c r="AK21" s="15"/>
      <c r="AL21" s="15"/>
      <c r="AM21" s="15">
        <v>1</v>
      </c>
      <c r="AN21" s="15"/>
      <c r="AO21" s="15"/>
      <c r="AP21" s="15"/>
      <c r="AQ21" s="15">
        <v>3</v>
      </c>
      <c r="AR21" s="15"/>
      <c r="AS21" s="15"/>
      <c r="AT21" s="15"/>
      <c r="AU21" s="15"/>
      <c r="AV21" s="15"/>
      <c r="AW21" s="15">
        <v>4</v>
      </c>
      <c r="AX21" s="15"/>
      <c r="AY21" s="15"/>
      <c r="AZ21" s="15"/>
      <c r="BA21" s="15">
        <v>0</v>
      </c>
      <c r="BB21" s="15"/>
      <c r="BC21" s="15"/>
      <c r="BD21" s="15"/>
      <c r="BE21" s="15">
        <v>2</v>
      </c>
      <c r="BF21" s="15"/>
      <c r="BG21" s="15"/>
      <c r="BH21" s="15"/>
      <c r="BI21" s="15"/>
      <c r="BJ21" s="15"/>
      <c r="BK21" s="15">
        <v>0</v>
      </c>
      <c r="BL21" s="15"/>
      <c r="BM21" s="15"/>
      <c r="BN21" s="15"/>
      <c r="BO21" s="15">
        <v>1</v>
      </c>
      <c r="BP21" s="15"/>
      <c r="BQ21" s="15"/>
      <c r="BR21" s="15"/>
      <c r="BS21" s="15">
        <v>2</v>
      </c>
      <c r="BT21" s="15"/>
      <c r="BU21" s="15"/>
      <c r="BV21" s="15"/>
      <c r="BW21" s="15"/>
      <c r="BX21" s="15"/>
      <c r="BY21" s="15">
        <v>3</v>
      </c>
      <c r="BZ21" s="15" t="s">
        <v>11</v>
      </c>
      <c r="CA21" s="15"/>
      <c r="CB21" s="15"/>
      <c r="CC21" s="15"/>
      <c r="CD21" s="25"/>
      <c r="CF21">
        <f t="shared" si="0"/>
        <v>22</v>
      </c>
      <c r="CG21">
        <f t="shared" si="1"/>
        <v>22</v>
      </c>
      <c r="CH21">
        <f t="shared" si="2"/>
        <v>28</v>
      </c>
      <c r="CI21">
        <f t="shared" si="3"/>
        <v>28</v>
      </c>
      <c r="CK21">
        <f t="shared" si="4"/>
        <v>4</v>
      </c>
      <c r="CL21">
        <f t="shared" si="5"/>
        <v>3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4</v>
      </c>
      <c r="V22" s="15"/>
      <c r="W22" s="15"/>
      <c r="X22" s="15"/>
      <c r="Y22" s="15">
        <v>2</v>
      </c>
      <c r="Z22" s="15"/>
      <c r="AA22" s="15"/>
      <c r="AB22" s="15"/>
      <c r="AC22" s="15">
        <v>2</v>
      </c>
      <c r="AD22" s="15"/>
      <c r="AE22" s="15"/>
      <c r="AF22" s="15"/>
      <c r="AG22" s="15"/>
      <c r="AH22" s="15"/>
      <c r="AI22" s="15">
        <v>9</v>
      </c>
      <c r="AJ22" s="15"/>
      <c r="AK22" s="15"/>
      <c r="AL22" s="15"/>
      <c r="AM22" s="15">
        <v>0</v>
      </c>
      <c r="AN22" s="15"/>
      <c r="AO22" s="15"/>
      <c r="AP22" s="15"/>
      <c r="AQ22" s="15">
        <v>2</v>
      </c>
      <c r="AR22" s="15"/>
      <c r="AS22" s="15"/>
      <c r="AT22" s="15"/>
      <c r="AU22" s="15"/>
      <c r="AV22" s="15"/>
      <c r="AW22" s="15">
        <v>2</v>
      </c>
      <c r="AX22" s="15"/>
      <c r="AY22" s="15"/>
      <c r="AZ22" s="15"/>
      <c r="BA22" s="15">
        <v>0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1</v>
      </c>
      <c r="BL22" s="15" t="s">
        <v>11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25"/>
      <c r="CF22">
        <f t="shared" si="0"/>
        <v>19</v>
      </c>
      <c r="CG22">
        <f t="shared" si="1"/>
        <v>19</v>
      </c>
      <c r="CH22">
        <f t="shared" si="2"/>
        <v>23</v>
      </c>
      <c r="CI22" t="str">
        <f t="shared" si="3"/>
        <v/>
      </c>
      <c r="CK22">
        <f t="shared" si="4"/>
        <v>4</v>
      </c>
      <c r="CL22">
        <f t="shared" si="5"/>
        <v>4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/>
      <c r="Q23" s="15"/>
      <c r="R23" s="15"/>
      <c r="S23" s="15"/>
      <c r="T23" s="15"/>
      <c r="U23" s="15">
        <v>5</v>
      </c>
      <c r="V23" s="15"/>
      <c r="W23" s="15"/>
      <c r="X23" s="15"/>
      <c r="Y23" s="15">
        <v>2</v>
      </c>
      <c r="Z23" s="15"/>
      <c r="AA23" s="15"/>
      <c r="AB23" s="15"/>
      <c r="AC23" s="15">
        <v>1</v>
      </c>
      <c r="AD23" s="15" t="s">
        <v>11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8</v>
      </c>
      <c r="CG23" t="str">
        <f t="shared" si="1"/>
        <v/>
      </c>
      <c r="CH23">
        <f t="shared" si="2"/>
        <v>8</v>
      </c>
      <c r="CI23" t="str">
        <f t="shared" si="3"/>
        <v/>
      </c>
      <c r="CK23">
        <f t="shared" si="4"/>
        <v>2</v>
      </c>
      <c r="CL23">
        <f t="shared" si="5"/>
        <v>0</v>
      </c>
      <c r="CN23">
        <f t="shared" si="6"/>
        <v>10</v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4</v>
      </c>
      <c r="Z24" s="16"/>
      <c r="AA24" s="16"/>
      <c r="AB24" s="16"/>
      <c r="AC24" s="16">
        <v>1</v>
      </c>
      <c r="AD24" s="16"/>
      <c r="AE24" s="16"/>
      <c r="AF24" s="16"/>
      <c r="AG24" s="16"/>
      <c r="AH24" s="16"/>
      <c r="AI24" s="16">
        <v>7</v>
      </c>
      <c r="AJ24" s="16"/>
      <c r="AK24" s="16"/>
      <c r="AL24" s="16"/>
      <c r="AM24" s="16">
        <v>0</v>
      </c>
      <c r="AN24" s="16"/>
      <c r="AO24" s="16"/>
      <c r="AP24" s="16"/>
      <c r="AQ24" s="16">
        <v>0</v>
      </c>
      <c r="AR24" s="16"/>
      <c r="AS24" s="16"/>
      <c r="AT24" s="16"/>
      <c r="AU24" s="16"/>
      <c r="AV24" s="16"/>
      <c r="AW24" s="16">
        <v>5</v>
      </c>
      <c r="AX24" s="16"/>
      <c r="AY24" s="16"/>
      <c r="AZ24" s="16"/>
      <c r="BA24" s="16">
        <v>3</v>
      </c>
      <c r="BB24" s="16"/>
      <c r="BC24" s="16"/>
      <c r="BD24" s="16"/>
      <c r="BE24" s="16">
        <v>0</v>
      </c>
      <c r="BF24" s="16"/>
      <c r="BG24" s="16"/>
      <c r="BH24" s="16"/>
      <c r="BI24" s="16"/>
      <c r="BJ24" s="16"/>
      <c r="BK24" s="16">
        <v>1</v>
      </c>
      <c r="BL24" s="16"/>
      <c r="BM24" s="16"/>
      <c r="BN24" s="16"/>
      <c r="BO24" s="16">
        <v>4</v>
      </c>
      <c r="BP24" s="16"/>
      <c r="BQ24" s="16"/>
      <c r="BR24" s="16"/>
      <c r="BS24" s="16">
        <v>2</v>
      </c>
      <c r="BT24" s="16"/>
      <c r="BU24" s="16"/>
      <c r="BV24" s="16"/>
      <c r="BW24" s="16"/>
      <c r="BX24" s="16"/>
      <c r="BY24" s="16">
        <v>0</v>
      </c>
      <c r="BZ24" s="16" t="s">
        <v>11</v>
      </c>
      <c r="CA24" s="16"/>
      <c r="CB24" s="16"/>
      <c r="CC24" s="16"/>
      <c r="CD24" s="26"/>
      <c r="CF24">
        <f t="shared" si="0"/>
        <v>14</v>
      </c>
      <c r="CG24">
        <f t="shared" si="1"/>
        <v>14</v>
      </c>
      <c r="CH24">
        <f t="shared" si="2"/>
        <v>23</v>
      </c>
      <c r="CI24">
        <f t="shared" si="3"/>
        <v>23</v>
      </c>
      <c r="CK24">
        <f t="shared" si="4"/>
        <v>3</v>
      </c>
      <c r="CL24">
        <f t="shared" si="5"/>
        <v>3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5</v>
      </c>
      <c r="V25" s="15"/>
      <c r="W25" s="15"/>
      <c r="X25" s="15"/>
      <c r="Y25" s="15">
        <v>5</v>
      </c>
      <c r="Z25" s="15"/>
      <c r="AA25" s="15"/>
      <c r="AB25" s="15"/>
      <c r="AC25" s="15">
        <v>0</v>
      </c>
      <c r="AD25" s="15"/>
      <c r="AE25" s="15"/>
      <c r="AF25" s="15"/>
      <c r="AG25" s="15"/>
      <c r="AH25" s="15"/>
      <c r="AI25" s="15">
        <v>6</v>
      </c>
      <c r="AJ25" s="15"/>
      <c r="AK25" s="15"/>
      <c r="AL25" s="15"/>
      <c r="AM25" s="15">
        <v>1</v>
      </c>
      <c r="AN25" s="15"/>
      <c r="AO25" s="15"/>
      <c r="AP25" s="15"/>
      <c r="AQ25" s="15">
        <v>2</v>
      </c>
      <c r="AR25" s="15"/>
      <c r="AS25" s="15"/>
      <c r="AT25" s="15"/>
      <c r="AU25" s="15"/>
      <c r="AV25" s="15"/>
      <c r="AW25" s="15">
        <v>3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 t="s">
        <v>11</v>
      </c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27</v>
      </c>
      <c r="CI25" t="str">
        <f t="shared" si="3"/>
        <v/>
      </c>
      <c r="CK25">
        <f t="shared" si="4"/>
        <v>4</v>
      </c>
      <c r="CL25">
        <f t="shared" si="5"/>
        <v>4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>
        <v>4</v>
      </c>
      <c r="V26" s="15"/>
      <c r="W26" s="15"/>
      <c r="X26" s="15"/>
      <c r="Y26" s="15">
        <v>5</v>
      </c>
      <c r="Z26" s="15"/>
      <c r="AA26" s="15"/>
      <c r="AB26" s="15"/>
      <c r="AC26" s="15">
        <v>1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2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1</v>
      </c>
      <c r="AX26" s="15"/>
      <c r="AY26" s="15"/>
      <c r="AZ26" s="15"/>
      <c r="BA26" s="15">
        <v>3</v>
      </c>
      <c r="BB26" s="15"/>
      <c r="BC26" s="15"/>
      <c r="BD26" s="15"/>
      <c r="BE26" s="15">
        <v>4</v>
      </c>
      <c r="BF26" s="15"/>
      <c r="BG26" s="15"/>
      <c r="BH26" s="15"/>
      <c r="BI26" s="15"/>
      <c r="BJ26" s="15"/>
      <c r="BK26" s="15">
        <v>3</v>
      </c>
      <c r="BL26" s="15"/>
      <c r="BM26" s="15"/>
      <c r="BN26" s="15"/>
      <c r="BO26" s="15">
        <v>5</v>
      </c>
      <c r="BP26" s="15"/>
      <c r="BQ26" s="15"/>
      <c r="BR26" s="15"/>
      <c r="BS26" s="15">
        <v>3</v>
      </c>
      <c r="BT26" s="15"/>
      <c r="BU26" s="15"/>
      <c r="BV26" s="15"/>
      <c r="BW26" s="15"/>
      <c r="BX26" s="15"/>
      <c r="BY26" s="15">
        <v>2</v>
      </c>
      <c r="BZ26" s="15"/>
      <c r="CA26" s="15"/>
      <c r="CB26" s="15"/>
      <c r="CC26" s="15">
        <v>5</v>
      </c>
      <c r="CD26" s="25"/>
      <c r="CF26">
        <f t="shared" si="0"/>
        <v>20</v>
      </c>
      <c r="CG26">
        <f t="shared" si="1"/>
        <v>20</v>
      </c>
      <c r="CH26">
        <f t="shared" si="2"/>
        <v>31</v>
      </c>
      <c r="CI26">
        <f t="shared" si="3"/>
        <v>31</v>
      </c>
      <c r="CK26">
        <f t="shared" si="4"/>
        <v>5</v>
      </c>
      <c r="CL26">
        <f t="shared" si="5"/>
        <v>5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0</v>
      </c>
      <c r="L27" s="15"/>
      <c r="M27" s="15"/>
      <c r="N27" s="15"/>
      <c r="O27" s="15">
        <v>0</v>
      </c>
      <c r="P27" s="15"/>
      <c r="Q27" s="15"/>
      <c r="R27" s="15"/>
      <c r="S27" s="15"/>
      <c r="T27" s="15"/>
      <c r="U27" s="15">
        <v>7</v>
      </c>
      <c r="V27" s="15"/>
      <c r="W27" s="15"/>
      <c r="X27" s="15"/>
      <c r="Y27" s="15">
        <v>3</v>
      </c>
      <c r="Z27" s="15"/>
      <c r="AA27" s="15"/>
      <c r="AB27" s="15"/>
      <c r="AC27" s="15">
        <v>0</v>
      </c>
      <c r="AD27" s="15"/>
      <c r="AE27" s="15"/>
      <c r="AF27" s="15"/>
      <c r="AG27" s="15"/>
      <c r="AH27" s="15"/>
      <c r="AI27" s="15">
        <v>7</v>
      </c>
      <c r="AJ27" s="15"/>
      <c r="AK27" s="15"/>
      <c r="AL27" s="15"/>
      <c r="AM27" s="15">
        <v>3</v>
      </c>
      <c r="AN27" s="15"/>
      <c r="AO27" s="15"/>
      <c r="AP27" s="15"/>
      <c r="AQ27" s="15">
        <v>1</v>
      </c>
      <c r="AR27" s="15"/>
      <c r="AS27" s="15"/>
      <c r="AT27" s="15"/>
      <c r="AU27" s="15"/>
      <c r="AV27" s="15"/>
      <c r="AW27" s="15">
        <v>7</v>
      </c>
      <c r="AX27" s="15"/>
      <c r="AY27" s="15"/>
      <c r="AZ27" s="15"/>
      <c r="BA27" s="15">
        <v>1</v>
      </c>
      <c r="BB27" s="15"/>
      <c r="BC27" s="15"/>
      <c r="BD27" s="15"/>
      <c r="BE27" s="15">
        <v>2</v>
      </c>
      <c r="BF27" s="15"/>
      <c r="BG27" s="15"/>
      <c r="BH27" s="15"/>
      <c r="BI27" s="15"/>
      <c r="BJ27" s="15"/>
      <c r="BK27" s="15">
        <v>4</v>
      </c>
      <c r="BL27" s="15"/>
      <c r="BM27" s="15"/>
      <c r="BN27" s="15"/>
      <c r="BO27" s="15">
        <v>3</v>
      </c>
      <c r="BP27" s="15"/>
      <c r="BQ27" s="15"/>
      <c r="BR27" s="15"/>
      <c r="BS27" s="15">
        <v>0</v>
      </c>
      <c r="BT27" s="15"/>
      <c r="BU27" s="15"/>
      <c r="BV27" s="15"/>
      <c r="BW27" s="15"/>
      <c r="BX27" s="15"/>
      <c r="BY27" s="15">
        <v>1</v>
      </c>
      <c r="BZ27" s="15"/>
      <c r="CA27" s="15"/>
      <c r="CB27" s="15"/>
      <c r="CC27" s="15">
        <v>0</v>
      </c>
      <c r="CD27" s="25"/>
      <c r="CF27">
        <f t="shared" si="0"/>
        <v>21</v>
      </c>
      <c r="CG27">
        <f t="shared" si="1"/>
        <v>21</v>
      </c>
      <c r="CH27">
        <f t="shared" si="2"/>
        <v>35</v>
      </c>
      <c r="CI27">
        <f t="shared" si="3"/>
        <v>35</v>
      </c>
      <c r="CK27">
        <f t="shared" si="4"/>
        <v>4</v>
      </c>
      <c r="CL27">
        <f t="shared" si="5"/>
        <v>5</v>
      </c>
      <c r="CN27">
        <f t="shared" si="6"/>
        <v>10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5</v>
      </c>
      <c r="V28" s="15"/>
      <c r="W28" s="15"/>
      <c r="X28" s="15"/>
      <c r="Y28" s="15">
        <v>4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4</v>
      </c>
      <c r="AJ28" s="15"/>
      <c r="AK28" s="15"/>
      <c r="AL28" s="15"/>
      <c r="AM28" s="15">
        <v>2</v>
      </c>
      <c r="AN28" s="15"/>
      <c r="AO28" s="15"/>
      <c r="AP28" s="15"/>
      <c r="AQ28" s="15">
        <v>2</v>
      </c>
      <c r="AR28" s="15"/>
      <c r="AS28" s="15"/>
      <c r="AT28" s="15"/>
      <c r="AU28" s="15"/>
      <c r="AV28" s="15"/>
      <c r="AW28" s="15">
        <v>6</v>
      </c>
      <c r="AX28" s="15"/>
      <c r="AY28" s="15"/>
      <c r="AZ28" s="15"/>
      <c r="BA28" s="15">
        <v>1</v>
      </c>
      <c r="BB28" s="15"/>
      <c r="BC28" s="15"/>
      <c r="BD28" s="15"/>
      <c r="BE28" s="15">
        <v>3</v>
      </c>
      <c r="BF28" s="15"/>
      <c r="BG28" s="15"/>
      <c r="BH28" s="15"/>
      <c r="BI28" s="15"/>
      <c r="BJ28" s="15"/>
      <c r="BK28" s="15">
        <v>3</v>
      </c>
      <c r="BL28" s="15"/>
      <c r="BM28" s="15"/>
      <c r="BN28" s="15"/>
      <c r="BO28" s="15">
        <v>2</v>
      </c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>
        <v>4</v>
      </c>
      <c r="BZ28" s="15"/>
      <c r="CA28" s="15"/>
      <c r="CB28" s="15"/>
      <c r="CC28" s="15">
        <v>1</v>
      </c>
      <c r="CD28" s="25"/>
      <c r="CF28">
        <f t="shared" si="0"/>
        <v>17</v>
      </c>
      <c r="CG28">
        <f t="shared" si="1"/>
        <v>17</v>
      </c>
      <c r="CH28">
        <f t="shared" si="2"/>
        <v>30</v>
      </c>
      <c r="CI28">
        <f t="shared" si="3"/>
        <v>30</v>
      </c>
      <c r="CK28">
        <f t="shared" si="4"/>
        <v>4</v>
      </c>
      <c r="CL28">
        <f t="shared" si="5"/>
        <v>5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0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6</v>
      </c>
      <c r="V29" s="16"/>
      <c r="W29" s="16"/>
      <c r="X29" s="16"/>
      <c r="Y29" s="16">
        <v>1</v>
      </c>
      <c r="Z29" s="16"/>
      <c r="AA29" s="16"/>
      <c r="AB29" s="16"/>
      <c r="AC29" s="16">
        <v>2</v>
      </c>
      <c r="AD29" s="16"/>
      <c r="AE29" s="16"/>
      <c r="AF29" s="16"/>
      <c r="AG29" s="16"/>
      <c r="AH29" s="16"/>
      <c r="AI29" s="16">
        <v>4</v>
      </c>
      <c r="AJ29" s="16"/>
      <c r="AK29" s="16"/>
      <c r="AL29" s="16"/>
      <c r="AM29" s="16">
        <v>0</v>
      </c>
      <c r="AN29" s="16"/>
      <c r="AO29" s="16"/>
      <c r="AP29" s="16"/>
      <c r="AQ29" s="16">
        <v>0</v>
      </c>
      <c r="AR29" s="16"/>
      <c r="AS29" s="16"/>
      <c r="AT29" s="16"/>
      <c r="AU29" s="16"/>
      <c r="AV29" s="16"/>
      <c r="AW29" s="16">
        <v>6</v>
      </c>
      <c r="AX29" s="16"/>
      <c r="AY29" s="16"/>
      <c r="AZ29" s="16"/>
      <c r="BA29" s="16">
        <v>4</v>
      </c>
      <c r="BB29" s="16"/>
      <c r="BC29" s="16"/>
      <c r="BD29" s="16"/>
      <c r="BE29" s="16">
        <v>0</v>
      </c>
      <c r="BF29" s="16" t="s">
        <v>11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13</v>
      </c>
      <c r="CG29">
        <f t="shared" si="1"/>
        <v>13</v>
      </c>
      <c r="CH29">
        <f t="shared" si="2"/>
        <v>23</v>
      </c>
      <c r="CI29" t="str">
        <f t="shared" si="3"/>
        <v/>
      </c>
      <c r="CK29">
        <f t="shared" si="4"/>
        <v>3</v>
      </c>
      <c r="CL29">
        <f t="shared" si="5"/>
        <v>2</v>
      </c>
      <c r="CN29">
        <f t="shared" si="6"/>
        <v>10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0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6</v>
      </c>
      <c r="V30" s="15"/>
      <c r="W30" s="15"/>
      <c r="X30" s="15"/>
      <c r="Y30" s="15">
        <v>0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6</v>
      </c>
      <c r="AJ30" s="15"/>
      <c r="AK30" s="15"/>
      <c r="AL30" s="15"/>
      <c r="AM30" s="15">
        <v>0</v>
      </c>
      <c r="AN30" s="15" t="s">
        <v>11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12</v>
      </c>
      <c r="CG30" t="str">
        <f t="shared" si="1"/>
        <v/>
      </c>
      <c r="CH30">
        <f t="shared" si="2"/>
        <v>12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10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2</v>
      </c>
      <c r="Z31" s="15"/>
      <c r="AA31" s="15"/>
      <c r="AB31" s="15"/>
      <c r="AC31" s="15">
        <v>1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0</v>
      </c>
      <c r="AN31" s="15"/>
      <c r="AO31" s="15"/>
      <c r="AP31" s="15"/>
      <c r="AQ31" s="15">
        <v>0</v>
      </c>
      <c r="AR31" s="15" t="s">
        <v>11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25"/>
      <c r="CF31">
        <f t="shared" si="0"/>
        <v>10</v>
      </c>
      <c r="CG31" t="str">
        <f t="shared" si="1"/>
        <v/>
      </c>
      <c r="CH31">
        <f t="shared" si="2"/>
        <v>10</v>
      </c>
      <c r="CI31" t="str">
        <f t="shared" si="3"/>
        <v/>
      </c>
      <c r="CK31">
        <f t="shared" si="4"/>
        <v>3</v>
      </c>
      <c r="CL31">
        <f t="shared" si="5"/>
        <v>0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3</v>
      </c>
      <c r="Z32" s="15"/>
      <c r="AA32" s="15"/>
      <c r="AB32" s="15"/>
      <c r="AC32" s="15">
        <v>2</v>
      </c>
      <c r="AD32" s="15"/>
      <c r="AE32" s="15"/>
      <c r="AF32" s="15"/>
      <c r="AG32" s="15"/>
      <c r="AH32" s="15"/>
      <c r="AI32" s="15">
        <v>3</v>
      </c>
      <c r="AJ32" s="15"/>
      <c r="AK32" s="15"/>
      <c r="AL32" s="15"/>
      <c r="AM32" s="15">
        <v>3</v>
      </c>
      <c r="AN32" s="15"/>
      <c r="AO32" s="15"/>
      <c r="AP32" s="15"/>
      <c r="AQ32" s="15">
        <v>0</v>
      </c>
      <c r="AR32" s="15"/>
      <c r="AS32" s="15"/>
      <c r="AT32" s="15"/>
      <c r="AU32" s="15"/>
      <c r="AV32" s="15"/>
      <c r="AW32" s="15">
        <v>5</v>
      </c>
      <c r="AX32" s="15"/>
      <c r="AY32" s="15"/>
      <c r="AZ32" s="15"/>
      <c r="BA32" s="15">
        <v>2</v>
      </c>
      <c r="BB32" s="15"/>
      <c r="BC32" s="15"/>
      <c r="BD32" s="15"/>
      <c r="BE32" s="15">
        <v>3</v>
      </c>
      <c r="BF32" s="15"/>
      <c r="BG32" s="15"/>
      <c r="BH32" s="15"/>
      <c r="BI32" s="15"/>
      <c r="BJ32" s="15"/>
      <c r="BK32" s="15">
        <v>4</v>
      </c>
      <c r="BL32" s="15"/>
      <c r="BM32" s="15"/>
      <c r="BN32" s="15"/>
      <c r="BO32" s="15">
        <v>2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>
        <f t="shared" si="3"/>
        <v>27</v>
      </c>
      <c r="CK32">
        <f t="shared" si="4"/>
        <v>4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5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6</v>
      </c>
      <c r="AJ33" s="15"/>
      <c r="AK33" s="15"/>
      <c r="AL33" s="15"/>
      <c r="AM33" s="15">
        <v>3</v>
      </c>
      <c r="AN33" s="15"/>
      <c r="AO33" s="15"/>
      <c r="AP33" s="15"/>
      <c r="AQ33" s="15">
        <v>0</v>
      </c>
      <c r="AR33" s="15"/>
      <c r="AS33" s="15"/>
      <c r="AT33" s="15"/>
      <c r="AU33" s="15"/>
      <c r="AV33" s="15"/>
      <c r="AW33" s="15">
        <v>0</v>
      </c>
      <c r="AX33" s="15" t="s">
        <v>11</v>
      </c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25"/>
      <c r="CF33">
        <f t="shared" si="0"/>
        <v>15</v>
      </c>
      <c r="CG33">
        <f t="shared" si="1"/>
        <v>15</v>
      </c>
      <c r="CH33">
        <f t="shared" si="2"/>
        <v>15</v>
      </c>
      <c r="CI33" t="str">
        <f t="shared" si="3"/>
        <v/>
      </c>
      <c r="CK33">
        <f t="shared" si="4"/>
        <v>3</v>
      </c>
      <c r="CL33">
        <f t="shared" si="5"/>
        <v>0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5</v>
      </c>
      <c r="V34" s="16"/>
      <c r="W34" s="16"/>
      <c r="X34" s="16"/>
      <c r="Y34" s="16">
        <v>1</v>
      </c>
      <c r="Z34" s="16"/>
      <c r="AA34" s="16"/>
      <c r="AB34" s="16"/>
      <c r="AC34" s="16">
        <v>3</v>
      </c>
      <c r="AD34" s="16"/>
      <c r="AE34" s="16"/>
      <c r="AF34" s="16"/>
      <c r="AG34" s="16"/>
      <c r="AH34" s="16"/>
      <c r="AI34" s="16">
        <v>6</v>
      </c>
      <c r="AJ34" s="16"/>
      <c r="AK34" s="16"/>
      <c r="AL34" s="16"/>
      <c r="AM34" s="16">
        <v>3</v>
      </c>
      <c r="AN34" s="16"/>
      <c r="AO34" s="16"/>
      <c r="AP34" s="16"/>
      <c r="AQ34" s="16">
        <v>1</v>
      </c>
      <c r="AR34" s="16"/>
      <c r="AS34" s="16"/>
      <c r="AT34" s="16"/>
      <c r="AU34" s="16"/>
      <c r="AV34" s="16"/>
      <c r="AW34" s="16">
        <v>4</v>
      </c>
      <c r="AX34" s="16"/>
      <c r="AY34" s="16"/>
      <c r="AZ34" s="16"/>
      <c r="BA34" s="16">
        <v>0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1</v>
      </c>
      <c r="BL34" s="16"/>
      <c r="BM34" s="16"/>
      <c r="BN34" s="16"/>
      <c r="BO34" s="16">
        <v>0</v>
      </c>
      <c r="BP34" s="16" t="s">
        <v>11</v>
      </c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26"/>
      <c r="CF34">
        <f t="shared" si="0"/>
        <v>19</v>
      </c>
      <c r="CG34">
        <f t="shared" si="1"/>
        <v>19</v>
      </c>
      <c r="CH34">
        <f t="shared" si="2"/>
        <v>24</v>
      </c>
      <c r="CI34">
        <f t="shared" si="3"/>
        <v>24</v>
      </c>
      <c r="CK34">
        <f t="shared" si="4"/>
        <v>5</v>
      </c>
      <c r="CL34">
        <f t="shared" si="5"/>
        <v>3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14.966666666666667</v>
      </c>
      <c r="CG35" s="42">
        <f>AVERAGE(CG5:CG34)</f>
        <v>15.76</v>
      </c>
      <c r="CH35" s="42">
        <f>AVERAGE(CH5:CH34)</f>
        <v>22.866666666666667</v>
      </c>
      <c r="CI35" s="42">
        <f>AVERAGE(CI5:CI34)</f>
        <v>26.05</v>
      </c>
      <c r="CM35" s="39" t="s">
        <v>30</v>
      </c>
      <c r="CN35" s="42">
        <f>AVERAGE(CN5:CN34)</f>
        <v>9.6666666666666661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76.666666666666671</v>
      </c>
      <c r="CL36" s="40">
        <f>COUNTIF(CL5:CL34,"&gt;=3")/COUNT(CL5:CL34)*100</f>
        <v>73.333333333333329</v>
      </c>
      <c r="CM36" s="39" t="s">
        <v>32</v>
      </c>
      <c r="CN36" s="40">
        <f>STDEV(CN5:CN34)</f>
        <v>2.6305018969552276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15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/>
      <c r="F39" s="15"/>
      <c r="G39" s="15">
        <v>0</v>
      </c>
      <c r="H39" s="15"/>
      <c r="I39" s="15"/>
      <c r="J39" s="15"/>
      <c r="K39" s="15">
        <v>1</v>
      </c>
      <c r="L39" s="15"/>
      <c r="M39" s="15"/>
      <c r="N39" s="15"/>
      <c r="O39" s="15">
        <v>1</v>
      </c>
      <c r="P39" s="15"/>
      <c r="Q39" s="15"/>
      <c r="R39" s="15"/>
      <c r="S39" s="15"/>
      <c r="T39" s="15"/>
      <c r="U39" s="15">
        <v>2</v>
      </c>
      <c r="V39" s="15"/>
      <c r="W39" s="15"/>
      <c r="X39" s="15"/>
      <c r="Y39" s="15">
        <v>2</v>
      </c>
      <c r="Z39" s="15"/>
      <c r="AA39" s="15"/>
      <c r="AB39" s="15"/>
      <c r="AC39" s="15">
        <v>0</v>
      </c>
      <c r="AD39" s="15"/>
      <c r="AE39" s="15"/>
      <c r="AF39" s="15"/>
      <c r="AG39" s="15"/>
      <c r="AH39" s="15"/>
      <c r="AI39" s="15">
        <v>8</v>
      </c>
      <c r="AJ39" s="15"/>
      <c r="AK39" s="15"/>
      <c r="AL39" s="15"/>
      <c r="AM39" s="15">
        <v>1</v>
      </c>
      <c r="AN39" s="15"/>
      <c r="AO39" s="15"/>
      <c r="AP39" s="15"/>
      <c r="AQ39" s="15">
        <v>2</v>
      </c>
      <c r="AR39" s="15"/>
      <c r="AS39" s="15"/>
      <c r="AT39" s="15"/>
      <c r="AU39" s="15"/>
      <c r="AV39" s="15"/>
      <c r="AW39" s="15">
        <v>4</v>
      </c>
      <c r="AX39" s="15"/>
      <c r="AY39" s="15"/>
      <c r="AZ39" s="15"/>
      <c r="BA39" s="15">
        <v>5</v>
      </c>
      <c r="BB39" s="15"/>
      <c r="BC39" s="15"/>
      <c r="BD39" s="15"/>
      <c r="BE39" s="15">
        <v>4</v>
      </c>
      <c r="BF39" s="15"/>
      <c r="BG39" s="15"/>
      <c r="BH39" s="15"/>
      <c r="BI39" s="15"/>
      <c r="BJ39" s="15"/>
      <c r="BK39" s="15">
        <v>1</v>
      </c>
      <c r="BL39" s="15"/>
      <c r="BM39" s="15"/>
      <c r="BN39" s="15"/>
      <c r="BO39" s="15">
        <v>4</v>
      </c>
      <c r="BP39" s="15" t="s">
        <v>11</v>
      </c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25"/>
      <c r="CF39">
        <f>SUM(B39:AQ39)</f>
        <v>17</v>
      </c>
      <c r="CG39">
        <f>IF(COUNTIF(C39:AR39,"m")&gt;0,"",CF39)</f>
        <v>17</v>
      </c>
      <c r="CH39">
        <f>SUM(B39:BK39)</f>
        <v>31</v>
      </c>
      <c r="CI39">
        <f>IF(COUNTIF(C39:BL39,"m")&gt;0,"",CH39)</f>
        <v>31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5</v>
      </c>
    </row>
    <row r="40" spans="1:92">
      <c r="A40" s="22">
        <v>2</v>
      </c>
      <c r="B40" s="15">
        <v>0</v>
      </c>
      <c r="C40" s="15"/>
      <c r="D40" s="15"/>
      <c r="E40" s="15"/>
      <c r="F40" s="15"/>
      <c r="G40" s="15">
        <v>0</v>
      </c>
      <c r="H40" s="15"/>
      <c r="I40" s="15"/>
      <c r="J40" s="15"/>
      <c r="K40" s="15">
        <v>0</v>
      </c>
      <c r="L40" s="15"/>
      <c r="M40" s="15"/>
      <c r="N40" s="15"/>
      <c r="O40" s="15">
        <v>2</v>
      </c>
      <c r="P40" s="15"/>
      <c r="Q40" s="15"/>
      <c r="R40" s="15"/>
      <c r="S40" s="15"/>
      <c r="T40" s="15"/>
      <c r="U40" s="15">
        <v>6</v>
      </c>
      <c r="V40" s="15"/>
      <c r="W40" s="15"/>
      <c r="X40" s="15"/>
      <c r="Y40" s="15">
        <v>0</v>
      </c>
      <c r="Z40" s="15"/>
      <c r="AA40" s="15"/>
      <c r="AB40" s="15"/>
      <c r="AC40" s="15">
        <v>0</v>
      </c>
      <c r="AD40" s="15"/>
      <c r="AE40" s="15"/>
      <c r="AF40" s="15"/>
      <c r="AG40" s="15"/>
      <c r="AH40" s="15"/>
      <c r="AI40" s="15">
        <v>6</v>
      </c>
      <c r="AJ40" s="15"/>
      <c r="AK40" s="15"/>
      <c r="AL40" s="15"/>
      <c r="AM40" s="15">
        <v>1</v>
      </c>
      <c r="AN40" s="15"/>
      <c r="AO40" s="15"/>
      <c r="AP40" s="15"/>
      <c r="AQ40" s="15">
        <v>2</v>
      </c>
      <c r="AR40" s="15"/>
      <c r="AS40" s="15"/>
      <c r="AT40" s="15"/>
      <c r="AU40" s="15"/>
      <c r="AV40" s="15"/>
      <c r="AW40" s="15">
        <v>5</v>
      </c>
      <c r="AX40" s="15"/>
      <c r="AY40" s="15"/>
      <c r="AZ40" s="15"/>
      <c r="BA40" s="15">
        <v>0</v>
      </c>
      <c r="BB40" s="15" t="s">
        <v>11</v>
      </c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5"/>
      <c r="CF40">
        <f t="shared" ref="CF40:CF48" si="7">SUM(B40:AQ40)</f>
        <v>17</v>
      </c>
      <c r="CG40">
        <f t="shared" ref="CG40:CG48" si="8">IF(COUNTIF(C40:AR40,"m")&gt;0,"",CF40)</f>
        <v>17</v>
      </c>
      <c r="CH40">
        <f t="shared" ref="CH40:CH48" si="9">SUM(B40:BK40)</f>
        <v>22</v>
      </c>
      <c r="CI40" t="str">
        <f t="shared" ref="CI40:CI48" si="10">IF(COUNTIF(C40:BL40,"m")&gt;0,"",CH40)</f>
        <v/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7</v>
      </c>
    </row>
    <row r="41" spans="1:92">
      <c r="A41" s="22">
        <v>3</v>
      </c>
      <c r="B41" s="15">
        <v>0</v>
      </c>
      <c r="C41" s="15"/>
      <c r="D41" s="15"/>
      <c r="E41" s="15"/>
      <c r="F41" s="15"/>
      <c r="G41" s="15">
        <v>0</v>
      </c>
      <c r="H41" s="15"/>
      <c r="I41" s="15"/>
      <c r="J41" s="15"/>
      <c r="K41" s="15">
        <v>0</v>
      </c>
      <c r="L41" s="15"/>
      <c r="M41" s="15"/>
      <c r="N41" s="15"/>
      <c r="O41" s="15">
        <v>0</v>
      </c>
      <c r="P41" s="15"/>
      <c r="Q41" s="15"/>
      <c r="R41" s="15"/>
      <c r="S41" s="15"/>
      <c r="T41" s="15"/>
      <c r="U41" s="15">
        <v>6</v>
      </c>
      <c r="V41" s="15"/>
      <c r="W41" s="15"/>
      <c r="X41" s="15"/>
      <c r="Y41" s="15">
        <v>0</v>
      </c>
      <c r="Z41" s="15"/>
      <c r="AA41" s="15"/>
      <c r="AB41" s="15"/>
      <c r="AC41" s="15">
        <v>2</v>
      </c>
      <c r="AD41" s="15"/>
      <c r="AE41" s="15"/>
      <c r="AF41" s="15"/>
      <c r="AG41" s="15"/>
      <c r="AH41" s="15"/>
      <c r="AI41" s="15">
        <v>7</v>
      </c>
      <c r="AJ41" s="15"/>
      <c r="AK41" s="15"/>
      <c r="AL41" s="15"/>
      <c r="AM41" s="15">
        <v>2</v>
      </c>
      <c r="AN41" s="15"/>
      <c r="AO41" s="15"/>
      <c r="AP41" s="15"/>
      <c r="AQ41" s="15">
        <v>3</v>
      </c>
      <c r="AR41" s="15"/>
      <c r="AS41" s="15"/>
      <c r="AT41" s="15"/>
      <c r="AU41" s="15"/>
      <c r="AV41" s="15"/>
      <c r="AW41" s="15">
        <v>2</v>
      </c>
      <c r="AX41" s="15"/>
      <c r="AY41" s="15"/>
      <c r="AZ41" s="15"/>
      <c r="BA41" s="15">
        <v>2</v>
      </c>
      <c r="BB41" s="15"/>
      <c r="BC41" s="15"/>
      <c r="BD41" s="15"/>
      <c r="BE41" s="15">
        <v>2</v>
      </c>
      <c r="BF41" s="15"/>
      <c r="BG41" s="15"/>
      <c r="BH41" s="15"/>
      <c r="BI41" s="15"/>
      <c r="BJ41" s="15"/>
      <c r="BK41" s="15">
        <v>1</v>
      </c>
      <c r="BL41" s="15" t="s">
        <v>11</v>
      </c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25"/>
      <c r="CF41">
        <f t="shared" si="7"/>
        <v>20</v>
      </c>
      <c r="CG41">
        <f t="shared" si="8"/>
        <v>20</v>
      </c>
      <c r="CH41">
        <f t="shared" si="9"/>
        <v>27</v>
      </c>
      <c r="CI41" t="str">
        <f t="shared" si="10"/>
        <v/>
      </c>
      <c r="CN41">
        <f t="shared" si="11"/>
        <v>10</v>
      </c>
    </row>
    <row r="42" spans="1:92">
      <c r="A42" s="22">
        <v>4</v>
      </c>
      <c r="B42" s="15">
        <v>0</v>
      </c>
      <c r="C42" s="15"/>
      <c r="D42" s="15"/>
      <c r="E42" s="15"/>
      <c r="F42" s="15"/>
      <c r="G42" s="15">
        <v>0</v>
      </c>
      <c r="H42" s="15"/>
      <c r="I42" s="15"/>
      <c r="J42" s="15"/>
      <c r="K42" s="15">
        <v>0</v>
      </c>
      <c r="L42" s="15"/>
      <c r="M42" s="15"/>
      <c r="N42" s="15"/>
      <c r="O42" s="15">
        <v>0</v>
      </c>
      <c r="P42" s="15"/>
      <c r="Q42" s="15"/>
      <c r="R42" s="15"/>
      <c r="S42" s="15"/>
      <c r="T42" s="15"/>
      <c r="U42" s="15">
        <v>5</v>
      </c>
      <c r="V42" s="15"/>
      <c r="W42" s="15"/>
      <c r="X42" s="15"/>
      <c r="Y42" s="15">
        <v>2</v>
      </c>
      <c r="Z42" s="15" t="s">
        <v>11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25"/>
      <c r="CF42">
        <f t="shared" si="7"/>
        <v>7</v>
      </c>
      <c r="CG42" t="str">
        <f t="shared" si="8"/>
        <v/>
      </c>
      <c r="CH42">
        <f t="shared" si="9"/>
        <v>7</v>
      </c>
      <c r="CI42" t="str">
        <f t="shared" si="10"/>
        <v/>
      </c>
      <c r="CN42">
        <f t="shared" si="11"/>
        <v>10</v>
      </c>
    </row>
    <row r="43" spans="1:92">
      <c r="A43" s="22">
        <v>5</v>
      </c>
      <c r="B43" s="15">
        <v>0</v>
      </c>
      <c r="C43" s="15"/>
      <c r="D43" s="15"/>
      <c r="E43" s="15"/>
      <c r="F43" s="15"/>
      <c r="G43" s="15">
        <v>0</v>
      </c>
      <c r="H43" s="15"/>
      <c r="I43" s="15"/>
      <c r="J43" s="15"/>
      <c r="K43" s="15">
        <v>0</v>
      </c>
      <c r="L43" s="15"/>
      <c r="M43" s="15"/>
      <c r="N43" s="15"/>
      <c r="O43" s="15">
        <v>0</v>
      </c>
      <c r="P43" s="15"/>
      <c r="Q43" s="15"/>
      <c r="R43" s="15"/>
      <c r="S43" s="15"/>
      <c r="T43" s="15"/>
      <c r="U43" s="15">
        <v>5</v>
      </c>
      <c r="V43" s="15"/>
      <c r="W43" s="15"/>
      <c r="X43" s="15"/>
      <c r="Y43" s="15">
        <v>0</v>
      </c>
      <c r="Z43" s="15"/>
      <c r="AA43" s="15"/>
      <c r="AB43" s="15"/>
      <c r="AC43" s="15">
        <v>2</v>
      </c>
      <c r="AD43" s="15"/>
      <c r="AE43" s="15"/>
      <c r="AF43" s="15"/>
      <c r="AG43" s="15"/>
      <c r="AH43" s="15"/>
      <c r="AI43" s="15">
        <v>6</v>
      </c>
      <c r="AJ43" s="15"/>
      <c r="AK43" s="15"/>
      <c r="AL43" s="15"/>
      <c r="AM43" s="15">
        <v>0</v>
      </c>
      <c r="AN43" s="15"/>
      <c r="AO43" s="15"/>
      <c r="AP43" s="15"/>
      <c r="AQ43" s="15">
        <v>0</v>
      </c>
      <c r="AR43" s="15"/>
      <c r="AS43" s="15"/>
      <c r="AT43" s="15"/>
      <c r="AU43" s="15"/>
      <c r="AV43" s="15"/>
      <c r="AW43" s="15">
        <v>4</v>
      </c>
      <c r="AX43" s="15"/>
      <c r="AY43" s="15"/>
      <c r="AZ43" s="15"/>
      <c r="BA43" s="15">
        <v>1</v>
      </c>
      <c r="BB43" s="15"/>
      <c r="BC43" s="15"/>
      <c r="BD43" s="15"/>
      <c r="BE43" s="15">
        <v>1</v>
      </c>
      <c r="BF43" s="15"/>
      <c r="BG43" s="15"/>
      <c r="BH43" s="15"/>
      <c r="BI43" s="15"/>
      <c r="BJ43" s="15"/>
      <c r="BK43" s="15">
        <v>2</v>
      </c>
      <c r="BL43" s="15"/>
      <c r="BM43" s="15"/>
      <c r="BN43" s="15"/>
      <c r="BO43" s="15">
        <v>2</v>
      </c>
      <c r="BP43" s="15"/>
      <c r="BQ43" s="15"/>
      <c r="BR43" s="15"/>
      <c r="BS43" s="15">
        <v>0</v>
      </c>
      <c r="BT43" s="15"/>
      <c r="BU43" s="15"/>
      <c r="BV43" s="15"/>
      <c r="BW43" s="15"/>
      <c r="BX43" s="15"/>
      <c r="BY43" s="15">
        <v>0</v>
      </c>
      <c r="BZ43" s="15" t="s">
        <v>11</v>
      </c>
      <c r="CA43" s="15"/>
      <c r="CB43" s="15"/>
      <c r="CC43" s="15"/>
      <c r="CD43" s="25"/>
      <c r="CF43">
        <f t="shared" si="7"/>
        <v>13</v>
      </c>
      <c r="CG43">
        <f t="shared" si="8"/>
        <v>13</v>
      </c>
      <c r="CH43">
        <f t="shared" si="9"/>
        <v>21</v>
      </c>
      <c r="CI43">
        <f t="shared" si="10"/>
        <v>21</v>
      </c>
      <c r="CN43">
        <f t="shared" si="11"/>
        <v>10</v>
      </c>
    </row>
    <row r="44" spans="1:92">
      <c r="A44" s="22">
        <v>6</v>
      </c>
      <c r="B44" s="15">
        <v>0</v>
      </c>
      <c r="C44" s="15"/>
      <c r="D44" s="15"/>
      <c r="E44" s="15"/>
      <c r="F44" s="15"/>
      <c r="G44" s="15">
        <v>0</v>
      </c>
      <c r="H44" s="15"/>
      <c r="I44" s="15"/>
      <c r="J44" s="15"/>
      <c r="K44" s="15">
        <v>0</v>
      </c>
      <c r="L44" s="15"/>
      <c r="M44" s="15"/>
      <c r="N44" s="15"/>
      <c r="O44" s="15">
        <v>1</v>
      </c>
      <c r="P44" s="15"/>
      <c r="Q44" s="15"/>
      <c r="R44" s="15"/>
      <c r="S44" s="15"/>
      <c r="T44" s="15"/>
      <c r="U44" s="15">
        <v>7</v>
      </c>
      <c r="V44" s="15"/>
      <c r="W44" s="15"/>
      <c r="X44" s="15"/>
      <c r="Y44" s="15">
        <v>0</v>
      </c>
      <c r="Z44" s="15"/>
      <c r="AA44" s="15"/>
      <c r="AB44" s="15"/>
      <c r="AC44" s="15">
        <v>0</v>
      </c>
      <c r="AD44" s="15"/>
      <c r="AE44" s="15"/>
      <c r="AF44" s="15"/>
      <c r="AG44" s="15"/>
      <c r="AH44" s="15"/>
      <c r="AI44" s="15">
        <v>5</v>
      </c>
      <c r="AJ44" s="15"/>
      <c r="AK44" s="15"/>
      <c r="AL44" s="15"/>
      <c r="AM44" s="15">
        <v>2</v>
      </c>
      <c r="AN44" s="15"/>
      <c r="AO44" s="15"/>
      <c r="AP44" s="15"/>
      <c r="AQ44" s="15">
        <v>3</v>
      </c>
      <c r="AR44" s="15"/>
      <c r="AS44" s="15"/>
      <c r="AT44" s="15"/>
      <c r="AU44" s="15"/>
      <c r="AV44" s="15"/>
      <c r="AW44" s="15">
        <v>6</v>
      </c>
      <c r="AX44" s="15"/>
      <c r="AY44" s="15"/>
      <c r="AZ44" s="15"/>
      <c r="BA44" s="15">
        <v>2</v>
      </c>
      <c r="BB44" s="15"/>
      <c r="BC44" s="15"/>
      <c r="BD44" s="15"/>
      <c r="BE44" s="15">
        <v>3</v>
      </c>
      <c r="BF44" s="15"/>
      <c r="BG44" s="15"/>
      <c r="BH44" s="15"/>
      <c r="BI44" s="15"/>
      <c r="BJ44" s="15"/>
      <c r="BK44" s="15">
        <v>4</v>
      </c>
      <c r="BL44" s="15"/>
      <c r="BM44" s="15"/>
      <c r="BN44" s="15"/>
      <c r="BO44" s="15">
        <v>2</v>
      </c>
      <c r="BP44" s="15"/>
      <c r="BQ44" s="15"/>
      <c r="BR44" s="15"/>
      <c r="BS44" s="15">
        <v>4</v>
      </c>
      <c r="BT44" s="15"/>
      <c r="BU44" s="15"/>
      <c r="BV44" s="15"/>
      <c r="BW44" s="15"/>
      <c r="BX44" s="15"/>
      <c r="BY44" s="15">
        <v>3</v>
      </c>
      <c r="BZ44" s="15"/>
      <c r="CA44" s="15"/>
      <c r="CB44" s="15"/>
      <c r="CC44" s="15">
        <v>3</v>
      </c>
      <c r="CD44" s="25" t="s">
        <v>11</v>
      </c>
      <c r="CF44">
        <f t="shared" si="7"/>
        <v>18</v>
      </c>
      <c r="CG44">
        <f t="shared" si="8"/>
        <v>18</v>
      </c>
      <c r="CH44">
        <f t="shared" si="9"/>
        <v>33</v>
      </c>
      <c r="CI44">
        <f t="shared" si="10"/>
        <v>33</v>
      </c>
      <c r="CN44">
        <f t="shared" si="11"/>
        <v>7</v>
      </c>
    </row>
    <row r="45" spans="1:92">
      <c r="A45" s="22">
        <v>7</v>
      </c>
      <c r="B45" s="15">
        <v>0</v>
      </c>
      <c r="C45" s="15"/>
      <c r="D45" s="15"/>
      <c r="E45" s="15"/>
      <c r="F45" s="15"/>
      <c r="G45" s="15">
        <v>0</v>
      </c>
      <c r="H45" s="15"/>
      <c r="I45" s="15"/>
      <c r="J45" s="15"/>
      <c r="K45" s="15">
        <v>0</v>
      </c>
      <c r="L45" s="15"/>
      <c r="M45" s="15"/>
      <c r="N45" s="15"/>
      <c r="O45" s="15">
        <v>1</v>
      </c>
      <c r="P45" s="15"/>
      <c r="Q45" s="15"/>
      <c r="R45" s="15"/>
      <c r="S45" s="15"/>
      <c r="T45" s="15"/>
      <c r="U45" s="15">
        <v>5</v>
      </c>
      <c r="V45" s="15"/>
      <c r="W45" s="15"/>
      <c r="X45" s="15"/>
      <c r="Y45" s="15">
        <v>0</v>
      </c>
      <c r="Z45" s="15"/>
      <c r="AA45" s="15"/>
      <c r="AB45" s="15"/>
      <c r="AC45" s="15">
        <v>4</v>
      </c>
      <c r="AD45" s="15"/>
      <c r="AE45" s="15"/>
      <c r="AF45" s="15"/>
      <c r="AG45" s="15"/>
      <c r="AH45" s="15"/>
      <c r="AI45" s="15">
        <v>7</v>
      </c>
      <c r="AJ45" s="15"/>
      <c r="AK45" s="15"/>
      <c r="AL45" s="15"/>
      <c r="AM45" s="15">
        <v>2</v>
      </c>
      <c r="AN45" s="15"/>
      <c r="AO45" s="15"/>
      <c r="AP45" s="15"/>
      <c r="AQ45" s="15">
        <v>0</v>
      </c>
      <c r="AR45" s="15"/>
      <c r="AS45" s="15"/>
      <c r="AT45" s="15"/>
      <c r="AU45" s="15"/>
      <c r="AV45" s="15"/>
      <c r="AW45" s="15">
        <v>7</v>
      </c>
      <c r="AX45" s="15"/>
      <c r="AY45" s="15"/>
      <c r="AZ45" s="15"/>
      <c r="BA45" s="15">
        <v>3</v>
      </c>
      <c r="BB45" s="15"/>
      <c r="BC45" s="15"/>
      <c r="BD45" s="15"/>
      <c r="BE45" s="15">
        <v>2</v>
      </c>
      <c r="BF45" s="15"/>
      <c r="BG45" s="15"/>
      <c r="BH45" s="15"/>
      <c r="BI45" s="15"/>
      <c r="BJ45" s="15"/>
      <c r="BK45" s="15">
        <v>3</v>
      </c>
      <c r="BL45" s="15"/>
      <c r="BM45" s="15"/>
      <c r="BN45" s="15"/>
      <c r="BO45" s="15">
        <v>3</v>
      </c>
      <c r="BP45" s="15" t="s">
        <v>11</v>
      </c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25"/>
      <c r="CF45">
        <f t="shared" si="7"/>
        <v>19</v>
      </c>
      <c r="CG45">
        <f t="shared" si="8"/>
        <v>19</v>
      </c>
      <c r="CH45">
        <f t="shared" si="9"/>
        <v>34</v>
      </c>
      <c r="CI45">
        <f t="shared" si="10"/>
        <v>34</v>
      </c>
      <c r="CN45">
        <f t="shared" si="11"/>
        <v>7</v>
      </c>
    </row>
    <row r="46" spans="1:92">
      <c r="A46" s="22">
        <v>8</v>
      </c>
      <c r="B46" s="15">
        <v>0</v>
      </c>
      <c r="C46" s="15"/>
      <c r="D46" s="15"/>
      <c r="E46" s="15"/>
      <c r="F46" s="15"/>
      <c r="G46" s="15">
        <v>0</v>
      </c>
      <c r="H46" s="15"/>
      <c r="I46" s="15"/>
      <c r="J46" s="15"/>
      <c r="K46" s="15">
        <v>0</v>
      </c>
      <c r="L46" s="15"/>
      <c r="M46" s="15"/>
      <c r="N46" s="15"/>
      <c r="O46" s="15">
        <v>0</v>
      </c>
      <c r="P46" s="15"/>
      <c r="Q46" s="15"/>
      <c r="R46" s="15"/>
      <c r="S46" s="15"/>
      <c r="T46" s="15"/>
      <c r="U46" s="15">
        <v>2</v>
      </c>
      <c r="V46" s="15"/>
      <c r="W46" s="15"/>
      <c r="X46" s="15"/>
      <c r="Y46" s="15">
        <v>1</v>
      </c>
      <c r="Z46" s="15"/>
      <c r="AA46" s="15"/>
      <c r="AB46" s="15"/>
      <c r="AC46" s="15">
        <v>0</v>
      </c>
      <c r="AD46" s="15"/>
      <c r="AE46" s="15"/>
      <c r="AF46" s="15"/>
      <c r="AG46" s="15"/>
      <c r="AH46" s="15"/>
      <c r="AI46" s="15">
        <v>6</v>
      </c>
      <c r="AJ46" s="15"/>
      <c r="AK46" s="15"/>
      <c r="AL46" s="15"/>
      <c r="AM46" s="15">
        <v>2</v>
      </c>
      <c r="AN46" s="15"/>
      <c r="AO46" s="15"/>
      <c r="AP46" s="15"/>
      <c r="AQ46" s="15">
        <v>2</v>
      </c>
      <c r="AR46" s="15"/>
      <c r="AS46" s="15"/>
      <c r="AT46" s="15"/>
      <c r="AU46" s="15"/>
      <c r="AV46" s="15"/>
      <c r="AW46" s="15">
        <v>7</v>
      </c>
      <c r="AX46" s="15"/>
      <c r="AY46" s="15"/>
      <c r="AZ46" s="15"/>
      <c r="BA46" s="15">
        <v>2</v>
      </c>
      <c r="BB46" s="15"/>
      <c r="BC46" s="15"/>
      <c r="BD46" s="15"/>
      <c r="BE46" s="15">
        <v>0</v>
      </c>
      <c r="BF46" s="15"/>
      <c r="BG46" s="15"/>
      <c r="BH46" s="15"/>
      <c r="BI46" s="15"/>
      <c r="BJ46" s="15"/>
      <c r="BK46" s="15">
        <v>2</v>
      </c>
      <c r="BL46" s="15"/>
      <c r="BM46" s="15"/>
      <c r="BN46" s="15"/>
      <c r="BO46" s="15">
        <v>3</v>
      </c>
      <c r="BP46" s="15"/>
      <c r="BQ46" s="15"/>
      <c r="BR46" s="15"/>
      <c r="BS46" s="15">
        <v>3</v>
      </c>
      <c r="BT46" s="15"/>
      <c r="BU46" s="15"/>
      <c r="BV46" s="15"/>
      <c r="BW46" s="15"/>
      <c r="BX46" s="15"/>
      <c r="BY46" s="15">
        <v>2</v>
      </c>
      <c r="BZ46" s="15"/>
      <c r="CA46" s="15"/>
      <c r="CB46" s="15"/>
      <c r="CC46" s="15">
        <v>0</v>
      </c>
      <c r="CD46" s="25"/>
      <c r="CF46">
        <f t="shared" si="7"/>
        <v>13</v>
      </c>
      <c r="CG46">
        <f t="shared" si="8"/>
        <v>13</v>
      </c>
      <c r="CH46">
        <f t="shared" si="9"/>
        <v>24</v>
      </c>
      <c r="CI46">
        <f t="shared" si="10"/>
        <v>24</v>
      </c>
      <c r="CN46">
        <f t="shared" si="11"/>
        <v>10</v>
      </c>
    </row>
    <row r="47" spans="1:92">
      <c r="A47" s="22">
        <v>9</v>
      </c>
      <c r="B47" s="15">
        <v>0</v>
      </c>
      <c r="C47" s="15"/>
      <c r="D47" s="15"/>
      <c r="E47" s="15"/>
      <c r="F47" s="15"/>
      <c r="G47" s="15">
        <v>0</v>
      </c>
      <c r="H47" s="15"/>
      <c r="I47" s="15"/>
      <c r="J47" s="15"/>
      <c r="K47" s="15">
        <v>0</v>
      </c>
      <c r="L47" s="15"/>
      <c r="M47" s="15"/>
      <c r="N47" s="15"/>
      <c r="O47" s="15">
        <v>2</v>
      </c>
      <c r="P47" s="15"/>
      <c r="Q47" s="15"/>
      <c r="R47" s="15"/>
      <c r="S47" s="15"/>
      <c r="T47" s="15"/>
      <c r="U47" s="15">
        <v>2</v>
      </c>
      <c r="V47" s="15"/>
      <c r="W47" s="15"/>
      <c r="X47" s="15"/>
      <c r="Y47" s="15">
        <v>3</v>
      </c>
      <c r="Z47" s="15"/>
      <c r="AA47" s="15"/>
      <c r="AB47" s="15"/>
      <c r="AC47" s="15">
        <v>0</v>
      </c>
      <c r="AD47" s="15"/>
      <c r="AE47" s="15"/>
      <c r="AF47" s="15"/>
      <c r="AG47" s="15"/>
      <c r="AH47" s="15"/>
      <c r="AI47" s="15">
        <v>6</v>
      </c>
      <c r="AJ47" s="15"/>
      <c r="AK47" s="15"/>
      <c r="AL47" s="15"/>
      <c r="AM47" s="15">
        <v>4</v>
      </c>
      <c r="AN47" s="15"/>
      <c r="AO47" s="15"/>
      <c r="AP47" s="15"/>
      <c r="AQ47" s="15">
        <v>4</v>
      </c>
      <c r="AR47" s="15"/>
      <c r="AS47" s="15"/>
      <c r="AT47" s="15"/>
      <c r="AU47" s="15"/>
      <c r="AV47" s="15"/>
      <c r="AW47" s="15">
        <v>3</v>
      </c>
      <c r="AX47" s="15"/>
      <c r="AY47" s="15"/>
      <c r="AZ47" s="15"/>
      <c r="BA47" s="15">
        <v>5</v>
      </c>
      <c r="BB47" s="15"/>
      <c r="BC47" s="15"/>
      <c r="BD47" s="15"/>
      <c r="BE47" s="15">
        <v>4</v>
      </c>
      <c r="BF47" s="15"/>
      <c r="BG47" s="15"/>
      <c r="BH47" s="15"/>
      <c r="BI47" s="15"/>
      <c r="BJ47" s="15"/>
      <c r="BK47" s="15">
        <v>0</v>
      </c>
      <c r="BL47" s="15"/>
      <c r="BM47" s="15"/>
      <c r="BN47" s="15"/>
      <c r="BO47" s="15">
        <v>3</v>
      </c>
      <c r="BP47" s="15"/>
      <c r="BQ47" s="15"/>
      <c r="BR47" s="15"/>
      <c r="BS47" s="15">
        <v>2</v>
      </c>
      <c r="BT47" s="15"/>
      <c r="BU47" s="15"/>
      <c r="BV47" s="15"/>
      <c r="BW47" s="15"/>
      <c r="BX47" s="15"/>
      <c r="BY47" s="15">
        <v>2</v>
      </c>
      <c r="BZ47" s="15"/>
      <c r="CA47" s="15"/>
      <c r="CB47" s="15"/>
      <c r="CC47" s="15">
        <v>0</v>
      </c>
      <c r="CD47" s="25"/>
      <c r="CF47">
        <f t="shared" si="7"/>
        <v>21</v>
      </c>
      <c r="CG47">
        <f t="shared" si="8"/>
        <v>21</v>
      </c>
      <c r="CH47">
        <f t="shared" si="9"/>
        <v>33</v>
      </c>
      <c r="CI47">
        <f t="shared" si="10"/>
        <v>33</v>
      </c>
      <c r="CN47">
        <f t="shared" si="11"/>
        <v>7</v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0</v>
      </c>
      <c r="L48" s="16"/>
      <c r="M48" s="16"/>
      <c r="N48" s="16"/>
      <c r="O48" s="16">
        <v>2</v>
      </c>
      <c r="P48" s="16"/>
      <c r="Q48" s="16"/>
      <c r="R48" s="16"/>
      <c r="S48" s="16"/>
      <c r="T48" s="16"/>
      <c r="U48" s="16">
        <v>5</v>
      </c>
      <c r="V48" s="16"/>
      <c r="W48" s="16"/>
      <c r="X48" s="16"/>
      <c r="Y48" s="16">
        <v>1</v>
      </c>
      <c r="Z48" s="16"/>
      <c r="AA48" s="16"/>
      <c r="AB48" s="16"/>
      <c r="AC48" s="16">
        <v>1</v>
      </c>
      <c r="AD48" s="16"/>
      <c r="AE48" s="16"/>
      <c r="AF48" s="16"/>
      <c r="AG48" s="16"/>
      <c r="AH48" s="16"/>
      <c r="AI48" s="16">
        <v>3</v>
      </c>
      <c r="AJ48" s="16"/>
      <c r="AK48" s="16"/>
      <c r="AL48" s="16"/>
      <c r="AM48" s="16">
        <v>3</v>
      </c>
      <c r="AN48" s="16"/>
      <c r="AO48" s="16"/>
      <c r="AP48" s="16"/>
      <c r="AQ48" s="16">
        <v>0</v>
      </c>
      <c r="AR48" s="16"/>
      <c r="AS48" s="16"/>
      <c r="AT48" s="16"/>
      <c r="AU48" s="16"/>
      <c r="AV48" s="16"/>
      <c r="AW48" s="16">
        <v>7</v>
      </c>
      <c r="AX48" s="16"/>
      <c r="AY48" s="16"/>
      <c r="AZ48" s="16"/>
      <c r="BA48" s="16">
        <v>4</v>
      </c>
      <c r="BB48" s="16"/>
      <c r="BC48" s="16"/>
      <c r="BD48" s="16"/>
      <c r="BE48" s="16">
        <v>1</v>
      </c>
      <c r="BF48" s="16"/>
      <c r="BG48" s="16"/>
      <c r="BH48" s="16"/>
      <c r="BI48" s="16"/>
      <c r="BJ48" s="16"/>
      <c r="BK48" s="16">
        <v>4</v>
      </c>
      <c r="BL48" s="16"/>
      <c r="BM48" s="16"/>
      <c r="BN48" s="16"/>
      <c r="BO48" s="16">
        <v>2</v>
      </c>
      <c r="BP48" s="16"/>
      <c r="BQ48" s="16"/>
      <c r="BR48" s="16"/>
      <c r="BS48" s="16">
        <v>5</v>
      </c>
      <c r="BT48" s="16"/>
      <c r="BU48" s="16"/>
      <c r="BV48" s="16"/>
      <c r="BW48" s="16"/>
      <c r="BX48" s="16"/>
      <c r="BY48" s="16">
        <v>3</v>
      </c>
      <c r="BZ48" s="16"/>
      <c r="CA48" s="16"/>
      <c r="CB48" s="16"/>
      <c r="CC48" s="16">
        <v>0</v>
      </c>
      <c r="CD48" s="26"/>
      <c r="CF48">
        <f t="shared" si="7"/>
        <v>15</v>
      </c>
      <c r="CG48">
        <f t="shared" si="8"/>
        <v>15</v>
      </c>
      <c r="CH48">
        <f t="shared" si="9"/>
        <v>31</v>
      </c>
      <c r="CI48">
        <f t="shared" si="10"/>
        <v>31</v>
      </c>
      <c r="CN48">
        <f t="shared" si="11"/>
        <v>7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16</v>
      </c>
      <c r="CG49" s="42">
        <f>AVERAGE(CG39:CG48)</f>
        <v>17</v>
      </c>
      <c r="CH49" s="42">
        <f>AVERAGE(CH39:CH48)</f>
        <v>26.3</v>
      </c>
      <c r="CI49" s="42">
        <f>AVERAGE(CI39:CI48)</f>
        <v>29.571428571428573</v>
      </c>
      <c r="CM49" s="39" t="s">
        <v>30</v>
      </c>
      <c r="CN49" s="42">
        <f>AVERAGE(CN39:CN48)</f>
        <v>8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-6.9042316258351892</v>
      </c>
      <c r="CG50" s="40">
        <f>($CG$35-CG49)/$CG$35*100</f>
        <v>-7.8680203045685291</v>
      </c>
      <c r="CH50" s="40">
        <f>($CH$35-CH49)/$CH$35*100</f>
        <v>-15.014577259475221</v>
      </c>
      <c r="CI50" s="40">
        <f>($CI$35-CI49)/$CI$35*100</f>
        <v>-13.517959967096246</v>
      </c>
      <c r="CM50" s="39" t="s">
        <v>32</v>
      </c>
      <c r="CN50" s="40">
        <f>STDEV(CN39:CN49)</f>
        <v>1.7320508075688772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15.775125536998853</v>
      </c>
      <c r="CG51" s="40">
        <v>9.3370702123813292</v>
      </c>
      <c r="CH51" s="40">
        <v>21.830681080820593</v>
      </c>
      <c r="CI51" s="40">
        <v>7.499535898703825</v>
      </c>
      <c r="CM51" s="39"/>
      <c r="CN51" s="48"/>
    </row>
    <row r="52" spans="1:92" ht="39" customHeight="1">
      <c r="A52" s="32" t="s">
        <v>14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15">
        <v>0</v>
      </c>
      <c r="H53" s="15"/>
      <c r="I53" s="15"/>
      <c r="J53" s="15"/>
      <c r="K53" s="15">
        <v>2</v>
      </c>
      <c r="L53" s="15"/>
      <c r="M53" s="15"/>
      <c r="N53" s="15"/>
      <c r="O53" s="15">
        <v>0</v>
      </c>
      <c r="P53" s="15"/>
      <c r="Q53" s="15"/>
      <c r="R53" s="15"/>
      <c r="S53" s="15"/>
      <c r="T53" s="15"/>
      <c r="U53" s="15">
        <v>3</v>
      </c>
      <c r="V53" s="15"/>
      <c r="W53" s="15"/>
      <c r="X53" s="15"/>
      <c r="Y53" s="15">
        <v>1</v>
      </c>
      <c r="Z53" s="15"/>
      <c r="AA53" s="15"/>
      <c r="AB53" s="15"/>
      <c r="AC53" s="15">
        <v>1</v>
      </c>
      <c r="AD53" s="15"/>
      <c r="AE53" s="15"/>
      <c r="AF53" s="15"/>
      <c r="AG53" s="15"/>
      <c r="AH53" s="15"/>
      <c r="AI53" s="15">
        <v>5</v>
      </c>
      <c r="AJ53" s="15"/>
      <c r="AK53" s="15"/>
      <c r="AL53" s="15"/>
      <c r="AM53" s="15">
        <v>0</v>
      </c>
      <c r="AN53" s="15"/>
      <c r="AO53" s="15"/>
      <c r="AP53" s="15"/>
      <c r="AQ53" s="15">
        <v>2</v>
      </c>
      <c r="AR53" s="15"/>
      <c r="AS53" s="15"/>
      <c r="AT53" s="15"/>
      <c r="AU53" s="15"/>
      <c r="AV53" s="15"/>
      <c r="AW53" s="15">
        <v>4</v>
      </c>
      <c r="AX53" s="15"/>
      <c r="AY53" s="15"/>
      <c r="AZ53" s="15"/>
      <c r="BA53" s="15">
        <v>5</v>
      </c>
      <c r="BB53" s="15"/>
      <c r="BC53" s="15"/>
      <c r="BD53" s="15"/>
      <c r="BE53" s="15">
        <v>3</v>
      </c>
      <c r="BF53" s="15"/>
      <c r="BG53" s="15"/>
      <c r="BH53" s="15"/>
      <c r="BI53" s="15"/>
      <c r="BJ53" s="15"/>
      <c r="BK53" s="15">
        <v>2</v>
      </c>
      <c r="BL53" s="15"/>
      <c r="BM53" s="15"/>
      <c r="BN53" s="15"/>
      <c r="BO53" s="15">
        <v>1</v>
      </c>
      <c r="BP53" s="15" t="s">
        <v>11</v>
      </c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14</v>
      </c>
      <c r="CG53">
        <f>IF(COUNTIF(C53:AR53,"m")&gt;0,"",CF53)</f>
        <v>14</v>
      </c>
      <c r="CH53">
        <f>SUM(B53:BK53)</f>
        <v>28</v>
      </c>
      <c r="CI53">
        <f>IF(COUNTIF(C53:BL53,"m")&gt;0,"",CH53)</f>
        <v>28</v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5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15">
        <v>0</v>
      </c>
      <c r="H54" s="15"/>
      <c r="I54" s="15"/>
      <c r="J54" s="15"/>
      <c r="K54" s="15">
        <v>0</v>
      </c>
      <c r="L54" s="15"/>
      <c r="M54" s="15"/>
      <c r="N54" s="15"/>
      <c r="O54" s="15">
        <v>1</v>
      </c>
      <c r="P54" s="15"/>
      <c r="Q54" s="15"/>
      <c r="R54" s="15"/>
      <c r="S54" s="15"/>
      <c r="T54" s="15"/>
      <c r="U54" s="15">
        <v>5</v>
      </c>
      <c r="V54" s="15"/>
      <c r="W54" s="15"/>
      <c r="X54" s="15"/>
      <c r="Y54" s="15">
        <v>1</v>
      </c>
      <c r="Z54" s="15"/>
      <c r="AA54" s="15"/>
      <c r="AB54" s="15"/>
      <c r="AC54" s="15">
        <v>2</v>
      </c>
      <c r="AD54" s="15"/>
      <c r="AE54" s="15"/>
      <c r="AF54" s="15"/>
      <c r="AG54" s="15"/>
      <c r="AH54" s="15"/>
      <c r="AI54" s="15">
        <v>4</v>
      </c>
      <c r="AJ54" s="15"/>
      <c r="AK54" s="15"/>
      <c r="AL54" s="15"/>
      <c r="AM54" s="15">
        <v>3</v>
      </c>
      <c r="AN54" s="15"/>
      <c r="AO54" s="15"/>
      <c r="AP54" s="15"/>
      <c r="AQ54" s="15">
        <v>1</v>
      </c>
      <c r="AR54" s="15"/>
      <c r="AS54" s="15"/>
      <c r="AT54" s="15"/>
      <c r="AU54" s="15"/>
      <c r="AV54" s="15"/>
      <c r="AW54" s="15">
        <v>11</v>
      </c>
      <c r="AX54" s="15"/>
      <c r="AY54" s="15"/>
      <c r="AZ54" s="15"/>
      <c r="BA54" s="15">
        <v>1</v>
      </c>
      <c r="BB54" s="15"/>
      <c r="BC54" s="15"/>
      <c r="BD54" s="15"/>
      <c r="BE54" s="15">
        <v>0</v>
      </c>
      <c r="BF54" s="15"/>
      <c r="BG54" s="15"/>
      <c r="BH54" s="15"/>
      <c r="BI54" s="15"/>
      <c r="BJ54" s="15"/>
      <c r="BK54" s="15">
        <v>2</v>
      </c>
      <c r="BL54" s="15"/>
      <c r="BM54" s="15"/>
      <c r="BN54" s="15"/>
      <c r="BO54" s="15">
        <v>7</v>
      </c>
      <c r="BP54" s="15"/>
      <c r="BQ54" s="15"/>
      <c r="BR54" s="15"/>
      <c r="BS54" s="15">
        <v>0</v>
      </c>
      <c r="BT54" s="15" t="s">
        <v>11</v>
      </c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17</v>
      </c>
      <c r="CG54">
        <f t="shared" ref="CG54:CG62" si="13">IF(COUNTIF(C54:AR54,"m")&gt;0,"",CF54)</f>
        <v>17</v>
      </c>
      <c r="CH54">
        <f t="shared" ref="CH54:CH62" si="14">SUM(B54:BK54)</f>
        <v>31</v>
      </c>
      <c r="CI54">
        <f t="shared" ref="CI54:CI62" si="15">IF(COUNTIF(C54:BL54,"m")&gt;0,"",CH54)</f>
        <v>31</v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7</v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15">
        <v>0</v>
      </c>
      <c r="H55" s="15"/>
      <c r="I55" s="15"/>
      <c r="J55" s="15"/>
      <c r="K55" s="15">
        <v>0</v>
      </c>
      <c r="L55" s="15"/>
      <c r="M55" s="15"/>
      <c r="N55" s="15"/>
      <c r="O55" s="15">
        <v>1</v>
      </c>
      <c r="P55" s="15"/>
      <c r="Q55" s="15"/>
      <c r="R55" s="15"/>
      <c r="S55" s="15"/>
      <c r="T55" s="15"/>
      <c r="U55" s="15">
        <v>3</v>
      </c>
      <c r="V55" s="15"/>
      <c r="W55" s="15"/>
      <c r="X55" s="15"/>
      <c r="Y55" s="15">
        <v>0</v>
      </c>
      <c r="Z55" s="15"/>
      <c r="AA55" s="15"/>
      <c r="AB55" s="15"/>
      <c r="AC55" s="15">
        <v>2</v>
      </c>
      <c r="AD55" s="15"/>
      <c r="AE55" s="15"/>
      <c r="AF55" s="15"/>
      <c r="AG55" s="15"/>
      <c r="AH55" s="15"/>
      <c r="AI55" s="15">
        <v>2</v>
      </c>
      <c r="AJ55" s="15"/>
      <c r="AK55" s="15"/>
      <c r="AL55" s="15"/>
      <c r="AM55" s="15">
        <v>1</v>
      </c>
      <c r="AN55" s="15"/>
      <c r="AO55" s="15"/>
      <c r="AP55" s="15"/>
      <c r="AQ55" s="15">
        <v>2</v>
      </c>
      <c r="AR55" s="15"/>
      <c r="AS55" s="15"/>
      <c r="AT55" s="15"/>
      <c r="AU55" s="15"/>
      <c r="AV55" s="15"/>
      <c r="AW55" s="15">
        <v>6</v>
      </c>
      <c r="AX55" s="15"/>
      <c r="AY55" s="15"/>
      <c r="AZ55" s="15"/>
      <c r="BA55" s="15">
        <v>3</v>
      </c>
      <c r="BB55" s="15"/>
      <c r="BC55" s="15"/>
      <c r="BD55" s="15"/>
      <c r="BE55" s="15">
        <v>2</v>
      </c>
      <c r="BF55" s="15"/>
      <c r="BG55" s="15"/>
      <c r="BH55" s="15"/>
      <c r="BI55" s="15"/>
      <c r="BJ55" s="15"/>
      <c r="BK55" s="15">
        <v>6</v>
      </c>
      <c r="BL55" s="15"/>
      <c r="BM55" s="15"/>
      <c r="BN55" s="15"/>
      <c r="BO55" s="15">
        <v>1</v>
      </c>
      <c r="BP55" s="15" t="s">
        <v>11</v>
      </c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11</v>
      </c>
      <c r="CG55">
        <f t="shared" si="13"/>
        <v>11</v>
      </c>
      <c r="CH55">
        <f t="shared" si="14"/>
        <v>28</v>
      </c>
      <c r="CI55">
        <f t="shared" si="15"/>
        <v>28</v>
      </c>
      <c r="CN55">
        <f t="shared" si="16"/>
        <v>7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15">
        <v>0</v>
      </c>
      <c r="H56" s="15"/>
      <c r="I56" s="15"/>
      <c r="J56" s="15"/>
      <c r="K56" s="15">
        <v>0</v>
      </c>
      <c r="L56" s="15"/>
      <c r="M56" s="15"/>
      <c r="N56" s="15"/>
      <c r="O56" s="15">
        <v>0</v>
      </c>
      <c r="P56" s="15"/>
      <c r="Q56" s="15"/>
      <c r="R56" s="15"/>
      <c r="S56" s="15"/>
      <c r="T56" s="15"/>
      <c r="U56" s="15">
        <v>4</v>
      </c>
      <c r="V56" s="15"/>
      <c r="W56" s="15"/>
      <c r="X56" s="15"/>
      <c r="Y56" s="15">
        <v>0</v>
      </c>
      <c r="Z56" s="15"/>
      <c r="AA56" s="15"/>
      <c r="AB56" s="15"/>
      <c r="AC56" s="15">
        <v>0</v>
      </c>
      <c r="AD56" s="15" t="s">
        <v>11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5"/>
      <c r="CF56">
        <f t="shared" si="12"/>
        <v>4</v>
      </c>
      <c r="CG56" t="str">
        <f t="shared" si="13"/>
        <v/>
      </c>
      <c r="CH56">
        <f t="shared" si="14"/>
        <v>4</v>
      </c>
      <c r="CI56" t="str">
        <f t="shared" si="15"/>
        <v/>
      </c>
      <c r="CN56">
        <f t="shared" si="16"/>
        <v>10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15">
        <v>0</v>
      </c>
      <c r="H57" s="15"/>
      <c r="I57" s="15"/>
      <c r="J57" s="15"/>
      <c r="K57" s="15">
        <v>0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2</v>
      </c>
      <c r="V57" s="15"/>
      <c r="W57" s="15"/>
      <c r="X57" s="15"/>
      <c r="Y57" s="15">
        <v>0</v>
      </c>
      <c r="Z57" s="15"/>
      <c r="AA57" s="15"/>
      <c r="AB57" s="15"/>
      <c r="AC57" s="15">
        <v>2</v>
      </c>
      <c r="AD57" s="15"/>
      <c r="AE57" s="15"/>
      <c r="AF57" s="15"/>
      <c r="AG57" s="15"/>
      <c r="AH57" s="15"/>
      <c r="AI57" s="15">
        <v>4</v>
      </c>
      <c r="AJ57" s="15"/>
      <c r="AK57" s="15"/>
      <c r="AL57" s="15"/>
      <c r="AM57" s="15">
        <v>3</v>
      </c>
      <c r="AN57" s="15"/>
      <c r="AO57" s="15"/>
      <c r="AP57" s="15"/>
      <c r="AQ57" s="15">
        <v>1</v>
      </c>
      <c r="AR57" s="15"/>
      <c r="AS57" s="15"/>
      <c r="AT57" s="15"/>
      <c r="AU57" s="15"/>
      <c r="AV57" s="15"/>
      <c r="AW57" s="15">
        <v>8</v>
      </c>
      <c r="AX57" s="15"/>
      <c r="AY57" s="15"/>
      <c r="AZ57" s="15"/>
      <c r="BA57" s="15">
        <v>5</v>
      </c>
      <c r="BB57" s="15"/>
      <c r="BC57" s="15"/>
      <c r="BD57" s="15"/>
      <c r="BE57" s="15">
        <v>0</v>
      </c>
      <c r="BF57" s="15"/>
      <c r="BG57" s="15"/>
      <c r="BH57" s="15"/>
      <c r="BI57" s="15"/>
      <c r="BJ57" s="15"/>
      <c r="BK57" s="15">
        <v>1</v>
      </c>
      <c r="BL57" s="15"/>
      <c r="BM57" s="15"/>
      <c r="BN57" s="15"/>
      <c r="BO57" s="15">
        <v>3</v>
      </c>
      <c r="BP57" s="15"/>
      <c r="BQ57" s="15"/>
      <c r="BR57" s="15"/>
      <c r="BS57" s="15">
        <v>1</v>
      </c>
      <c r="BT57" s="15"/>
      <c r="BU57" s="15"/>
      <c r="BV57" s="15"/>
      <c r="BW57" s="15"/>
      <c r="BX57" s="15"/>
      <c r="BY57" s="15">
        <v>1</v>
      </c>
      <c r="BZ57" s="15"/>
      <c r="CA57" s="15"/>
      <c r="CB57" s="15"/>
      <c r="CC57" s="15">
        <v>1</v>
      </c>
      <c r="CD57" s="25"/>
      <c r="CF57">
        <f t="shared" si="12"/>
        <v>12</v>
      </c>
      <c r="CG57">
        <f t="shared" si="13"/>
        <v>12</v>
      </c>
      <c r="CH57">
        <f t="shared" si="14"/>
        <v>26</v>
      </c>
      <c r="CI57">
        <f t="shared" si="15"/>
        <v>26</v>
      </c>
      <c r="CN57">
        <f t="shared" si="16"/>
        <v>10</v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15">
        <v>0</v>
      </c>
      <c r="H58" s="15"/>
      <c r="I58" s="15"/>
      <c r="J58" s="15"/>
      <c r="K58" s="15">
        <v>0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6</v>
      </c>
      <c r="V58" s="15"/>
      <c r="W58" s="15"/>
      <c r="X58" s="15"/>
      <c r="Y58" s="15">
        <v>0</v>
      </c>
      <c r="Z58" s="15"/>
      <c r="AA58" s="15"/>
      <c r="AB58" s="15"/>
      <c r="AC58" s="15">
        <v>0</v>
      </c>
      <c r="AD58" s="15"/>
      <c r="AE58" s="15"/>
      <c r="AF58" s="15"/>
      <c r="AG58" s="15"/>
      <c r="AH58" s="15"/>
      <c r="AI58" s="15">
        <v>2</v>
      </c>
      <c r="AJ58" s="15"/>
      <c r="AK58" s="15"/>
      <c r="AL58" s="15"/>
      <c r="AM58" s="15">
        <v>0</v>
      </c>
      <c r="AN58" s="15"/>
      <c r="AO58" s="15"/>
      <c r="AP58" s="15"/>
      <c r="AQ58" s="15">
        <v>0</v>
      </c>
      <c r="AR58" s="15"/>
      <c r="AS58" s="15"/>
      <c r="AT58" s="15"/>
      <c r="AU58" s="15"/>
      <c r="AV58" s="15"/>
      <c r="AW58" s="15">
        <v>4</v>
      </c>
      <c r="AX58" s="15" t="s">
        <v>11</v>
      </c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8</v>
      </c>
      <c r="CG58">
        <f t="shared" si="13"/>
        <v>8</v>
      </c>
      <c r="CH58">
        <f t="shared" si="14"/>
        <v>12</v>
      </c>
      <c r="CI58" t="str">
        <f t="shared" si="15"/>
        <v/>
      </c>
      <c r="CN58">
        <f t="shared" si="16"/>
        <v>10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15">
        <v>0</v>
      </c>
      <c r="H59" s="15"/>
      <c r="I59" s="15"/>
      <c r="J59" s="15"/>
      <c r="K59" s="15">
        <v>0</v>
      </c>
      <c r="L59" s="15"/>
      <c r="M59" s="15"/>
      <c r="N59" s="15"/>
      <c r="O59" s="15">
        <v>0</v>
      </c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>
        <v>1</v>
      </c>
      <c r="Z59" s="15"/>
      <c r="AA59" s="15"/>
      <c r="AB59" s="15"/>
      <c r="AC59" s="15">
        <v>0</v>
      </c>
      <c r="AD59" s="15" t="s">
        <v>11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5"/>
      <c r="CF59">
        <f t="shared" si="12"/>
        <v>2</v>
      </c>
      <c r="CG59" t="str">
        <f t="shared" si="13"/>
        <v/>
      </c>
      <c r="CH59">
        <f t="shared" si="14"/>
        <v>2</v>
      </c>
      <c r="CI59" t="str">
        <f t="shared" si="15"/>
        <v/>
      </c>
      <c r="CN59">
        <f t="shared" si="16"/>
        <v>10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15">
        <v>0</v>
      </c>
      <c r="H60" s="15"/>
      <c r="I60" s="15"/>
      <c r="J60" s="15"/>
      <c r="K60" s="15">
        <v>0</v>
      </c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3</v>
      </c>
      <c r="V60" s="15"/>
      <c r="W60" s="15"/>
      <c r="X60" s="15"/>
      <c r="Y60" s="15">
        <v>1</v>
      </c>
      <c r="Z60" s="15"/>
      <c r="AA60" s="15"/>
      <c r="AB60" s="15"/>
      <c r="AC60" s="15">
        <v>0</v>
      </c>
      <c r="AD60" s="15"/>
      <c r="AE60" s="15"/>
      <c r="AF60" s="15"/>
      <c r="AG60" s="15"/>
      <c r="AH60" s="15"/>
      <c r="AI60" s="15">
        <v>4</v>
      </c>
      <c r="AJ60" s="15"/>
      <c r="AK60" s="15"/>
      <c r="AL60" s="15"/>
      <c r="AM60" s="15">
        <v>2</v>
      </c>
      <c r="AN60" s="15"/>
      <c r="AO60" s="15"/>
      <c r="AP60" s="15"/>
      <c r="AQ60" s="15">
        <v>2</v>
      </c>
      <c r="AR60" s="15"/>
      <c r="AS60" s="15"/>
      <c r="AT60" s="15"/>
      <c r="AU60" s="15"/>
      <c r="AV60" s="15"/>
      <c r="AW60" s="15">
        <v>0</v>
      </c>
      <c r="AX60" s="15"/>
      <c r="AY60" s="15"/>
      <c r="AZ60" s="15"/>
      <c r="BA60" s="15">
        <v>3</v>
      </c>
      <c r="BB60" s="15"/>
      <c r="BC60" s="15"/>
      <c r="BD60" s="15"/>
      <c r="BE60" s="15">
        <v>4</v>
      </c>
      <c r="BF60" s="15"/>
      <c r="BG60" s="15"/>
      <c r="BH60" s="15"/>
      <c r="BI60" s="15"/>
      <c r="BJ60" s="15"/>
      <c r="BK60" s="15">
        <v>1</v>
      </c>
      <c r="BL60" s="15"/>
      <c r="BM60" s="15"/>
      <c r="BN60" s="15"/>
      <c r="BO60" s="15">
        <v>0</v>
      </c>
      <c r="BP60" s="15"/>
      <c r="BQ60" s="15"/>
      <c r="BR60" s="15"/>
      <c r="BS60" s="15">
        <v>0</v>
      </c>
      <c r="BT60" s="15"/>
      <c r="BU60" s="15"/>
      <c r="BV60" s="15"/>
      <c r="BW60" s="15"/>
      <c r="BX60" s="15"/>
      <c r="BY60" s="15">
        <v>1</v>
      </c>
      <c r="BZ60" s="15"/>
      <c r="CA60" s="15"/>
      <c r="CB60" s="15"/>
      <c r="CC60" s="15">
        <v>0</v>
      </c>
      <c r="CD60" s="25"/>
      <c r="CF60">
        <f t="shared" si="12"/>
        <v>12</v>
      </c>
      <c r="CG60">
        <f t="shared" si="13"/>
        <v>12</v>
      </c>
      <c r="CH60">
        <f t="shared" si="14"/>
        <v>20</v>
      </c>
      <c r="CI60">
        <f t="shared" si="15"/>
        <v>20</v>
      </c>
      <c r="CN60">
        <f t="shared" si="16"/>
        <v>10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15">
        <v>0</v>
      </c>
      <c r="H61" s="15"/>
      <c r="I61" s="15"/>
      <c r="J61" s="15"/>
      <c r="K61" s="15">
        <v>0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1</v>
      </c>
      <c r="V61" s="15"/>
      <c r="W61" s="15"/>
      <c r="X61" s="15"/>
      <c r="Y61" s="15">
        <v>0</v>
      </c>
      <c r="Z61" s="15"/>
      <c r="AA61" s="15"/>
      <c r="AB61" s="15"/>
      <c r="AC61" s="15">
        <v>0</v>
      </c>
      <c r="AD61" s="15"/>
      <c r="AE61" s="15"/>
      <c r="AF61" s="15"/>
      <c r="AG61" s="15"/>
      <c r="AH61" s="15"/>
      <c r="AI61" s="15">
        <v>3</v>
      </c>
      <c r="AJ61" s="15"/>
      <c r="AK61" s="15"/>
      <c r="AL61" s="15"/>
      <c r="AM61" s="15">
        <v>2</v>
      </c>
      <c r="AN61" s="15"/>
      <c r="AO61" s="15"/>
      <c r="AP61" s="15"/>
      <c r="AQ61" s="15">
        <v>0</v>
      </c>
      <c r="AR61" s="15"/>
      <c r="AS61" s="15"/>
      <c r="AT61" s="15"/>
      <c r="AU61" s="15"/>
      <c r="AV61" s="15"/>
      <c r="AW61" s="15">
        <v>0</v>
      </c>
      <c r="AX61" s="15"/>
      <c r="AY61" s="15"/>
      <c r="AZ61" s="15"/>
      <c r="BA61" s="15">
        <v>1</v>
      </c>
      <c r="BB61" s="15"/>
      <c r="BC61" s="15"/>
      <c r="BD61" s="15"/>
      <c r="BE61" s="15">
        <v>1</v>
      </c>
      <c r="BF61" s="15"/>
      <c r="BG61" s="15"/>
      <c r="BH61" s="15"/>
      <c r="BI61" s="15"/>
      <c r="BJ61" s="15"/>
      <c r="BK61" s="15">
        <v>4</v>
      </c>
      <c r="BL61" s="15"/>
      <c r="BM61" s="15"/>
      <c r="BN61" s="15"/>
      <c r="BO61" s="15">
        <v>2</v>
      </c>
      <c r="BP61" s="15"/>
      <c r="BQ61" s="15"/>
      <c r="BR61" s="15"/>
      <c r="BS61" s="15">
        <v>2</v>
      </c>
      <c r="BT61" s="15"/>
      <c r="BU61" s="15"/>
      <c r="BV61" s="15"/>
      <c r="BW61" s="15"/>
      <c r="BX61" s="15"/>
      <c r="BY61" s="15">
        <v>2</v>
      </c>
      <c r="BZ61" s="15"/>
      <c r="CA61" s="15"/>
      <c r="CB61" s="15"/>
      <c r="CC61" s="15">
        <v>2</v>
      </c>
      <c r="CD61" s="25"/>
      <c r="CF61">
        <f t="shared" si="12"/>
        <v>6</v>
      </c>
      <c r="CG61">
        <f t="shared" si="13"/>
        <v>6</v>
      </c>
      <c r="CH61">
        <f t="shared" si="14"/>
        <v>12</v>
      </c>
      <c r="CI61">
        <f t="shared" si="15"/>
        <v>12</v>
      </c>
      <c r="CN61">
        <f t="shared" si="16"/>
        <v>10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0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3</v>
      </c>
      <c r="V62" s="16"/>
      <c r="W62" s="16"/>
      <c r="X62" s="16"/>
      <c r="Y62" s="16">
        <v>0</v>
      </c>
      <c r="Z62" s="16"/>
      <c r="AA62" s="16"/>
      <c r="AB62" s="16"/>
      <c r="AC62" s="16">
        <v>2</v>
      </c>
      <c r="AD62" s="16"/>
      <c r="AE62" s="16"/>
      <c r="AF62" s="16"/>
      <c r="AG62" s="16"/>
      <c r="AH62" s="16"/>
      <c r="AI62" s="16">
        <v>4</v>
      </c>
      <c r="AJ62" s="16"/>
      <c r="AK62" s="16"/>
      <c r="AL62" s="16"/>
      <c r="AM62" s="16">
        <v>5</v>
      </c>
      <c r="AN62" s="16"/>
      <c r="AO62" s="16"/>
      <c r="AP62" s="16"/>
      <c r="AQ62" s="16">
        <v>0</v>
      </c>
      <c r="AR62" s="16"/>
      <c r="AS62" s="16"/>
      <c r="AT62" s="16"/>
      <c r="AU62" s="16"/>
      <c r="AV62" s="16"/>
      <c r="AW62" s="16">
        <v>3</v>
      </c>
      <c r="AX62" s="16"/>
      <c r="AY62" s="16"/>
      <c r="AZ62" s="16"/>
      <c r="BA62" s="16">
        <v>4</v>
      </c>
      <c r="BB62" s="16"/>
      <c r="BC62" s="16"/>
      <c r="BD62" s="16"/>
      <c r="BE62" s="16">
        <v>2</v>
      </c>
      <c r="BF62" s="16"/>
      <c r="BG62" s="16"/>
      <c r="BH62" s="16"/>
      <c r="BI62" s="16"/>
      <c r="BJ62" s="16"/>
      <c r="BK62" s="16">
        <v>4</v>
      </c>
      <c r="BL62" s="16"/>
      <c r="BM62" s="16"/>
      <c r="BN62" s="16"/>
      <c r="BO62" s="16">
        <v>2</v>
      </c>
      <c r="BP62" s="16"/>
      <c r="BQ62" s="16"/>
      <c r="BR62" s="16"/>
      <c r="BS62" s="16">
        <v>1</v>
      </c>
      <c r="BT62" s="16"/>
      <c r="BU62" s="16"/>
      <c r="BV62" s="16"/>
      <c r="BW62" s="16"/>
      <c r="BX62" s="16"/>
      <c r="BY62" s="16">
        <v>1</v>
      </c>
      <c r="BZ62" s="16"/>
      <c r="CA62" s="16"/>
      <c r="CB62" s="16"/>
      <c r="CC62" s="16">
        <v>0</v>
      </c>
      <c r="CD62" s="26"/>
      <c r="CF62">
        <f t="shared" si="12"/>
        <v>14</v>
      </c>
      <c r="CG62">
        <f t="shared" si="13"/>
        <v>14</v>
      </c>
      <c r="CH62">
        <f t="shared" si="14"/>
        <v>27</v>
      </c>
      <c r="CI62">
        <f t="shared" si="15"/>
        <v>27</v>
      </c>
      <c r="CN62">
        <f t="shared" si="16"/>
        <v>10</v>
      </c>
    </row>
    <row r="63" spans="1:92">
      <c r="A63" s="11"/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10</v>
      </c>
      <c r="CG63" s="42">
        <f>AVERAGE(CG53:CG62)</f>
        <v>11.75</v>
      </c>
      <c r="CH63" s="42">
        <f>AVERAGE(CH53:CH62)</f>
        <v>19</v>
      </c>
      <c r="CI63" s="42">
        <f>AVERAGE(CI53:CI62)</f>
        <v>24.571428571428573</v>
      </c>
      <c r="CM63" s="39" t="s">
        <v>30</v>
      </c>
      <c r="CN63" s="42">
        <f>AVERAGE(CN53:CN62)</f>
        <v>8.9</v>
      </c>
    </row>
    <row r="64" spans="1:92">
      <c r="A64" s="13" t="str">
        <f>IF(A$35="","",A$35)</f>
        <v/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33.184855233853007</v>
      </c>
      <c r="CG64" s="40">
        <f>($CG$35-CG63)/$CG$35*100</f>
        <v>25.444162436548222</v>
      </c>
      <c r="CH64" s="40">
        <f>($CH$35-CH63)/$CH$35*100</f>
        <v>16.909620991253647</v>
      </c>
      <c r="CI64" s="40">
        <f>($CI$35-CI63)/$CI$35*100</f>
        <v>5.6758979983548095</v>
      </c>
      <c r="CM64" s="39" t="s">
        <v>32</v>
      </c>
      <c r="CN64" s="40">
        <f>STDEV(CN53:CN63)</f>
        <v>1.7578395831246907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28.863203078921664</v>
      </c>
      <c r="CG65" s="40">
        <v>19.31174989229309</v>
      </c>
      <c r="CH65" s="40">
        <v>28.097118806342142</v>
      </c>
      <c r="CI65" s="40">
        <v>18.468327455640406</v>
      </c>
      <c r="CM65" s="39"/>
    </row>
    <row r="66" spans="1:92" ht="39" customHeight="1">
      <c r="A66" s="32" t="s">
        <v>13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15">
        <v>0</v>
      </c>
      <c r="H67" s="15"/>
      <c r="I67" s="15"/>
      <c r="J67" s="15"/>
      <c r="K67" s="15">
        <v>0</v>
      </c>
      <c r="L67" s="15"/>
      <c r="M67" s="15"/>
      <c r="N67" s="15"/>
      <c r="O67" s="15">
        <v>2</v>
      </c>
      <c r="P67" s="15"/>
      <c r="Q67" s="15"/>
      <c r="R67" s="15"/>
      <c r="S67" s="15"/>
      <c r="T67" s="15"/>
      <c r="U67" s="15">
        <v>0</v>
      </c>
      <c r="V67" s="15"/>
      <c r="W67" s="15"/>
      <c r="X67" s="15"/>
      <c r="Y67" s="15">
        <v>0</v>
      </c>
      <c r="Z67" s="15"/>
      <c r="AA67" s="15"/>
      <c r="AB67" s="15"/>
      <c r="AC67" s="15">
        <v>0</v>
      </c>
      <c r="AD67" s="15"/>
      <c r="AE67" s="15"/>
      <c r="AF67" s="15"/>
      <c r="AG67" s="15"/>
      <c r="AH67" s="15"/>
      <c r="AI67" s="15">
        <v>5</v>
      </c>
      <c r="AJ67" s="15"/>
      <c r="AK67" s="15"/>
      <c r="AL67" s="15"/>
      <c r="AM67" s="15">
        <v>1</v>
      </c>
      <c r="AN67" s="15"/>
      <c r="AO67" s="15"/>
      <c r="AP67" s="15"/>
      <c r="AQ67" s="15">
        <v>2</v>
      </c>
      <c r="AR67" s="15"/>
      <c r="AS67" s="15"/>
      <c r="AT67" s="15"/>
      <c r="AU67" s="15"/>
      <c r="AV67" s="15"/>
      <c r="AW67" s="15">
        <v>0</v>
      </c>
      <c r="AX67" s="15" t="s">
        <v>11</v>
      </c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10</v>
      </c>
      <c r="CG67">
        <f>IF(COUNTIF(C67:AR67,"m")&gt;0,"",CF67)</f>
        <v>10</v>
      </c>
      <c r="CH67">
        <f>SUM(B67:BK67)</f>
        <v>10</v>
      </c>
      <c r="CI67" t="str">
        <f>IF(COUNTIF(C67:BL67,"m")&gt;0,"",CH67)</f>
        <v/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7</v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15">
        <v>0</v>
      </c>
      <c r="H68" s="15"/>
      <c r="I68" s="15"/>
      <c r="J68" s="15"/>
      <c r="K68" s="15">
        <v>0</v>
      </c>
      <c r="L68" s="15"/>
      <c r="M68" s="15"/>
      <c r="N68" s="15"/>
      <c r="O68" s="15">
        <v>2</v>
      </c>
      <c r="P68" s="15"/>
      <c r="Q68" s="15"/>
      <c r="R68" s="15"/>
      <c r="S68" s="15"/>
      <c r="T68" s="15"/>
      <c r="U68" s="15">
        <v>5</v>
      </c>
      <c r="V68" s="15"/>
      <c r="W68" s="15"/>
      <c r="X68" s="15"/>
      <c r="Y68" s="15">
        <v>0</v>
      </c>
      <c r="Z68" s="15"/>
      <c r="AA68" s="15"/>
      <c r="AB68" s="15"/>
      <c r="AC68" s="15">
        <v>0</v>
      </c>
      <c r="AD68" s="15"/>
      <c r="AE68" s="15"/>
      <c r="AF68" s="15"/>
      <c r="AG68" s="15"/>
      <c r="AH68" s="15"/>
      <c r="AI68" s="15">
        <v>3</v>
      </c>
      <c r="AJ68" s="15"/>
      <c r="AK68" s="15"/>
      <c r="AL68" s="15"/>
      <c r="AM68" s="15">
        <v>2</v>
      </c>
      <c r="AN68" s="15"/>
      <c r="AO68" s="15"/>
      <c r="AP68" s="15"/>
      <c r="AQ68" s="15">
        <v>0</v>
      </c>
      <c r="AR68" s="15"/>
      <c r="AS68" s="15"/>
      <c r="AT68" s="15"/>
      <c r="AU68" s="15"/>
      <c r="AV68" s="15"/>
      <c r="AW68" s="15">
        <v>4</v>
      </c>
      <c r="AX68" s="15"/>
      <c r="AY68" s="15"/>
      <c r="AZ68" s="15"/>
      <c r="BA68" s="15">
        <v>2</v>
      </c>
      <c r="BB68" s="15"/>
      <c r="BC68" s="15"/>
      <c r="BD68" s="15"/>
      <c r="BE68" s="15">
        <v>2</v>
      </c>
      <c r="BF68" s="15"/>
      <c r="BG68" s="15"/>
      <c r="BH68" s="15"/>
      <c r="BI68" s="15"/>
      <c r="BJ68" s="15"/>
      <c r="BK68" s="15">
        <v>0</v>
      </c>
      <c r="BL68" s="15"/>
      <c r="BM68" s="15"/>
      <c r="BN68" s="15"/>
      <c r="BO68" s="15">
        <v>0</v>
      </c>
      <c r="BP68" s="15"/>
      <c r="BQ68" s="15"/>
      <c r="BR68" s="15"/>
      <c r="BS68" s="15">
        <v>0</v>
      </c>
      <c r="BT68" s="15"/>
      <c r="BU68" s="15"/>
      <c r="BV68" s="15"/>
      <c r="BW68" s="15"/>
      <c r="BX68" s="15"/>
      <c r="BY68" s="15">
        <v>1</v>
      </c>
      <c r="BZ68" s="15"/>
      <c r="CA68" s="15"/>
      <c r="CB68" s="15"/>
      <c r="CC68" s="15">
        <v>1</v>
      </c>
      <c r="CD68" s="25"/>
      <c r="CF68">
        <f t="shared" ref="CF68:CF76" si="17">SUM(B68:AQ68)</f>
        <v>12</v>
      </c>
      <c r="CG68">
        <f t="shared" ref="CG68:CG76" si="18">IF(COUNTIF(C68:AR68,"m")&gt;0,"",CF68)</f>
        <v>12</v>
      </c>
      <c r="CH68">
        <f t="shared" ref="CH68:CH76" si="19">SUM(B68:BK68)</f>
        <v>20</v>
      </c>
      <c r="CI68">
        <f t="shared" ref="CI68:CI76" si="20">IF(COUNTIF(C68:BL68,"m")&gt;0,"",CH68)</f>
        <v>20</v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7</v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15">
        <v>0</v>
      </c>
      <c r="H69" s="15"/>
      <c r="I69" s="15"/>
      <c r="J69" s="15"/>
      <c r="K69" s="15">
        <v>0</v>
      </c>
      <c r="L69" s="15"/>
      <c r="M69" s="15"/>
      <c r="N69" s="15"/>
      <c r="O69" s="15">
        <v>1</v>
      </c>
      <c r="P69" s="15"/>
      <c r="Q69" s="15"/>
      <c r="R69" s="15"/>
      <c r="S69" s="15"/>
      <c r="T69" s="15"/>
      <c r="U69" s="15">
        <v>2</v>
      </c>
      <c r="V69" s="15"/>
      <c r="W69" s="15"/>
      <c r="X69" s="15"/>
      <c r="Y69" s="15">
        <v>1</v>
      </c>
      <c r="Z69" s="15"/>
      <c r="AA69" s="15"/>
      <c r="AB69" s="15"/>
      <c r="AC69" s="15">
        <v>0</v>
      </c>
      <c r="AD69" s="15"/>
      <c r="AE69" s="15"/>
      <c r="AF69" s="15"/>
      <c r="AG69" s="15"/>
      <c r="AH69" s="15"/>
      <c r="AI69" s="15">
        <v>0</v>
      </c>
      <c r="AJ69" s="15"/>
      <c r="AK69" s="15"/>
      <c r="AL69" s="15"/>
      <c r="AM69" s="15">
        <v>1</v>
      </c>
      <c r="AN69" s="15"/>
      <c r="AO69" s="15"/>
      <c r="AP69" s="15"/>
      <c r="AQ69" s="15">
        <v>0</v>
      </c>
      <c r="AR69" s="15"/>
      <c r="AS69" s="15"/>
      <c r="AT69" s="15"/>
      <c r="AU69" s="15"/>
      <c r="AV69" s="15"/>
      <c r="AW69" s="15">
        <v>2</v>
      </c>
      <c r="AX69" s="15"/>
      <c r="AY69" s="15"/>
      <c r="AZ69" s="15"/>
      <c r="BA69" s="15">
        <v>1</v>
      </c>
      <c r="BB69" s="15"/>
      <c r="BC69" s="15"/>
      <c r="BD69" s="15"/>
      <c r="BE69" s="15">
        <v>1</v>
      </c>
      <c r="BF69" s="15"/>
      <c r="BG69" s="15"/>
      <c r="BH69" s="15"/>
      <c r="BI69" s="15"/>
      <c r="BJ69" s="15"/>
      <c r="BK69" s="15">
        <v>0</v>
      </c>
      <c r="BL69" s="15" t="s">
        <v>11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25"/>
      <c r="CF69">
        <f t="shared" si="17"/>
        <v>5</v>
      </c>
      <c r="CG69">
        <f t="shared" si="18"/>
        <v>5</v>
      </c>
      <c r="CH69">
        <f t="shared" si="19"/>
        <v>9</v>
      </c>
      <c r="CI69" t="str">
        <f t="shared" si="20"/>
        <v/>
      </c>
      <c r="CN69">
        <f t="shared" si="21"/>
        <v>7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15">
        <v>0</v>
      </c>
      <c r="H70" s="15"/>
      <c r="I70" s="15"/>
      <c r="J70" s="15"/>
      <c r="K70" s="15">
        <v>0</v>
      </c>
      <c r="L70" s="15"/>
      <c r="M70" s="15"/>
      <c r="N70" s="15"/>
      <c r="O70" s="15">
        <v>1</v>
      </c>
      <c r="P70" s="15"/>
      <c r="Q70" s="15"/>
      <c r="R70" s="15"/>
      <c r="S70" s="15"/>
      <c r="T70" s="15"/>
      <c r="U70" s="15">
        <v>2</v>
      </c>
      <c r="V70" s="15"/>
      <c r="W70" s="15"/>
      <c r="X70" s="15"/>
      <c r="Y70" s="15">
        <v>0</v>
      </c>
      <c r="Z70" s="15" t="s">
        <v>11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3</v>
      </c>
      <c r="CG70" t="str">
        <f t="shared" si="18"/>
        <v/>
      </c>
      <c r="CH70">
        <f t="shared" si="19"/>
        <v>3</v>
      </c>
      <c r="CI70" t="str">
        <f t="shared" si="20"/>
        <v/>
      </c>
      <c r="CN70">
        <f t="shared" si="21"/>
        <v>7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15">
        <v>0</v>
      </c>
      <c r="H71" s="15"/>
      <c r="I71" s="15"/>
      <c r="J71" s="15"/>
      <c r="K71" s="15">
        <v>0</v>
      </c>
      <c r="L71" s="15"/>
      <c r="M71" s="15"/>
      <c r="N71" s="15"/>
      <c r="O71" s="15">
        <v>1</v>
      </c>
      <c r="P71" s="15"/>
      <c r="Q71" s="15"/>
      <c r="R71" s="15"/>
      <c r="S71" s="15"/>
      <c r="T71" s="15"/>
      <c r="U71" s="15">
        <v>5</v>
      </c>
      <c r="V71" s="15"/>
      <c r="W71" s="15"/>
      <c r="X71" s="15"/>
      <c r="Y71" s="15">
        <v>5</v>
      </c>
      <c r="Z71" s="15"/>
      <c r="AA71" s="15"/>
      <c r="AB71" s="15"/>
      <c r="AC71" s="15">
        <v>0</v>
      </c>
      <c r="AD71" s="15"/>
      <c r="AE71" s="15"/>
      <c r="AF71" s="15"/>
      <c r="AG71" s="15"/>
      <c r="AH71" s="15"/>
      <c r="AI71" s="15">
        <v>0</v>
      </c>
      <c r="AJ71" s="15" t="s">
        <v>11</v>
      </c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11</v>
      </c>
      <c r="CG71" t="str">
        <f t="shared" si="18"/>
        <v/>
      </c>
      <c r="CH71">
        <f t="shared" si="19"/>
        <v>11</v>
      </c>
      <c r="CI71" t="str">
        <f t="shared" si="20"/>
        <v/>
      </c>
      <c r="CN71">
        <f t="shared" si="21"/>
        <v>7</v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15">
        <v>0</v>
      </c>
      <c r="H72" s="15"/>
      <c r="I72" s="15"/>
      <c r="J72" s="15"/>
      <c r="K72" s="15">
        <v>0</v>
      </c>
      <c r="L72" s="15"/>
      <c r="M72" s="15"/>
      <c r="N72" s="15"/>
      <c r="O72" s="15">
        <v>0</v>
      </c>
      <c r="P72" s="15"/>
      <c r="Q72" s="15"/>
      <c r="R72" s="15"/>
      <c r="S72" s="15"/>
      <c r="T72" s="15"/>
      <c r="U72" s="15">
        <v>4</v>
      </c>
      <c r="V72" s="15"/>
      <c r="W72" s="15"/>
      <c r="X72" s="15"/>
      <c r="Y72" s="15">
        <v>4</v>
      </c>
      <c r="Z72" s="15"/>
      <c r="AA72" s="15"/>
      <c r="AB72" s="15"/>
      <c r="AC72" s="15">
        <v>1</v>
      </c>
      <c r="AD72" s="15"/>
      <c r="AE72" s="15"/>
      <c r="AF72" s="15"/>
      <c r="AG72" s="15"/>
      <c r="AH72" s="15"/>
      <c r="AI72" s="15">
        <v>4</v>
      </c>
      <c r="AJ72" s="15"/>
      <c r="AK72" s="15"/>
      <c r="AL72" s="15"/>
      <c r="AM72" s="15">
        <v>0</v>
      </c>
      <c r="AN72" s="15"/>
      <c r="AO72" s="15"/>
      <c r="AP72" s="15"/>
      <c r="AQ72" s="15">
        <v>3</v>
      </c>
      <c r="AR72" s="15"/>
      <c r="AS72" s="15"/>
      <c r="AT72" s="15"/>
      <c r="AU72" s="15"/>
      <c r="AV72" s="15"/>
      <c r="AW72" s="15">
        <v>1</v>
      </c>
      <c r="AX72" s="15" t="s">
        <v>11</v>
      </c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25"/>
      <c r="CF72">
        <f t="shared" si="17"/>
        <v>16</v>
      </c>
      <c r="CG72">
        <f t="shared" si="18"/>
        <v>16</v>
      </c>
      <c r="CH72">
        <f t="shared" si="19"/>
        <v>17</v>
      </c>
      <c r="CI72" t="str">
        <f t="shared" si="20"/>
        <v/>
      </c>
      <c r="CN72">
        <f t="shared" si="21"/>
        <v>10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15">
        <v>0</v>
      </c>
      <c r="H73" s="15"/>
      <c r="I73" s="15"/>
      <c r="J73" s="15"/>
      <c r="K73" s="15">
        <v>0</v>
      </c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1</v>
      </c>
      <c r="V73" s="15"/>
      <c r="W73" s="15"/>
      <c r="X73" s="15"/>
      <c r="Y73" s="15">
        <v>1</v>
      </c>
      <c r="Z73" s="15"/>
      <c r="AA73" s="15"/>
      <c r="AB73" s="15"/>
      <c r="AC73" s="15">
        <v>1</v>
      </c>
      <c r="AD73" s="15"/>
      <c r="AE73" s="15"/>
      <c r="AF73" s="15"/>
      <c r="AG73" s="15"/>
      <c r="AH73" s="15"/>
      <c r="AI73" s="15">
        <v>1</v>
      </c>
      <c r="AJ73" s="15"/>
      <c r="AK73" s="15"/>
      <c r="AL73" s="15"/>
      <c r="AM73" s="15">
        <v>0</v>
      </c>
      <c r="AN73" s="15"/>
      <c r="AO73" s="15"/>
      <c r="AP73" s="15"/>
      <c r="AQ73" s="15">
        <v>0</v>
      </c>
      <c r="AR73" s="15"/>
      <c r="AS73" s="15"/>
      <c r="AT73" s="15"/>
      <c r="AU73" s="15"/>
      <c r="AV73" s="15"/>
      <c r="AW73" s="15">
        <v>0</v>
      </c>
      <c r="AX73" s="15"/>
      <c r="AY73" s="15"/>
      <c r="AZ73" s="15"/>
      <c r="BA73" s="15">
        <v>0</v>
      </c>
      <c r="BB73" s="15"/>
      <c r="BC73" s="15"/>
      <c r="BD73" s="15"/>
      <c r="BE73" s="15">
        <v>0</v>
      </c>
      <c r="BF73" s="15"/>
      <c r="BG73" s="15"/>
      <c r="BH73" s="15"/>
      <c r="BI73" s="15"/>
      <c r="BJ73" s="15"/>
      <c r="BK73" s="15">
        <v>0</v>
      </c>
      <c r="BL73" s="15" t="s">
        <v>11</v>
      </c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4</v>
      </c>
      <c r="CG73">
        <f t="shared" si="18"/>
        <v>4</v>
      </c>
      <c r="CH73">
        <f t="shared" si="19"/>
        <v>4</v>
      </c>
      <c r="CI73" t="str">
        <f t="shared" si="20"/>
        <v/>
      </c>
      <c r="CN73">
        <f t="shared" si="21"/>
        <v>10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15">
        <v>0</v>
      </c>
      <c r="H74" s="15"/>
      <c r="I74" s="15"/>
      <c r="J74" s="15"/>
      <c r="K74" s="15">
        <v>0</v>
      </c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1</v>
      </c>
      <c r="V74" s="15" t="s">
        <v>11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1</v>
      </c>
      <c r="CG74" t="str">
        <f t="shared" si="18"/>
        <v/>
      </c>
      <c r="CH74">
        <f t="shared" si="19"/>
        <v>1</v>
      </c>
      <c r="CI74" t="str">
        <f t="shared" si="20"/>
        <v/>
      </c>
      <c r="CN74">
        <f t="shared" si="21"/>
        <v>10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15">
        <v>0</v>
      </c>
      <c r="H75" s="15"/>
      <c r="I75" s="15"/>
      <c r="J75" s="15"/>
      <c r="K75" s="15">
        <v>0</v>
      </c>
      <c r="L75" s="15"/>
      <c r="M75" s="15"/>
      <c r="N75" s="15"/>
      <c r="O75" s="15">
        <v>0</v>
      </c>
      <c r="P75" s="15"/>
      <c r="Q75" s="15"/>
      <c r="R75" s="15"/>
      <c r="S75" s="15"/>
      <c r="T75" s="15"/>
      <c r="U75" s="15">
        <v>2</v>
      </c>
      <c r="V75" s="15"/>
      <c r="W75" s="15"/>
      <c r="X75" s="15"/>
      <c r="Y75" s="15">
        <v>0</v>
      </c>
      <c r="Z75" s="15"/>
      <c r="AA75" s="15"/>
      <c r="AB75" s="15"/>
      <c r="AC75" s="15">
        <v>0</v>
      </c>
      <c r="AD75" s="15"/>
      <c r="AE75" s="15"/>
      <c r="AF75" s="15"/>
      <c r="AG75" s="15"/>
      <c r="AH75" s="15"/>
      <c r="AI75" s="15">
        <v>0</v>
      </c>
      <c r="AJ75" s="15"/>
      <c r="AK75" s="15"/>
      <c r="AL75" s="15"/>
      <c r="AM75" s="15">
        <v>1</v>
      </c>
      <c r="AN75" s="15"/>
      <c r="AO75" s="15"/>
      <c r="AP75" s="15"/>
      <c r="AQ75" s="15">
        <v>0</v>
      </c>
      <c r="AR75" s="15"/>
      <c r="AS75" s="15"/>
      <c r="AT75" s="15"/>
      <c r="AU75" s="15"/>
      <c r="AV75" s="15"/>
      <c r="AW75" s="15">
        <v>1</v>
      </c>
      <c r="AX75" s="15" t="s">
        <v>11</v>
      </c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3</v>
      </c>
      <c r="CG75">
        <f t="shared" si="18"/>
        <v>3</v>
      </c>
      <c r="CH75">
        <f t="shared" si="19"/>
        <v>4</v>
      </c>
      <c r="CI75" t="str">
        <f t="shared" si="20"/>
        <v/>
      </c>
      <c r="CN75">
        <f t="shared" si="21"/>
        <v>10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0</v>
      </c>
      <c r="L76" s="16"/>
      <c r="M76" s="16"/>
      <c r="N76" s="16"/>
      <c r="O76" s="16">
        <v>0</v>
      </c>
      <c r="P76" s="16"/>
      <c r="Q76" s="16"/>
      <c r="R76" s="16"/>
      <c r="S76" s="16"/>
      <c r="T76" s="16"/>
      <c r="U76" s="16">
        <v>4</v>
      </c>
      <c r="V76" s="16"/>
      <c r="W76" s="16"/>
      <c r="X76" s="16"/>
      <c r="Y76" s="16">
        <v>1</v>
      </c>
      <c r="Z76" s="16"/>
      <c r="AA76" s="16"/>
      <c r="AB76" s="16"/>
      <c r="AC76" s="16">
        <v>1</v>
      </c>
      <c r="AD76" s="16"/>
      <c r="AE76" s="16"/>
      <c r="AF76" s="16"/>
      <c r="AG76" s="16"/>
      <c r="AH76" s="16"/>
      <c r="AI76" s="16">
        <v>3</v>
      </c>
      <c r="AJ76" s="16"/>
      <c r="AK76" s="16"/>
      <c r="AL76" s="16"/>
      <c r="AM76" s="16">
        <v>0</v>
      </c>
      <c r="AN76" s="16"/>
      <c r="AO76" s="16"/>
      <c r="AP76" s="16"/>
      <c r="AQ76" s="16">
        <v>0</v>
      </c>
      <c r="AR76" s="16"/>
      <c r="AS76" s="16"/>
      <c r="AT76" s="16"/>
      <c r="AU76" s="16"/>
      <c r="AV76" s="16"/>
      <c r="AW76" s="16">
        <v>0</v>
      </c>
      <c r="AX76" s="16"/>
      <c r="AY76" s="16"/>
      <c r="AZ76" s="16"/>
      <c r="BA76" s="16">
        <v>0</v>
      </c>
      <c r="BB76" s="16" t="s">
        <v>11</v>
      </c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9</v>
      </c>
      <c r="CG76">
        <f t="shared" si="18"/>
        <v>9</v>
      </c>
      <c r="CH76">
        <f t="shared" si="19"/>
        <v>9</v>
      </c>
      <c r="CI76" t="str">
        <f t="shared" si="20"/>
        <v/>
      </c>
      <c r="CN76">
        <f t="shared" si="21"/>
        <v>10</v>
      </c>
    </row>
    <row r="77" spans="1:92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7.4</v>
      </c>
      <c r="CG77" s="42">
        <f>AVERAGE(CG67:CG76)</f>
        <v>8.4285714285714288</v>
      </c>
      <c r="CH77" s="42">
        <f>AVERAGE(CH67:CH76)</f>
        <v>8.8000000000000007</v>
      </c>
      <c r="CI77" s="42">
        <f>AVERAGE(CI67:CI76)</f>
        <v>20</v>
      </c>
      <c r="CM77" s="39" t="s">
        <v>30</v>
      </c>
      <c r="CN77" s="42">
        <f>AVERAGE(CN67:CN76)</f>
        <v>8.5</v>
      </c>
    </row>
    <row r="78" spans="1:92">
      <c r="CE78" s="39" t="s">
        <v>33</v>
      </c>
      <c r="CF78" s="40">
        <f>($CF$35-CF77)/$CF$35*100</f>
        <v>50.556792873051229</v>
      </c>
      <c r="CG78" s="40">
        <f>($CG$35-CG77)/$CG$35*100</f>
        <v>46.519216823785349</v>
      </c>
      <c r="CH78" s="40">
        <f>($CH$35-CH77)/$CH$35*100</f>
        <v>61.516034985422742</v>
      </c>
      <c r="CI78" s="40">
        <f>($CI$35-CI77)/$CI$35*100</f>
        <v>23.224568138195782</v>
      </c>
      <c r="CM78" s="39" t="s">
        <v>32</v>
      </c>
      <c r="CN78" s="40">
        <f>STDEV(CN67:CN77)</f>
        <v>1.5</v>
      </c>
    </row>
    <row r="79" spans="1:92">
      <c r="CE79" s="39" t="s">
        <v>32</v>
      </c>
      <c r="CF79" s="40">
        <v>30.103692087300267</v>
      </c>
      <c r="CG79" s="40">
        <v>29.151378711393374</v>
      </c>
      <c r="CH79" s="40">
        <v>26.863322448488493</v>
      </c>
      <c r="CI79" s="40" t="e"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CN79"/>
  <sheetViews>
    <sheetView topLeftCell="F1" zoomScale="85" zoomScaleNormal="85" workbookViewId="0">
      <selection activeCell="CN4" sqref="CN4"/>
    </sheetView>
  </sheetViews>
  <sheetFormatPr defaultColWidth="9.140625" defaultRowHeight="15"/>
  <cols>
    <col min="1" max="1" width="16.28515625" style="2" customWidth="1"/>
    <col min="2" max="82" width="2.85546875" customWidth="1"/>
    <col min="91" max="91" width="9.140625" customWidth="1"/>
    <col min="92" max="92" width="9" customWidth="1"/>
  </cols>
  <sheetData>
    <row r="1" spans="1:92">
      <c r="A1" s="50" t="s">
        <v>8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6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44522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>
        <v>0</v>
      </c>
      <c r="F5" s="15"/>
      <c r="G5" s="15"/>
      <c r="H5" s="15"/>
      <c r="I5" s="15">
        <v>0</v>
      </c>
      <c r="J5" s="15"/>
      <c r="K5" s="15"/>
      <c r="L5" s="15"/>
      <c r="M5" s="15"/>
      <c r="N5" s="15"/>
      <c r="O5" s="15">
        <v>1</v>
      </c>
      <c r="P5" s="15"/>
      <c r="Q5" s="15"/>
      <c r="R5" s="15"/>
      <c r="S5" s="15">
        <v>0</v>
      </c>
      <c r="T5" s="15"/>
      <c r="U5" s="15"/>
      <c r="V5" s="15"/>
      <c r="W5" s="15">
        <v>1</v>
      </c>
      <c r="X5" s="15"/>
      <c r="Y5" s="15"/>
      <c r="Z5" s="15"/>
      <c r="AA5" s="15"/>
      <c r="AB5" s="15"/>
      <c r="AC5" s="15">
        <v>5</v>
      </c>
      <c r="AD5" s="15"/>
      <c r="AE5" s="15"/>
      <c r="AF5" s="15"/>
      <c r="AG5" s="15">
        <v>3</v>
      </c>
      <c r="AH5" s="15"/>
      <c r="AI5" s="15"/>
      <c r="AJ5" s="15"/>
      <c r="AK5" s="15">
        <v>2</v>
      </c>
      <c r="AL5" s="15"/>
      <c r="AM5" s="15"/>
      <c r="AN5" s="15"/>
      <c r="AO5" s="15"/>
      <c r="AP5" s="15"/>
      <c r="AQ5" s="15">
        <v>3</v>
      </c>
      <c r="AR5" s="15"/>
      <c r="AS5" s="15"/>
      <c r="AT5" s="15"/>
      <c r="AU5" s="15">
        <v>5</v>
      </c>
      <c r="AV5" s="15"/>
      <c r="AW5" s="15"/>
      <c r="AX5" s="15"/>
      <c r="AY5" s="15">
        <v>2</v>
      </c>
      <c r="AZ5" s="15"/>
      <c r="BA5" s="15"/>
      <c r="BB5" s="15"/>
      <c r="BC5" s="15"/>
      <c r="BD5" s="15"/>
      <c r="BE5" s="15">
        <v>3</v>
      </c>
      <c r="BF5" s="15"/>
      <c r="BG5" s="15"/>
      <c r="BH5" s="15"/>
      <c r="BI5" s="15">
        <v>2</v>
      </c>
      <c r="BJ5" s="15"/>
      <c r="BK5" s="15"/>
      <c r="BL5" s="15"/>
      <c r="BM5" s="15"/>
      <c r="BN5" s="15"/>
      <c r="BO5" s="15"/>
      <c r="BP5" s="15"/>
      <c r="BQ5" s="15"/>
      <c r="BR5" s="15"/>
      <c r="BS5" s="15">
        <v>8</v>
      </c>
      <c r="BT5" s="15"/>
      <c r="BU5" s="15"/>
      <c r="BV5" s="15"/>
      <c r="BW5" s="15"/>
      <c r="BX5" s="15"/>
      <c r="BY5" s="15"/>
      <c r="BZ5" s="15"/>
      <c r="CA5" s="15">
        <v>0</v>
      </c>
      <c r="CB5" s="15" t="s">
        <v>11</v>
      </c>
      <c r="CC5" s="15"/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5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>
        <v>0</v>
      </c>
      <c r="F6" s="15"/>
      <c r="G6" s="15"/>
      <c r="H6" s="15"/>
      <c r="I6" s="15">
        <v>0</v>
      </c>
      <c r="J6" s="15"/>
      <c r="K6" s="15"/>
      <c r="L6" s="15"/>
      <c r="M6" s="15"/>
      <c r="N6" s="15"/>
      <c r="O6" s="15">
        <v>1</v>
      </c>
      <c r="P6" s="15"/>
      <c r="Q6" s="15"/>
      <c r="R6" s="15"/>
      <c r="S6" s="15">
        <v>0</v>
      </c>
      <c r="T6" s="15"/>
      <c r="U6" s="15"/>
      <c r="V6" s="15"/>
      <c r="W6" s="15">
        <v>0</v>
      </c>
      <c r="X6" s="15"/>
      <c r="Y6" s="15"/>
      <c r="Z6" s="15"/>
      <c r="AA6" s="15"/>
      <c r="AB6" s="15"/>
      <c r="AC6" s="15">
        <v>1</v>
      </c>
      <c r="AD6" s="15"/>
      <c r="AE6" s="15"/>
      <c r="AF6" s="15"/>
      <c r="AG6" s="15">
        <v>1</v>
      </c>
      <c r="AH6" s="15" t="s">
        <v>11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3</v>
      </c>
      <c r="CG6" t="str">
        <f t="shared" ref="CG6:CG34" si="1">IF(COUNTIF(C6:AR6,"m")&gt;0,"",CF6)</f>
        <v/>
      </c>
      <c r="CH6">
        <f t="shared" ref="CH6:CH34" si="2">SUM(B6:BK6)</f>
        <v>3</v>
      </c>
      <c r="CI6" t="str">
        <f t="shared" ref="CI6:CI34" si="3">IF(COUNTIF(C6:BL6,"m")&gt;0,"",CH6)</f>
        <v/>
      </c>
      <c r="CK6">
        <f t="shared" ref="CK6:CK34" si="4">COUNTIF(W6:AQ6,"&gt;0")</f>
        <v>2</v>
      </c>
      <c r="CL6">
        <f t="shared" ref="CL6:CL34" si="5">COUNTIF(AQ6:BK6,"&gt;0")</f>
        <v>0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>
        <v>0</v>
      </c>
      <c r="F7" s="15"/>
      <c r="G7" s="15"/>
      <c r="H7" s="15"/>
      <c r="I7" s="15">
        <v>0</v>
      </c>
      <c r="J7" s="15"/>
      <c r="K7" s="15"/>
      <c r="L7" s="15"/>
      <c r="M7" s="15"/>
      <c r="N7" s="15"/>
      <c r="O7" s="15">
        <v>2</v>
      </c>
      <c r="P7" s="15"/>
      <c r="Q7" s="15"/>
      <c r="R7" s="15"/>
      <c r="S7" s="15">
        <v>3</v>
      </c>
      <c r="T7" s="15"/>
      <c r="U7" s="15"/>
      <c r="V7" s="15"/>
      <c r="W7" s="15">
        <v>1</v>
      </c>
      <c r="X7" s="15"/>
      <c r="Y7" s="15"/>
      <c r="Z7" s="15"/>
      <c r="AA7" s="15"/>
      <c r="AB7" s="15"/>
      <c r="AC7" s="15">
        <v>4</v>
      </c>
      <c r="AD7" s="15"/>
      <c r="AE7" s="15"/>
      <c r="AF7" s="15"/>
      <c r="AG7" s="15">
        <v>1</v>
      </c>
      <c r="AH7" s="15"/>
      <c r="AI7" s="15"/>
      <c r="AJ7" s="15"/>
      <c r="AK7" s="15">
        <v>1</v>
      </c>
      <c r="AL7" s="15"/>
      <c r="AM7" s="15"/>
      <c r="AN7" s="15"/>
      <c r="AO7" s="15"/>
      <c r="AP7" s="15"/>
      <c r="AQ7" s="15">
        <v>2</v>
      </c>
      <c r="AR7" s="15"/>
      <c r="AS7" s="15"/>
      <c r="AT7" s="15"/>
      <c r="AU7" s="15">
        <v>2</v>
      </c>
      <c r="AV7" s="15"/>
      <c r="AW7" s="15"/>
      <c r="AX7" s="15"/>
      <c r="AY7" s="15">
        <v>3</v>
      </c>
      <c r="AZ7" s="15"/>
      <c r="BA7" s="15"/>
      <c r="BB7" s="15"/>
      <c r="BC7" s="15"/>
      <c r="BD7" s="15"/>
      <c r="BE7" s="15">
        <v>6</v>
      </c>
      <c r="BF7" s="15"/>
      <c r="BG7" s="15"/>
      <c r="BH7" s="15"/>
      <c r="BI7" s="15">
        <v>2</v>
      </c>
      <c r="BJ7" s="15"/>
      <c r="BK7" s="15"/>
      <c r="BL7" s="15"/>
      <c r="BM7" s="15"/>
      <c r="BN7" s="15"/>
      <c r="BO7" s="15"/>
      <c r="BP7" s="15"/>
      <c r="BQ7" s="15"/>
      <c r="BR7" s="15"/>
      <c r="BS7" s="15">
        <v>9</v>
      </c>
      <c r="BT7" s="15"/>
      <c r="BU7" s="15"/>
      <c r="BV7" s="15"/>
      <c r="BW7" s="15"/>
      <c r="BX7" s="15"/>
      <c r="BY7" s="15"/>
      <c r="BZ7" s="15"/>
      <c r="CA7" s="15">
        <v>0</v>
      </c>
      <c r="CB7" s="15" t="s">
        <v>11</v>
      </c>
      <c r="CC7" s="15"/>
      <c r="CD7" s="25"/>
      <c r="CF7">
        <f t="shared" si="0"/>
        <v>14</v>
      </c>
      <c r="CG7">
        <f t="shared" si="1"/>
        <v>14</v>
      </c>
      <c r="CH7">
        <f t="shared" si="2"/>
        <v>27</v>
      </c>
      <c r="CI7">
        <f t="shared" si="3"/>
        <v>27</v>
      </c>
      <c r="CK7">
        <f t="shared" si="4"/>
        <v>5</v>
      </c>
      <c r="CL7">
        <f t="shared" si="5"/>
        <v>5</v>
      </c>
      <c r="CN7">
        <f t="shared" si="6"/>
        <v>7</v>
      </c>
    </row>
    <row r="8" spans="1:92">
      <c r="A8" s="22">
        <v>4</v>
      </c>
      <c r="B8" s="27">
        <v>0</v>
      </c>
      <c r="C8" s="15"/>
      <c r="D8" s="15"/>
      <c r="E8" s="15">
        <v>0</v>
      </c>
      <c r="F8" s="15"/>
      <c r="G8" s="15"/>
      <c r="H8" s="15"/>
      <c r="I8" s="15">
        <v>0</v>
      </c>
      <c r="J8" s="15"/>
      <c r="K8" s="15"/>
      <c r="L8" s="15"/>
      <c r="M8" s="15"/>
      <c r="N8" s="15"/>
      <c r="O8" s="15">
        <v>4</v>
      </c>
      <c r="P8" s="15"/>
      <c r="Q8" s="15"/>
      <c r="R8" s="15"/>
      <c r="S8" s="15">
        <v>0</v>
      </c>
      <c r="T8" s="15"/>
      <c r="U8" s="15"/>
      <c r="V8" s="15"/>
      <c r="W8" s="15">
        <v>2</v>
      </c>
      <c r="X8" s="15"/>
      <c r="Y8" s="15"/>
      <c r="Z8" s="15"/>
      <c r="AA8" s="15"/>
      <c r="AB8" s="15"/>
      <c r="AC8" s="15">
        <v>3</v>
      </c>
      <c r="AD8" s="15"/>
      <c r="AE8" s="15"/>
      <c r="AF8" s="15"/>
      <c r="AG8" s="15">
        <v>4</v>
      </c>
      <c r="AH8" s="15"/>
      <c r="AI8" s="15"/>
      <c r="AJ8" s="15"/>
      <c r="AK8" s="15">
        <v>1</v>
      </c>
      <c r="AL8" s="15"/>
      <c r="AM8" s="15"/>
      <c r="AN8" s="15"/>
      <c r="AO8" s="15"/>
      <c r="AP8" s="15"/>
      <c r="AQ8" s="15">
        <v>2</v>
      </c>
      <c r="AR8" s="15"/>
      <c r="AS8" s="15"/>
      <c r="AT8" s="15"/>
      <c r="AU8" s="15">
        <v>4</v>
      </c>
      <c r="AV8" s="15"/>
      <c r="AW8" s="15"/>
      <c r="AX8" s="15"/>
      <c r="AY8" s="15">
        <v>4</v>
      </c>
      <c r="AZ8" s="15"/>
      <c r="BA8" s="15"/>
      <c r="BB8" s="15"/>
      <c r="BC8" s="15"/>
      <c r="BD8" s="15"/>
      <c r="BE8" s="15">
        <v>4</v>
      </c>
      <c r="BF8" s="15"/>
      <c r="BG8" s="15"/>
      <c r="BH8" s="15"/>
      <c r="BI8" s="15">
        <v>3</v>
      </c>
      <c r="BJ8" s="15"/>
      <c r="BK8" s="15"/>
      <c r="BL8" s="15"/>
      <c r="BM8" s="15"/>
      <c r="BN8" s="15"/>
      <c r="BO8" s="15"/>
      <c r="BP8" s="15"/>
      <c r="BQ8" s="15"/>
      <c r="BR8" s="15"/>
      <c r="BS8" s="15">
        <v>1</v>
      </c>
      <c r="BT8" s="15"/>
      <c r="BU8" s="15"/>
      <c r="BV8" s="15"/>
      <c r="BW8" s="15"/>
      <c r="BX8" s="15"/>
      <c r="BY8" s="15"/>
      <c r="BZ8" s="15"/>
      <c r="CA8" s="15">
        <v>2</v>
      </c>
      <c r="CB8" s="15"/>
      <c r="CC8" s="15"/>
      <c r="CD8" s="25"/>
      <c r="CF8">
        <f t="shared" si="0"/>
        <v>16</v>
      </c>
      <c r="CG8">
        <f t="shared" si="1"/>
        <v>16</v>
      </c>
      <c r="CH8">
        <f t="shared" si="2"/>
        <v>31</v>
      </c>
      <c r="CI8">
        <f t="shared" si="3"/>
        <v>31</v>
      </c>
      <c r="CK8">
        <f t="shared" si="4"/>
        <v>5</v>
      </c>
      <c r="CL8">
        <f t="shared" si="5"/>
        <v>5</v>
      </c>
      <c r="CN8">
        <f t="shared" si="6"/>
        <v>7</v>
      </c>
    </row>
    <row r="9" spans="1:92">
      <c r="A9" s="23">
        <v>5</v>
      </c>
      <c r="B9" s="28">
        <v>0</v>
      </c>
      <c r="C9" s="16"/>
      <c r="D9" s="16"/>
      <c r="E9" s="16">
        <v>0</v>
      </c>
      <c r="F9" s="16"/>
      <c r="G9" s="16"/>
      <c r="H9" s="16"/>
      <c r="I9" s="16">
        <v>0</v>
      </c>
      <c r="J9" s="16"/>
      <c r="K9" s="16"/>
      <c r="L9" s="16"/>
      <c r="M9" s="16"/>
      <c r="N9" s="16"/>
      <c r="O9" s="16">
        <v>0</v>
      </c>
      <c r="P9" s="16"/>
      <c r="Q9" s="16"/>
      <c r="R9" s="16"/>
      <c r="S9" s="16">
        <v>1</v>
      </c>
      <c r="T9" s="16"/>
      <c r="U9" s="16"/>
      <c r="V9" s="16"/>
      <c r="W9" s="16">
        <v>2</v>
      </c>
      <c r="X9" s="16"/>
      <c r="Y9" s="16"/>
      <c r="Z9" s="16"/>
      <c r="AA9" s="16"/>
      <c r="AB9" s="16"/>
      <c r="AC9" s="16">
        <v>0</v>
      </c>
      <c r="AD9" s="16"/>
      <c r="AE9" s="16"/>
      <c r="AF9" s="16"/>
      <c r="AG9" s="16">
        <v>0</v>
      </c>
      <c r="AH9" s="16"/>
      <c r="AI9" s="16"/>
      <c r="AJ9" s="16"/>
      <c r="AK9" s="16">
        <v>0</v>
      </c>
      <c r="AL9" s="16"/>
      <c r="AM9" s="16"/>
      <c r="AN9" s="16"/>
      <c r="AO9" s="16"/>
      <c r="AP9" s="16"/>
      <c r="AQ9" s="16">
        <v>8</v>
      </c>
      <c r="AR9" s="16"/>
      <c r="AS9" s="16"/>
      <c r="AT9" s="16"/>
      <c r="AU9" s="16">
        <v>1</v>
      </c>
      <c r="AV9" s="16"/>
      <c r="AW9" s="16"/>
      <c r="AX9" s="16"/>
      <c r="AY9" s="16">
        <v>3</v>
      </c>
      <c r="AZ9" s="16"/>
      <c r="BA9" s="16"/>
      <c r="BB9" s="16"/>
      <c r="BC9" s="16"/>
      <c r="BD9" s="16"/>
      <c r="BE9" s="16">
        <v>2</v>
      </c>
      <c r="BF9" s="16"/>
      <c r="BG9" s="16"/>
      <c r="BH9" s="16"/>
      <c r="BI9" s="16">
        <v>1</v>
      </c>
      <c r="BJ9" s="16"/>
      <c r="BK9" s="16"/>
      <c r="BL9" s="16"/>
      <c r="BM9" s="16"/>
      <c r="BN9" s="16"/>
      <c r="BO9" s="16"/>
      <c r="BP9" s="16"/>
      <c r="BQ9" s="16"/>
      <c r="BR9" s="16"/>
      <c r="BS9" s="16">
        <v>4</v>
      </c>
      <c r="BT9" s="16" t="s">
        <v>11</v>
      </c>
      <c r="BU9" s="16"/>
      <c r="BV9" s="16"/>
      <c r="BW9" s="16"/>
      <c r="BX9" s="16"/>
      <c r="BY9" s="16"/>
      <c r="BZ9" s="16"/>
      <c r="CA9" s="16"/>
      <c r="CB9" s="16"/>
      <c r="CC9" s="16"/>
      <c r="CD9" s="26"/>
      <c r="CF9">
        <f t="shared" si="0"/>
        <v>11</v>
      </c>
      <c r="CG9">
        <f t="shared" si="1"/>
        <v>11</v>
      </c>
      <c r="CH9">
        <f t="shared" si="2"/>
        <v>18</v>
      </c>
      <c r="CI9">
        <f t="shared" si="3"/>
        <v>18</v>
      </c>
      <c r="CK9">
        <f t="shared" si="4"/>
        <v>2</v>
      </c>
      <c r="CL9">
        <f t="shared" si="5"/>
        <v>5</v>
      </c>
      <c r="CN9">
        <f t="shared" si="6"/>
        <v>9</v>
      </c>
    </row>
    <row r="10" spans="1:92">
      <c r="A10" s="30">
        <v>6</v>
      </c>
      <c r="B10" s="27">
        <v>0</v>
      </c>
      <c r="C10" s="15"/>
      <c r="D10" s="15"/>
      <c r="E10" s="15">
        <v>0</v>
      </c>
      <c r="F10" s="15"/>
      <c r="G10" s="15"/>
      <c r="H10" s="15"/>
      <c r="I10" s="15">
        <v>0</v>
      </c>
      <c r="J10" s="15"/>
      <c r="K10" s="15"/>
      <c r="L10" s="15"/>
      <c r="M10" s="15"/>
      <c r="N10" s="15"/>
      <c r="O10" s="15">
        <v>0</v>
      </c>
      <c r="P10" s="15"/>
      <c r="Q10" s="15"/>
      <c r="R10" s="15"/>
      <c r="S10" s="15">
        <v>1</v>
      </c>
      <c r="T10" s="15"/>
      <c r="U10" s="15"/>
      <c r="V10" s="15"/>
      <c r="W10" s="15">
        <v>0</v>
      </c>
      <c r="X10" s="15"/>
      <c r="Y10" s="15"/>
      <c r="Z10" s="15"/>
      <c r="AA10" s="15"/>
      <c r="AB10" s="15"/>
      <c r="AC10" s="15">
        <v>0</v>
      </c>
      <c r="AD10" s="15"/>
      <c r="AE10" s="15"/>
      <c r="AF10" s="15"/>
      <c r="AG10" s="15">
        <v>2</v>
      </c>
      <c r="AH10" s="15"/>
      <c r="AI10" s="15"/>
      <c r="AJ10" s="15"/>
      <c r="AK10" s="15">
        <v>2</v>
      </c>
      <c r="AL10" s="15"/>
      <c r="AM10" s="15"/>
      <c r="AN10" s="15"/>
      <c r="AO10" s="15"/>
      <c r="AP10" s="15"/>
      <c r="AQ10" s="15">
        <v>2</v>
      </c>
      <c r="AR10" s="15"/>
      <c r="AS10" s="15"/>
      <c r="AT10" s="15"/>
      <c r="AU10" s="15">
        <v>0</v>
      </c>
      <c r="AV10" s="15" t="s">
        <v>11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7</v>
      </c>
      <c r="CI10" t="str">
        <f t="shared" si="3"/>
        <v/>
      </c>
      <c r="CK10">
        <f t="shared" si="4"/>
        <v>3</v>
      </c>
      <c r="CL10">
        <f t="shared" si="5"/>
        <v>1</v>
      </c>
      <c r="CN10">
        <f t="shared" si="6"/>
        <v>9</v>
      </c>
    </row>
    <row r="11" spans="1:92">
      <c r="A11" s="22">
        <v>7</v>
      </c>
      <c r="B11" s="27">
        <v>0</v>
      </c>
      <c r="C11" s="15"/>
      <c r="D11" s="15"/>
      <c r="E11" s="15">
        <v>0</v>
      </c>
      <c r="F11" s="15"/>
      <c r="G11" s="15"/>
      <c r="H11" s="15"/>
      <c r="I11" s="15">
        <v>0</v>
      </c>
      <c r="J11" s="15"/>
      <c r="K11" s="15"/>
      <c r="L11" s="15"/>
      <c r="M11" s="15"/>
      <c r="N11" s="15"/>
      <c r="O11" s="15">
        <v>1</v>
      </c>
      <c r="P11" s="15"/>
      <c r="Q11" s="15"/>
      <c r="R11" s="15"/>
      <c r="S11" s="15">
        <v>1</v>
      </c>
      <c r="T11" s="15"/>
      <c r="U11" s="15"/>
      <c r="V11" s="15"/>
      <c r="W11" s="15">
        <v>1</v>
      </c>
      <c r="X11" s="15"/>
      <c r="Y11" s="15"/>
      <c r="Z11" s="15"/>
      <c r="AA11" s="15"/>
      <c r="AB11" s="15"/>
      <c r="AC11" s="15">
        <v>0</v>
      </c>
      <c r="AD11" s="15"/>
      <c r="AE11" s="15"/>
      <c r="AF11" s="15"/>
      <c r="AG11" s="15">
        <v>0</v>
      </c>
      <c r="AH11" s="15"/>
      <c r="AI11" s="15"/>
      <c r="AJ11" s="15"/>
      <c r="AK11" s="15">
        <v>1</v>
      </c>
      <c r="AL11" s="15"/>
      <c r="AM11" s="15"/>
      <c r="AN11" s="15"/>
      <c r="AO11" s="15"/>
      <c r="AP11" s="15"/>
      <c r="AQ11" s="15">
        <v>2</v>
      </c>
      <c r="AR11" s="15"/>
      <c r="AS11" s="15"/>
      <c r="AT11" s="15"/>
      <c r="AU11" s="15">
        <v>0</v>
      </c>
      <c r="AV11" s="15" t="s">
        <v>11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6</v>
      </c>
      <c r="CG11">
        <f t="shared" si="1"/>
        <v>6</v>
      </c>
      <c r="CH11">
        <f t="shared" si="2"/>
        <v>6</v>
      </c>
      <c r="CI11" t="str">
        <f t="shared" si="3"/>
        <v/>
      </c>
      <c r="CK11">
        <f t="shared" si="4"/>
        <v>3</v>
      </c>
      <c r="CL11">
        <f t="shared" si="5"/>
        <v>1</v>
      </c>
      <c r="CN11">
        <f t="shared" si="6"/>
        <v>7</v>
      </c>
    </row>
    <row r="12" spans="1:92">
      <c r="A12" s="22">
        <v>8</v>
      </c>
      <c r="B12" s="27">
        <v>0</v>
      </c>
      <c r="C12" s="15"/>
      <c r="D12" s="15"/>
      <c r="E12" s="15">
        <v>0</v>
      </c>
      <c r="F12" s="15"/>
      <c r="G12" s="15"/>
      <c r="H12" s="15"/>
      <c r="I12" s="15">
        <v>0</v>
      </c>
      <c r="J12" s="15"/>
      <c r="K12" s="15"/>
      <c r="L12" s="15"/>
      <c r="M12" s="15"/>
      <c r="N12" s="15"/>
      <c r="O12" s="15">
        <v>3</v>
      </c>
      <c r="P12" s="15"/>
      <c r="Q12" s="15"/>
      <c r="R12" s="15"/>
      <c r="S12" s="15">
        <v>1</v>
      </c>
      <c r="T12" s="15"/>
      <c r="U12" s="15"/>
      <c r="V12" s="15"/>
      <c r="W12" s="15">
        <v>0</v>
      </c>
      <c r="X12" s="15"/>
      <c r="Y12" s="15"/>
      <c r="Z12" s="15"/>
      <c r="AA12" s="15"/>
      <c r="AB12" s="15"/>
      <c r="AC12" s="15">
        <v>3</v>
      </c>
      <c r="AD12" s="15"/>
      <c r="AE12" s="15"/>
      <c r="AF12" s="15"/>
      <c r="AG12" s="15">
        <v>3</v>
      </c>
      <c r="AH12" s="15"/>
      <c r="AI12" s="15"/>
      <c r="AJ12" s="15"/>
      <c r="AK12" s="15">
        <v>2</v>
      </c>
      <c r="AL12" s="15"/>
      <c r="AM12" s="15"/>
      <c r="AN12" s="15"/>
      <c r="AO12" s="15"/>
      <c r="AP12" s="15"/>
      <c r="AQ12" s="15">
        <v>5</v>
      </c>
      <c r="AR12" s="15"/>
      <c r="AS12" s="15"/>
      <c r="AT12" s="15"/>
      <c r="AU12" s="15">
        <v>0</v>
      </c>
      <c r="AV12" s="15"/>
      <c r="AW12" s="15"/>
      <c r="AX12" s="15"/>
      <c r="AY12" s="15">
        <v>0</v>
      </c>
      <c r="AZ12" s="15"/>
      <c r="BA12" s="15"/>
      <c r="BB12" s="15"/>
      <c r="BC12" s="15"/>
      <c r="BD12" s="15"/>
      <c r="BE12" s="15">
        <v>1</v>
      </c>
      <c r="BF12" s="15"/>
      <c r="BG12" s="15"/>
      <c r="BH12" s="15"/>
      <c r="BI12" s="15">
        <v>1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>
        <v>10</v>
      </c>
      <c r="BT12" s="15"/>
      <c r="BU12" s="15"/>
      <c r="BV12" s="15"/>
      <c r="BW12" s="15"/>
      <c r="BX12" s="15"/>
      <c r="BY12" s="15"/>
      <c r="BZ12" s="15"/>
      <c r="CA12" s="15">
        <v>2</v>
      </c>
      <c r="CB12" s="15"/>
      <c r="CC12" s="15"/>
      <c r="CD12" s="25"/>
      <c r="CF12">
        <f t="shared" si="0"/>
        <v>17</v>
      </c>
      <c r="CG12">
        <f t="shared" si="1"/>
        <v>17</v>
      </c>
      <c r="CH12">
        <f t="shared" si="2"/>
        <v>19</v>
      </c>
      <c r="CI12">
        <f t="shared" si="3"/>
        <v>19</v>
      </c>
      <c r="CK12">
        <f t="shared" si="4"/>
        <v>4</v>
      </c>
      <c r="CL12">
        <f t="shared" si="5"/>
        <v>3</v>
      </c>
      <c r="CN12">
        <f t="shared" si="6"/>
        <v>7</v>
      </c>
    </row>
    <row r="13" spans="1:92">
      <c r="A13" s="22">
        <v>9</v>
      </c>
      <c r="B13" s="27">
        <v>0</v>
      </c>
      <c r="C13" s="15"/>
      <c r="D13" s="15"/>
      <c r="E13" s="15">
        <v>0</v>
      </c>
      <c r="F13" s="15"/>
      <c r="G13" s="15"/>
      <c r="H13" s="15"/>
      <c r="I13" s="15">
        <v>0</v>
      </c>
      <c r="J13" s="15"/>
      <c r="K13" s="15"/>
      <c r="L13" s="15"/>
      <c r="M13" s="15"/>
      <c r="N13" s="15"/>
      <c r="O13" s="15">
        <v>2</v>
      </c>
      <c r="P13" s="15"/>
      <c r="Q13" s="15"/>
      <c r="R13" s="15"/>
      <c r="S13" s="15">
        <v>0</v>
      </c>
      <c r="T13" s="15"/>
      <c r="U13" s="15"/>
      <c r="V13" s="15"/>
      <c r="W13" s="15">
        <v>1</v>
      </c>
      <c r="X13" s="15"/>
      <c r="Y13" s="15"/>
      <c r="Z13" s="15"/>
      <c r="AA13" s="15"/>
      <c r="AB13" s="15"/>
      <c r="AC13" s="15">
        <v>4</v>
      </c>
      <c r="AD13" s="15"/>
      <c r="AE13" s="15"/>
      <c r="AF13" s="15"/>
      <c r="AG13" s="15">
        <v>2</v>
      </c>
      <c r="AH13" s="15"/>
      <c r="AI13" s="15"/>
      <c r="AJ13" s="15"/>
      <c r="AK13" s="15">
        <v>0</v>
      </c>
      <c r="AL13" s="15"/>
      <c r="AM13" s="15"/>
      <c r="AN13" s="15"/>
      <c r="AO13" s="15"/>
      <c r="AP13" s="15"/>
      <c r="AQ13" s="15">
        <v>4</v>
      </c>
      <c r="AR13" s="15"/>
      <c r="AS13" s="15"/>
      <c r="AT13" s="15"/>
      <c r="AU13" s="15">
        <v>1</v>
      </c>
      <c r="AV13" s="15"/>
      <c r="AW13" s="15"/>
      <c r="AX13" s="15"/>
      <c r="AY13" s="15">
        <v>3</v>
      </c>
      <c r="AZ13" s="15"/>
      <c r="BA13" s="15"/>
      <c r="BB13" s="15"/>
      <c r="BC13" s="15"/>
      <c r="BD13" s="15"/>
      <c r="BE13" s="15">
        <v>2</v>
      </c>
      <c r="BF13" s="15"/>
      <c r="BG13" s="15"/>
      <c r="BH13" s="15"/>
      <c r="BI13" s="15">
        <v>3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5">
        <v>7</v>
      </c>
      <c r="BT13" s="15"/>
      <c r="BU13" s="15"/>
      <c r="BV13" s="15"/>
      <c r="BW13" s="15"/>
      <c r="BX13" s="15"/>
      <c r="BY13" s="15"/>
      <c r="BZ13" s="15"/>
      <c r="CA13" s="15">
        <v>0</v>
      </c>
      <c r="CB13" s="15" t="s">
        <v>11</v>
      </c>
      <c r="CC13" s="15"/>
      <c r="CD13" s="25"/>
      <c r="CF13">
        <f t="shared" si="0"/>
        <v>13</v>
      </c>
      <c r="CG13">
        <f t="shared" si="1"/>
        <v>13</v>
      </c>
      <c r="CH13">
        <f t="shared" si="2"/>
        <v>22</v>
      </c>
      <c r="CI13">
        <f t="shared" si="3"/>
        <v>22</v>
      </c>
      <c r="CK13">
        <f t="shared" si="4"/>
        <v>4</v>
      </c>
      <c r="CL13">
        <f t="shared" si="5"/>
        <v>5</v>
      </c>
      <c r="CN13">
        <f t="shared" si="6"/>
        <v>7</v>
      </c>
    </row>
    <row r="14" spans="1:92">
      <c r="A14" s="23">
        <v>10</v>
      </c>
      <c r="B14" s="28">
        <v>0</v>
      </c>
      <c r="C14" s="16"/>
      <c r="D14" s="16"/>
      <c r="E14" s="16">
        <v>0</v>
      </c>
      <c r="F14" s="16"/>
      <c r="G14" s="16"/>
      <c r="H14" s="16"/>
      <c r="I14" s="16">
        <v>0</v>
      </c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>
        <v>2</v>
      </c>
      <c r="T14" s="16"/>
      <c r="U14" s="16"/>
      <c r="V14" s="16"/>
      <c r="W14" s="16">
        <v>0</v>
      </c>
      <c r="X14" s="16"/>
      <c r="Y14" s="16"/>
      <c r="Z14" s="16"/>
      <c r="AA14" s="16"/>
      <c r="AB14" s="16"/>
      <c r="AC14" s="16">
        <v>1</v>
      </c>
      <c r="AD14" s="16"/>
      <c r="AE14" s="16"/>
      <c r="AF14" s="16"/>
      <c r="AG14" s="16">
        <v>0</v>
      </c>
      <c r="AH14" s="16"/>
      <c r="AI14" s="16"/>
      <c r="AJ14" s="16"/>
      <c r="AK14" s="16">
        <v>0</v>
      </c>
      <c r="AL14" s="16"/>
      <c r="AM14" s="16"/>
      <c r="AN14" s="16"/>
      <c r="AO14" s="16"/>
      <c r="AP14" s="16"/>
      <c r="AQ14" s="16">
        <v>3</v>
      </c>
      <c r="AR14" s="16" t="s">
        <v>11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26"/>
      <c r="CF14">
        <f t="shared" si="0"/>
        <v>7</v>
      </c>
      <c r="CG14" t="str">
        <f t="shared" si="1"/>
        <v/>
      </c>
      <c r="CH14">
        <f t="shared" si="2"/>
        <v>7</v>
      </c>
      <c r="CI14" t="str">
        <f t="shared" si="3"/>
        <v/>
      </c>
      <c r="CK14">
        <f t="shared" si="4"/>
        <v>2</v>
      </c>
      <c r="CL14">
        <f t="shared" si="5"/>
        <v>1</v>
      </c>
      <c r="CN14">
        <f t="shared" si="6"/>
        <v>7</v>
      </c>
    </row>
    <row r="15" spans="1:92">
      <c r="A15" s="22">
        <v>11</v>
      </c>
      <c r="B15" s="27">
        <v>0</v>
      </c>
      <c r="C15" s="15"/>
      <c r="D15" s="15"/>
      <c r="E15" s="15">
        <v>0</v>
      </c>
      <c r="F15" s="15"/>
      <c r="G15" s="15"/>
      <c r="H15" s="15"/>
      <c r="I15" s="15">
        <v>0</v>
      </c>
      <c r="J15" s="15"/>
      <c r="K15" s="15"/>
      <c r="L15" s="15"/>
      <c r="M15" s="15"/>
      <c r="N15" s="15"/>
      <c r="O15" s="15">
        <v>4</v>
      </c>
      <c r="P15" s="15"/>
      <c r="Q15" s="15"/>
      <c r="R15" s="15"/>
      <c r="S15" s="15">
        <v>0</v>
      </c>
      <c r="T15" s="15"/>
      <c r="U15" s="15"/>
      <c r="V15" s="15"/>
      <c r="W15" s="15">
        <v>0</v>
      </c>
      <c r="X15" s="15"/>
      <c r="Y15" s="15"/>
      <c r="Z15" s="15"/>
      <c r="AA15" s="15"/>
      <c r="AB15" s="15"/>
      <c r="AC15" s="15">
        <v>0</v>
      </c>
      <c r="AD15" s="15"/>
      <c r="AE15" s="15"/>
      <c r="AF15" s="15"/>
      <c r="AG15" s="15">
        <v>0</v>
      </c>
      <c r="AH15" s="15"/>
      <c r="AI15" s="15"/>
      <c r="AJ15" s="15"/>
      <c r="AK15" s="15">
        <v>0</v>
      </c>
      <c r="AL15" s="15"/>
      <c r="AM15" s="15"/>
      <c r="AN15" s="15"/>
      <c r="AO15" s="15"/>
      <c r="AP15" s="15"/>
      <c r="AQ15" s="15">
        <v>0</v>
      </c>
      <c r="AR15" s="15"/>
      <c r="AS15" s="15"/>
      <c r="AT15" s="15"/>
      <c r="AU15" s="15">
        <v>0</v>
      </c>
      <c r="AV15" s="15"/>
      <c r="AW15" s="15"/>
      <c r="AX15" s="15"/>
      <c r="AY15" s="15">
        <v>0</v>
      </c>
      <c r="AZ15" s="15"/>
      <c r="BA15" s="15"/>
      <c r="BB15" s="15"/>
      <c r="BC15" s="15"/>
      <c r="BD15" s="15"/>
      <c r="BE15" s="15">
        <v>0</v>
      </c>
      <c r="BF15" s="15"/>
      <c r="BG15" s="15"/>
      <c r="BH15" s="15"/>
      <c r="BI15" s="15">
        <v>0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5">
        <v>0</v>
      </c>
      <c r="BT15" s="15" t="s">
        <v>11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4</v>
      </c>
      <c r="CG15">
        <f t="shared" si="1"/>
        <v>4</v>
      </c>
      <c r="CH15">
        <f t="shared" si="2"/>
        <v>4</v>
      </c>
      <c r="CI15">
        <f t="shared" si="3"/>
        <v>4</v>
      </c>
      <c r="CK15">
        <f t="shared" si="4"/>
        <v>0</v>
      </c>
      <c r="CL15">
        <f t="shared" si="5"/>
        <v>0</v>
      </c>
      <c r="CN15">
        <f t="shared" si="6"/>
        <v>7</v>
      </c>
    </row>
    <row r="16" spans="1:92">
      <c r="A16" s="22">
        <v>12</v>
      </c>
      <c r="B16" s="27">
        <v>0</v>
      </c>
      <c r="C16" s="15"/>
      <c r="D16" s="15"/>
      <c r="E16" s="15">
        <v>0</v>
      </c>
      <c r="F16" s="15"/>
      <c r="G16" s="15"/>
      <c r="H16" s="15"/>
      <c r="I16" s="15">
        <v>0</v>
      </c>
      <c r="J16" s="15"/>
      <c r="K16" s="15"/>
      <c r="L16" s="15"/>
      <c r="M16" s="15"/>
      <c r="N16" s="15"/>
      <c r="O16" s="15">
        <v>0</v>
      </c>
      <c r="P16" s="15"/>
      <c r="Q16" s="15"/>
      <c r="R16" s="15"/>
      <c r="S16" s="15">
        <v>0</v>
      </c>
      <c r="T16" s="15"/>
      <c r="U16" s="15"/>
      <c r="V16" s="15"/>
      <c r="W16" s="15">
        <v>0</v>
      </c>
      <c r="X16" s="15"/>
      <c r="Y16" s="15"/>
      <c r="Z16" s="15"/>
      <c r="AA16" s="15"/>
      <c r="AB16" s="15"/>
      <c r="AC16" s="15">
        <v>0</v>
      </c>
      <c r="AD16" s="15"/>
      <c r="AE16" s="15"/>
      <c r="AF16" s="15"/>
      <c r="AG16" s="15">
        <v>3</v>
      </c>
      <c r="AH16" s="15"/>
      <c r="AI16" s="15"/>
      <c r="AJ16" s="15"/>
      <c r="AK16" s="15">
        <v>3</v>
      </c>
      <c r="AL16" s="15"/>
      <c r="AM16" s="15"/>
      <c r="AN16" s="15"/>
      <c r="AO16" s="15"/>
      <c r="AP16" s="15"/>
      <c r="AQ16" s="15">
        <v>2</v>
      </c>
      <c r="AR16" s="15"/>
      <c r="AS16" s="15"/>
      <c r="AT16" s="15"/>
      <c r="AU16" s="15">
        <v>4</v>
      </c>
      <c r="AV16" s="15"/>
      <c r="AW16" s="15"/>
      <c r="AX16" s="15"/>
      <c r="AY16" s="15">
        <v>2</v>
      </c>
      <c r="AZ16" s="15"/>
      <c r="BA16" s="15"/>
      <c r="BB16" s="15"/>
      <c r="BC16" s="15"/>
      <c r="BD16" s="15"/>
      <c r="BE16" s="15">
        <v>1</v>
      </c>
      <c r="BF16" s="15"/>
      <c r="BG16" s="15"/>
      <c r="BH16" s="15"/>
      <c r="BI16" s="15">
        <v>0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>
        <v>5</v>
      </c>
      <c r="BT16" s="15"/>
      <c r="BU16" s="15"/>
      <c r="BV16" s="15"/>
      <c r="BW16" s="15"/>
      <c r="BX16" s="15"/>
      <c r="BY16" s="15"/>
      <c r="BZ16" s="15"/>
      <c r="CA16" s="15">
        <v>3</v>
      </c>
      <c r="CB16" s="15"/>
      <c r="CC16" s="15"/>
      <c r="CD16" s="25"/>
      <c r="CF16">
        <f t="shared" si="0"/>
        <v>8</v>
      </c>
      <c r="CG16">
        <f t="shared" si="1"/>
        <v>8</v>
      </c>
      <c r="CH16">
        <f t="shared" si="2"/>
        <v>15</v>
      </c>
      <c r="CI16">
        <f t="shared" si="3"/>
        <v>15</v>
      </c>
      <c r="CK16">
        <f t="shared" si="4"/>
        <v>3</v>
      </c>
      <c r="CL16">
        <f t="shared" si="5"/>
        <v>4</v>
      </c>
      <c r="CN16">
        <f t="shared" si="6"/>
        <v>16</v>
      </c>
    </row>
    <row r="17" spans="1:92">
      <c r="A17" s="22">
        <v>13</v>
      </c>
      <c r="B17" s="27">
        <v>0</v>
      </c>
      <c r="C17" s="15"/>
      <c r="D17" s="15"/>
      <c r="E17" s="15">
        <v>0</v>
      </c>
      <c r="F17" s="15"/>
      <c r="G17" s="15"/>
      <c r="H17" s="15"/>
      <c r="I17" s="15">
        <v>0</v>
      </c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>
        <v>1</v>
      </c>
      <c r="T17" s="15"/>
      <c r="U17" s="15"/>
      <c r="V17" s="15"/>
      <c r="W17" s="15">
        <v>0</v>
      </c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5">
        <v>5</v>
      </c>
      <c r="AH17" s="15"/>
      <c r="AI17" s="15"/>
      <c r="AJ17" s="15"/>
      <c r="AK17" s="15">
        <v>1</v>
      </c>
      <c r="AL17" s="15"/>
      <c r="AM17" s="15"/>
      <c r="AN17" s="15"/>
      <c r="AO17" s="15"/>
      <c r="AP17" s="15"/>
      <c r="AQ17" s="15">
        <v>5</v>
      </c>
      <c r="AR17" s="15"/>
      <c r="AS17" s="15"/>
      <c r="AT17" s="15"/>
      <c r="AU17" s="15">
        <v>1</v>
      </c>
      <c r="AV17" s="15"/>
      <c r="AW17" s="15"/>
      <c r="AX17" s="15"/>
      <c r="AY17" s="15">
        <v>1</v>
      </c>
      <c r="AZ17" s="15"/>
      <c r="BA17" s="15"/>
      <c r="BB17" s="15"/>
      <c r="BC17" s="15"/>
      <c r="BD17" s="15"/>
      <c r="BE17" s="15">
        <v>2</v>
      </c>
      <c r="BF17" s="15"/>
      <c r="BG17" s="15"/>
      <c r="BH17" s="15"/>
      <c r="BI17" s="15">
        <v>2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>
        <v>1</v>
      </c>
      <c r="BT17" s="15" t="s">
        <v>11</v>
      </c>
      <c r="BU17" s="15"/>
      <c r="BV17" s="15"/>
      <c r="BW17" s="15"/>
      <c r="BX17" s="15"/>
      <c r="BY17" s="15"/>
      <c r="BZ17" s="15"/>
      <c r="CA17" s="15"/>
      <c r="CB17" s="15"/>
      <c r="CC17" s="15"/>
      <c r="CD17" s="25"/>
      <c r="CF17">
        <f t="shared" si="0"/>
        <v>14</v>
      </c>
      <c r="CG17">
        <f t="shared" si="1"/>
        <v>14</v>
      </c>
      <c r="CH17">
        <f t="shared" si="2"/>
        <v>20</v>
      </c>
      <c r="CI17">
        <f t="shared" si="3"/>
        <v>20</v>
      </c>
      <c r="CK17">
        <f t="shared" si="4"/>
        <v>4</v>
      </c>
      <c r="CL17">
        <f t="shared" si="5"/>
        <v>5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>
        <v>0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>
        <v>2</v>
      </c>
      <c r="P18" s="15"/>
      <c r="Q18" s="15"/>
      <c r="R18" s="15"/>
      <c r="S18" s="15">
        <v>2</v>
      </c>
      <c r="T18" s="15"/>
      <c r="U18" s="15"/>
      <c r="V18" s="15"/>
      <c r="W18" s="15">
        <v>2</v>
      </c>
      <c r="X18" s="15"/>
      <c r="Y18" s="15"/>
      <c r="Z18" s="15"/>
      <c r="AA18" s="15"/>
      <c r="AB18" s="15"/>
      <c r="AC18" s="15">
        <v>2</v>
      </c>
      <c r="AD18" s="15"/>
      <c r="AE18" s="15"/>
      <c r="AF18" s="15"/>
      <c r="AG18" s="15">
        <v>3</v>
      </c>
      <c r="AH18" s="15"/>
      <c r="AI18" s="15"/>
      <c r="AJ18" s="15"/>
      <c r="AK18" s="15">
        <v>1</v>
      </c>
      <c r="AL18" s="15"/>
      <c r="AM18" s="15"/>
      <c r="AN18" s="15"/>
      <c r="AO18" s="15"/>
      <c r="AP18" s="15"/>
      <c r="AQ18" s="15">
        <v>2</v>
      </c>
      <c r="AR18" s="15"/>
      <c r="AS18" s="15"/>
      <c r="AT18" s="15"/>
      <c r="AU18" s="15">
        <v>3</v>
      </c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>
        <v>2</v>
      </c>
      <c r="BF18" s="15" t="s">
        <v>11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25"/>
      <c r="CF18">
        <f t="shared" si="0"/>
        <v>15</v>
      </c>
      <c r="CG18">
        <f t="shared" si="1"/>
        <v>15</v>
      </c>
      <c r="CH18">
        <f t="shared" si="2"/>
        <v>20</v>
      </c>
      <c r="CI18" t="str">
        <f t="shared" si="3"/>
        <v/>
      </c>
      <c r="CK18">
        <f t="shared" si="4"/>
        <v>5</v>
      </c>
      <c r="CL18">
        <f t="shared" si="5"/>
        <v>3</v>
      </c>
      <c r="CN18">
        <f t="shared" si="6"/>
        <v>4</v>
      </c>
    </row>
    <row r="19" spans="1:92">
      <c r="A19" s="22">
        <v>15</v>
      </c>
      <c r="B19" s="28">
        <v>0</v>
      </c>
      <c r="C19" s="16"/>
      <c r="D19" s="16"/>
      <c r="E19" s="16">
        <v>0</v>
      </c>
      <c r="F19" s="16"/>
      <c r="G19" s="16"/>
      <c r="H19" s="16"/>
      <c r="I19" s="16">
        <v>0</v>
      </c>
      <c r="J19" s="16"/>
      <c r="K19" s="16"/>
      <c r="L19" s="16"/>
      <c r="M19" s="16"/>
      <c r="N19" s="16"/>
      <c r="O19" s="16">
        <v>3</v>
      </c>
      <c r="P19" s="16"/>
      <c r="Q19" s="16"/>
      <c r="R19" s="16"/>
      <c r="S19" s="16">
        <v>0</v>
      </c>
      <c r="T19" s="16"/>
      <c r="U19" s="16"/>
      <c r="V19" s="16"/>
      <c r="W19" s="16">
        <v>0</v>
      </c>
      <c r="X19" s="16"/>
      <c r="Y19" s="16"/>
      <c r="Z19" s="16"/>
      <c r="AA19" s="16"/>
      <c r="AB19" s="16"/>
      <c r="AC19" s="16">
        <v>3</v>
      </c>
      <c r="AD19" s="16"/>
      <c r="AE19" s="16"/>
      <c r="AF19" s="16"/>
      <c r="AG19" s="16">
        <v>2</v>
      </c>
      <c r="AH19" s="16"/>
      <c r="AI19" s="16"/>
      <c r="AJ19" s="16"/>
      <c r="AK19" s="16">
        <v>1</v>
      </c>
      <c r="AL19" s="16"/>
      <c r="AM19" s="16"/>
      <c r="AN19" s="16"/>
      <c r="AO19" s="16"/>
      <c r="AP19" s="16"/>
      <c r="AQ19" s="16">
        <v>6</v>
      </c>
      <c r="AR19" s="16"/>
      <c r="AS19" s="16"/>
      <c r="AT19" s="16"/>
      <c r="AU19" s="16">
        <v>1</v>
      </c>
      <c r="AV19" s="16"/>
      <c r="AW19" s="16"/>
      <c r="AX19" s="16"/>
      <c r="AY19" s="16">
        <v>4</v>
      </c>
      <c r="AZ19" s="16"/>
      <c r="BA19" s="16"/>
      <c r="BB19" s="16"/>
      <c r="BC19" s="16"/>
      <c r="BD19" s="16"/>
      <c r="BE19" s="16">
        <v>2</v>
      </c>
      <c r="BF19" s="16"/>
      <c r="BG19" s="16"/>
      <c r="BH19" s="16"/>
      <c r="BI19" s="16">
        <v>1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/>
      <c r="BZ19" s="16"/>
      <c r="CA19" s="16">
        <v>1</v>
      </c>
      <c r="CB19" s="16"/>
      <c r="CC19" s="16"/>
      <c r="CD19" s="26"/>
      <c r="CF19">
        <f t="shared" si="0"/>
        <v>15</v>
      </c>
      <c r="CG19">
        <f t="shared" si="1"/>
        <v>15</v>
      </c>
      <c r="CH19">
        <f t="shared" si="2"/>
        <v>23</v>
      </c>
      <c r="CI19">
        <f t="shared" si="3"/>
        <v>23</v>
      </c>
      <c r="CK19">
        <f t="shared" si="4"/>
        <v>4</v>
      </c>
      <c r="CL19">
        <f t="shared" si="5"/>
        <v>5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>
        <v>0</v>
      </c>
      <c r="F20" s="15"/>
      <c r="G20" s="15"/>
      <c r="H20" s="15"/>
      <c r="I20" s="15">
        <v>0</v>
      </c>
      <c r="J20" s="15"/>
      <c r="K20" s="15"/>
      <c r="L20" s="15"/>
      <c r="M20" s="15"/>
      <c r="N20" s="15"/>
      <c r="O20" s="15">
        <v>3</v>
      </c>
      <c r="P20" s="15"/>
      <c r="Q20" s="15"/>
      <c r="R20" s="15"/>
      <c r="S20" s="15">
        <v>1</v>
      </c>
      <c r="T20" s="15"/>
      <c r="U20" s="15"/>
      <c r="V20" s="15"/>
      <c r="W20" s="15">
        <v>0</v>
      </c>
      <c r="X20" s="15"/>
      <c r="Y20" s="15"/>
      <c r="Z20" s="15"/>
      <c r="AA20" s="15"/>
      <c r="AB20" s="15"/>
      <c r="AC20" s="15">
        <v>2</v>
      </c>
      <c r="AD20" s="15"/>
      <c r="AE20" s="15"/>
      <c r="AF20" s="15"/>
      <c r="AG20" s="15">
        <v>3</v>
      </c>
      <c r="AH20" s="15"/>
      <c r="AI20" s="15"/>
      <c r="AJ20" s="15"/>
      <c r="AK20" s="15">
        <v>1</v>
      </c>
      <c r="AL20" s="15"/>
      <c r="AM20" s="15"/>
      <c r="AN20" s="15"/>
      <c r="AO20" s="15"/>
      <c r="AP20" s="15"/>
      <c r="AQ20" s="15">
        <v>4</v>
      </c>
      <c r="AR20" s="15"/>
      <c r="AS20" s="15"/>
      <c r="AT20" s="15"/>
      <c r="AU20" s="15">
        <v>1</v>
      </c>
      <c r="AV20" s="15"/>
      <c r="AW20" s="15"/>
      <c r="AX20" s="15"/>
      <c r="AY20" s="15">
        <v>2</v>
      </c>
      <c r="AZ20" s="15"/>
      <c r="BA20" s="15"/>
      <c r="BB20" s="15"/>
      <c r="BC20" s="15"/>
      <c r="BD20" s="15"/>
      <c r="BE20" s="15">
        <v>5</v>
      </c>
      <c r="BF20" s="15"/>
      <c r="BG20" s="15"/>
      <c r="BH20" s="15"/>
      <c r="BI20" s="15">
        <v>1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>
        <v>8</v>
      </c>
      <c r="BT20" s="15"/>
      <c r="BU20" s="15"/>
      <c r="BV20" s="15"/>
      <c r="BW20" s="15"/>
      <c r="BX20" s="15"/>
      <c r="BY20" s="15"/>
      <c r="BZ20" s="15"/>
      <c r="CA20" s="15">
        <v>4</v>
      </c>
      <c r="CB20" s="15"/>
      <c r="CC20" s="15"/>
      <c r="CD20" s="25"/>
      <c r="CF20">
        <f t="shared" si="0"/>
        <v>14</v>
      </c>
      <c r="CG20">
        <f t="shared" si="1"/>
        <v>14</v>
      </c>
      <c r="CH20">
        <f t="shared" si="2"/>
        <v>23</v>
      </c>
      <c r="CI20">
        <f t="shared" si="3"/>
        <v>23</v>
      </c>
      <c r="CK20">
        <f t="shared" si="4"/>
        <v>4</v>
      </c>
      <c r="CL20">
        <f t="shared" si="5"/>
        <v>5</v>
      </c>
      <c r="CN20">
        <f t="shared" si="6"/>
        <v>7</v>
      </c>
    </row>
    <row r="21" spans="1:92">
      <c r="A21" s="22">
        <v>17</v>
      </c>
      <c r="B21" s="27">
        <v>0</v>
      </c>
      <c r="C21" s="15"/>
      <c r="D21" s="15"/>
      <c r="E21" s="15">
        <v>0</v>
      </c>
      <c r="F21" s="15"/>
      <c r="G21" s="15"/>
      <c r="H21" s="15"/>
      <c r="I21" s="15">
        <v>0</v>
      </c>
      <c r="J21" s="15"/>
      <c r="K21" s="15"/>
      <c r="L21" s="15"/>
      <c r="M21" s="15"/>
      <c r="N21" s="15"/>
      <c r="O21" s="15">
        <v>3</v>
      </c>
      <c r="P21" s="15"/>
      <c r="Q21" s="15"/>
      <c r="R21" s="15"/>
      <c r="S21" s="15">
        <v>0</v>
      </c>
      <c r="T21" s="15"/>
      <c r="U21" s="15"/>
      <c r="V21" s="15"/>
      <c r="W21" s="15">
        <v>0</v>
      </c>
      <c r="X21" s="15"/>
      <c r="Y21" s="15"/>
      <c r="Z21" s="15"/>
      <c r="AA21" s="15"/>
      <c r="AB21" s="15"/>
      <c r="AC21" s="15">
        <v>5</v>
      </c>
      <c r="AD21" s="15"/>
      <c r="AE21" s="15"/>
      <c r="AF21" s="15"/>
      <c r="AG21" s="15">
        <v>5</v>
      </c>
      <c r="AH21" s="15"/>
      <c r="AI21" s="15"/>
      <c r="AJ21" s="15"/>
      <c r="AK21" s="15">
        <v>4</v>
      </c>
      <c r="AL21" s="15"/>
      <c r="AM21" s="15"/>
      <c r="AN21" s="15"/>
      <c r="AO21" s="15"/>
      <c r="AP21" s="15"/>
      <c r="AQ21" s="15">
        <v>0</v>
      </c>
      <c r="AR21" s="15"/>
      <c r="AS21" s="15"/>
      <c r="AT21" s="15"/>
      <c r="AU21" s="15">
        <v>1</v>
      </c>
      <c r="AV21" s="15"/>
      <c r="AW21" s="15"/>
      <c r="AX21" s="15"/>
      <c r="AY21" s="15">
        <v>2</v>
      </c>
      <c r="AZ21" s="15"/>
      <c r="BA21" s="15"/>
      <c r="BB21" s="15"/>
      <c r="BC21" s="15"/>
      <c r="BD21" s="15"/>
      <c r="BE21" s="15">
        <v>7</v>
      </c>
      <c r="BF21" s="15"/>
      <c r="BG21" s="15"/>
      <c r="BH21" s="15"/>
      <c r="BI21" s="15">
        <v>2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>
        <v>3</v>
      </c>
      <c r="BT21" s="15"/>
      <c r="BU21" s="15"/>
      <c r="BV21" s="15"/>
      <c r="BW21" s="15"/>
      <c r="BX21" s="15"/>
      <c r="BY21" s="15"/>
      <c r="BZ21" s="15"/>
      <c r="CA21" s="15">
        <v>0</v>
      </c>
      <c r="CB21" s="15" t="s">
        <v>11</v>
      </c>
      <c r="CC21" s="15"/>
      <c r="CD21" s="25"/>
      <c r="CF21">
        <f t="shared" si="0"/>
        <v>17</v>
      </c>
      <c r="CG21">
        <f t="shared" si="1"/>
        <v>17</v>
      </c>
      <c r="CH21">
        <f t="shared" si="2"/>
        <v>29</v>
      </c>
      <c r="CI21">
        <f t="shared" si="3"/>
        <v>29</v>
      </c>
      <c r="CK21">
        <f t="shared" si="4"/>
        <v>3</v>
      </c>
      <c r="CL21">
        <f t="shared" si="5"/>
        <v>4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>
        <v>0</v>
      </c>
      <c r="F22" s="15"/>
      <c r="G22" s="15"/>
      <c r="H22" s="15"/>
      <c r="I22" s="15">
        <v>0</v>
      </c>
      <c r="J22" s="15"/>
      <c r="K22" s="15"/>
      <c r="L22" s="15"/>
      <c r="M22" s="15"/>
      <c r="N22" s="15"/>
      <c r="O22" s="15">
        <v>2</v>
      </c>
      <c r="P22" s="15"/>
      <c r="Q22" s="15"/>
      <c r="R22" s="15"/>
      <c r="S22" s="15">
        <v>0</v>
      </c>
      <c r="T22" s="15"/>
      <c r="U22" s="15"/>
      <c r="V22" s="15"/>
      <c r="W22" s="15">
        <v>0</v>
      </c>
      <c r="X22" s="15"/>
      <c r="Y22" s="15"/>
      <c r="Z22" s="15"/>
      <c r="AA22" s="15"/>
      <c r="AB22" s="15"/>
      <c r="AC22" s="15">
        <v>1</v>
      </c>
      <c r="AD22" s="15"/>
      <c r="AE22" s="15"/>
      <c r="AF22" s="15"/>
      <c r="AG22" s="15">
        <v>3</v>
      </c>
      <c r="AH22" s="15"/>
      <c r="AI22" s="15"/>
      <c r="AJ22" s="15"/>
      <c r="AK22" s="15">
        <v>2</v>
      </c>
      <c r="AL22" s="15"/>
      <c r="AM22" s="15"/>
      <c r="AN22" s="15"/>
      <c r="AO22" s="15"/>
      <c r="AP22" s="15"/>
      <c r="AQ22" s="15">
        <v>3</v>
      </c>
      <c r="AR22" s="15"/>
      <c r="AS22" s="15"/>
      <c r="AT22" s="15"/>
      <c r="AU22" s="15">
        <v>5</v>
      </c>
      <c r="AV22" s="15"/>
      <c r="AW22" s="15"/>
      <c r="AX22" s="15"/>
      <c r="AY22" s="15">
        <v>2</v>
      </c>
      <c r="AZ22" s="15"/>
      <c r="BA22" s="15"/>
      <c r="BB22" s="15"/>
      <c r="BC22" s="15"/>
      <c r="BD22" s="15"/>
      <c r="BE22" s="15">
        <v>5</v>
      </c>
      <c r="BF22" s="15"/>
      <c r="BG22" s="15"/>
      <c r="BH22" s="15"/>
      <c r="BI22" s="15">
        <v>1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>
        <v>4</v>
      </c>
      <c r="BT22" s="15"/>
      <c r="BU22" s="15"/>
      <c r="BV22" s="15"/>
      <c r="BW22" s="15"/>
      <c r="BX22" s="15"/>
      <c r="BY22" s="15"/>
      <c r="BZ22" s="15"/>
      <c r="CA22" s="15">
        <v>2</v>
      </c>
      <c r="CB22" s="15"/>
      <c r="CC22" s="15"/>
      <c r="CD22" s="25"/>
      <c r="CF22">
        <f t="shared" si="0"/>
        <v>11</v>
      </c>
      <c r="CG22">
        <f t="shared" si="1"/>
        <v>11</v>
      </c>
      <c r="CH22">
        <f t="shared" si="2"/>
        <v>24</v>
      </c>
      <c r="CI22">
        <f t="shared" si="3"/>
        <v>24</v>
      </c>
      <c r="CK22">
        <f t="shared" si="4"/>
        <v>4</v>
      </c>
      <c r="CL22">
        <f t="shared" si="5"/>
        <v>5</v>
      </c>
      <c r="CN22">
        <f t="shared" si="6"/>
        <v>7</v>
      </c>
    </row>
    <row r="23" spans="1:92">
      <c r="A23" s="22">
        <v>19</v>
      </c>
      <c r="B23" s="27">
        <v>0</v>
      </c>
      <c r="C23" s="15"/>
      <c r="D23" s="15"/>
      <c r="E23" s="15">
        <v>0</v>
      </c>
      <c r="F23" s="15"/>
      <c r="G23" s="15"/>
      <c r="H23" s="15"/>
      <c r="I23" s="15">
        <v>0</v>
      </c>
      <c r="J23" s="15"/>
      <c r="K23" s="15"/>
      <c r="L23" s="15"/>
      <c r="M23" s="15"/>
      <c r="N23" s="15"/>
      <c r="O23" s="15">
        <v>4</v>
      </c>
      <c r="P23" s="15"/>
      <c r="Q23" s="15"/>
      <c r="R23" s="15"/>
      <c r="S23" s="15">
        <v>0</v>
      </c>
      <c r="T23" s="15"/>
      <c r="U23" s="15"/>
      <c r="V23" s="15"/>
      <c r="W23" s="15">
        <v>0</v>
      </c>
      <c r="X23" s="15"/>
      <c r="Y23" s="15"/>
      <c r="Z23" s="15"/>
      <c r="AA23" s="15"/>
      <c r="AB23" s="15"/>
      <c r="AC23" s="15">
        <v>5</v>
      </c>
      <c r="AD23" s="15"/>
      <c r="AE23" s="15"/>
      <c r="AF23" s="15"/>
      <c r="AG23" s="15">
        <v>4</v>
      </c>
      <c r="AH23" s="15"/>
      <c r="AI23" s="15"/>
      <c r="AJ23" s="15"/>
      <c r="AK23" s="15">
        <v>1</v>
      </c>
      <c r="AL23" s="15"/>
      <c r="AM23" s="15"/>
      <c r="AN23" s="15"/>
      <c r="AO23" s="15"/>
      <c r="AP23" s="15"/>
      <c r="AQ23" s="15">
        <v>6</v>
      </c>
      <c r="AR23" s="15"/>
      <c r="AS23" s="15"/>
      <c r="AT23" s="15"/>
      <c r="AU23" s="15">
        <v>1</v>
      </c>
      <c r="AV23" s="15"/>
      <c r="AW23" s="15"/>
      <c r="AX23" s="15"/>
      <c r="AY23" s="15">
        <v>3</v>
      </c>
      <c r="AZ23" s="15"/>
      <c r="BA23" s="15"/>
      <c r="BB23" s="15"/>
      <c r="BC23" s="15"/>
      <c r="BD23" s="15"/>
      <c r="BE23" s="15">
        <v>4</v>
      </c>
      <c r="BF23" s="15"/>
      <c r="BG23" s="15"/>
      <c r="BH23" s="15"/>
      <c r="BI23" s="15">
        <v>3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>
        <v>3</v>
      </c>
      <c r="BT23" s="15" t="s">
        <v>11</v>
      </c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20</v>
      </c>
      <c r="CG23">
        <f t="shared" si="1"/>
        <v>20</v>
      </c>
      <c r="CH23">
        <f t="shared" si="2"/>
        <v>31</v>
      </c>
      <c r="CI23">
        <f t="shared" si="3"/>
        <v>31</v>
      </c>
      <c r="CK23">
        <f t="shared" si="4"/>
        <v>4</v>
      </c>
      <c r="CL23">
        <f t="shared" si="5"/>
        <v>5</v>
      </c>
      <c r="CN23">
        <f t="shared" si="6"/>
        <v>7</v>
      </c>
    </row>
    <row r="24" spans="1:92">
      <c r="A24" s="23">
        <v>20</v>
      </c>
      <c r="B24" s="28">
        <v>0</v>
      </c>
      <c r="C24" s="16"/>
      <c r="D24" s="16"/>
      <c r="E24" s="16">
        <v>0</v>
      </c>
      <c r="F24" s="16"/>
      <c r="G24" s="16"/>
      <c r="H24" s="16"/>
      <c r="I24" s="16">
        <v>0</v>
      </c>
      <c r="J24" s="16"/>
      <c r="K24" s="16"/>
      <c r="L24" s="16"/>
      <c r="M24" s="16"/>
      <c r="N24" s="16"/>
      <c r="O24" s="16">
        <v>2</v>
      </c>
      <c r="P24" s="16"/>
      <c r="Q24" s="16"/>
      <c r="R24" s="16"/>
      <c r="S24" s="16">
        <v>2</v>
      </c>
      <c r="T24" s="16"/>
      <c r="U24" s="16"/>
      <c r="V24" s="16"/>
      <c r="W24" s="16">
        <v>1</v>
      </c>
      <c r="X24" s="16"/>
      <c r="Y24" s="16"/>
      <c r="Z24" s="16"/>
      <c r="AA24" s="16"/>
      <c r="AB24" s="16"/>
      <c r="AC24" s="16">
        <v>5</v>
      </c>
      <c r="AD24" s="16"/>
      <c r="AE24" s="16"/>
      <c r="AF24" s="16"/>
      <c r="AG24" s="16">
        <v>4</v>
      </c>
      <c r="AH24" s="16"/>
      <c r="AI24" s="16"/>
      <c r="AJ24" s="16"/>
      <c r="AK24" s="16">
        <v>2</v>
      </c>
      <c r="AL24" s="16"/>
      <c r="AM24" s="16"/>
      <c r="AN24" s="16"/>
      <c r="AO24" s="16"/>
      <c r="AP24" s="16"/>
      <c r="AQ24" s="16">
        <v>2</v>
      </c>
      <c r="AR24" s="16"/>
      <c r="AS24" s="16"/>
      <c r="AT24" s="16"/>
      <c r="AU24" s="16">
        <v>6</v>
      </c>
      <c r="AV24" s="16"/>
      <c r="AW24" s="16"/>
      <c r="AX24" s="16"/>
      <c r="AY24" s="16">
        <v>2</v>
      </c>
      <c r="AZ24" s="16"/>
      <c r="BA24" s="16"/>
      <c r="BB24" s="16"/>
      <c r="BC24" s="16"/>
      <c r="BD24" s="16"/>
      <c r="BE24" s="16">
        <v>2</v>
      </c>
      <c r="BF24" s="16"/>
      <c r="BG24" s="16"/>
      <c r="BH24" s="16"/>
      <c r="BI24" s="16">
        <v>4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>
        <v>5</v>
      </c>
      <c r="BT24" s="16"/>
      <c r="BU24" s="16"/>
      <c r="BV24" s="16"/>
      <c r="BW24" s="16"/>
      <c r="BX24" s="16"/>
      <c r="BY24" s="16"/>
      <c r="BZ24" s="16"/>
      <c r="CA24" s="16">
        <v>4</v>
      </c>
      <c r="CB24" s="16"/>
      <c r="CC24" s="16"/>
      <c r="CD24" s="26"/>
      <c r="CF24">
        <f t="shared" si="0"/>
        <v>18</v>
      </c>
      <c r="CG24">
        <f t="shared" si="1"/>
        <v>18</v>
      </c>
      <c r="CH24">
        <f t="shared" si="2"/>
        <v>32</v>
      </c>
      <c r="CI24">
        <f t="shared" si="3"/>
        <v>32</v>
      </c>
      <c r="CK24">
        <f t="shared" si="4"/>
        <v>5</v>
      </c>
      <c r="CL24">
        <f t="shared" si="5"/>
        <v>5</v>
      </c>
      <c r="CN24">
        <f t="shared" si="6"/>
        <v>7</v>
      </c>
    </row>
    <row r="25" spans="1:92">
      <c r="A25" s="30">
        <v>21</v>
      </c>
      <c r="B25" s="27">
        <v>0</v>
      </c>
      <c r="C25" s="15"/>
      <c r="D25" s="15"/>
      <c r="E25" s="15">
        <v>0</v>
      </c>
      <c r="F25" s="15"/>
      <c r="G25" s="15"/>
      <c r="H25" s="15"/>
      <c r="I25" s="15">
        <v>0</v>
      </c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2</v>
      </c>
      <c r="T25" s="15"/>
      <c r="U25" s="15"/>
      <c r="V25" s="15"/>
      <c r="W25" s="15">
        <v>0</v>
      </c>
      <c r="X25" s="15"/>
      <c r="Y25" s="15"/>
      <c r="Z25" s="15"/>
      <c r="AA25" s="15"/>
      <c r="AB25" s="15"/>
      <c r="AC25" s="15">
        <v>4</v>
      </c>
      <c r="AD25" s="15"/>
      <c r="AE25" s="15"/>
      <c r="AF25" s="15"/>
      <c r="AG25" s="15">
        <v>6</v>
      </c>
      <c r="AH25" s="15"/>
      <c r="AI25" s="15"/>
      <c r="AJ25" s="15"/>
      <c r="AK25" s="15">
        <v>1</v>
      </c>
      <c r="AL25" s="15"/>
      <c r="AM25" s="15"/>
      <c r="AN25" s="15"/>
      <c r="AO25" s="15"/>
      <c r="AP25" s="15"/>
      <c r="AQ25" s="15">
        <v>6</v>
      </c>
      <c r="AR25" s="15"/>
      <c r="AS25" s="15"/>
      <c r="AT25" s="15"/>
      <c r="AU25" s="15">
        <v>2</v>
      </c>
      <c r="AV25" s="15" t="s">
        <v>11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21</v>
      </c>
      <c r="CI25" t="str">
        <f t="shared" si="3"/>
        <v/>
      </c>
      <c r="CK25">
        <f t="shared" si="4"/>
        <v>4</v>
      </c>
      <c r="CL25">
        <f t="shared" si="5"/>
        <v>2</v>
      </c>
      <c r="CN25">
        <f t="shared" si="6"/>
        <v>9</v>
      </c>
    </row>
    <row r="26" spans="1:92">
      <c r="A26" s="22">
        <v>22</v>
      </c>
      <c r="B26" s="27">
        <v>0</v>
      </c>
      <c r="C26" s="15"/>
      <c r="D26" s="15"/>
      <c r="E26" s="15">
        <v>0</v>
      </c>
      <c r="F26" s="15"/>
      <c r="G26" s="15"/>
      <c r="H26" s="15"/>
      <c r="I26" s="15">
        <v>0</v>
      </c>
      <c r="J26" s="15"/>
      <c r="K26" s="15"/>
      <c r="L26" s="15"/>
      <c r="M26" s="15"/>
      <c r="N26" s="15"/>
      <c r="O26" s="15">
        <v>2</v>
      </c>
      <c r="P26" s="15"/>
      <c r="Q26" s="15"/>
      <c r="R26" s="15"/>
      <c r="S26" s="15">
        <v>0</v>
      </c>
      <c r="T26" s="15"/>
      <c r="U26" s="15"/>
      <c r="V26" s="15"/>
      <c r="W26" s="15">
        <v>0</v>
      </c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>
        <v>5</v>
      </c>
      <c r="AH26" s="15"/>
      <c r="AI26" s="15"/>
      <c r="AJ26" s="15"/>
      <c r="AK26" s="15">
        <v>4</v>
      </c>
      <c r="AL26" s="15"/>
      <c r="AM26" s="15"/>
      <c r="AN26" s="15"/>
      <c r="AO26" s="15"/>
      <c r="AP26" s="15"/>
      <c r="AQ26" s="15">
        <v>5</v>
      </c>
      <c r="AR26" s="15"/>
      <c r="AS26" s="15"/>
      <c r="AT26" s="15"/>
      <c r="AU26" s="15">
        <v>2</v>
      </c>
      <c r="AV26" s="15" t="s">
        <v>11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5"/>
      <c r="CF26">
        <f t="shared" si="0"/>
        <v>21</v>
      </c>
      <c r="CG26">
        <f t="shared" si="1"/>
        <v>21</v>
      </c>
      <c r="CH26">
        <f t="shared" si="2"/>
        <v>23</v>
      </c>
      <c r="CI26" t="str">
        <f t="shared" si="3"/>
        <v/>
      </c>
      <c r="CK26">
        <f t="shared" si="4"/>
        <v>4</v>
      </c>
      <c r="CL26">
        <f t="shared" si="5"/>
        <v>2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>
        <v>0</v>
      </c>
      <c r="F27" s="15"/>
      <c r="G27" s="15"/>
      <c r="H27" s="15"/>
      <c r="I27" s="15">
        <v>0</v>
      </c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1</v>
      </c>
      <c r="T27" s="15"/>
      <c r="U27" s="15"/>
      <c r="V27" s="15"/>
      <c r="W27" s="15">
        <v>2</v>
      </c>
      <c r="X27" s="15"/>
      <c r="Y27" s="15"/>
      <c r="Z27" s="15"/>
      <c r="AA27" s="15"/>
      <c r="AB27" s="15"/>
      <c r="AC27" s="15">
        <v>4</v>
      </c>
      <c r="AD27" s="15"/>
      <c r="AE27" s="15"/>
      <c r="AF27" s="15"/>
      <c r="AG27" s="15">
        <v>4</v>
      </c>
      <c r="AH27" s="15" t="s">
        <v>11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3</v>
      </c>
      <c r="CL27">
        <f t="shared" si="5"/>
        <v>0</v>
      </c>
      <c r="CN27">
        <f t="shared" si="6"/>
        <v>9</v>
      </c>
    </row>
    <row r="28" spans="1:92">
      <c r="A28" s="22">
        <v>24</v>
      </c>
      <c r="B28" s="27">
        <v>0</v>
      </c>
      <c r="C28" s="15"/>
      <c r="D28" s="15"/>
      <c r="E28" s="15">
        <v>0</v>
      </c>
      <c r="F28" s="15"/>
      <c r="G28" s="15"/>
      <c r="H28" s="15"/>
      <c r="I28" s="15">
        <v>0</v>
      </c>
      <c r="J28" s="15"/>
      <c r="K28" s="15"/>
      <c r="L28" s="15"/>
      <c r="M28" s="15"/>
      <c r="N28" s="15"/>
      <c r="O28" s="15">
        <v>0</v>
      </c>
      <c r="P28" s="15"/>
      <c r="Q28" s="15"/>
      <c r="R28" s="15"/>
      <c r="S28" s="15">
        <v>0</v>
      </c>
      <c r="T28" s="15"/>
      <c r="U28" s="15"/>
      <c r="V28" s="15"/>
      <c r="W28" s="15">
        <v>0</v>
      </c>
      <c r="X28" s="15"/>
      <c r="Y28" s="15"/>
      <c r="Z28" s="15"/>
      <c r="AA28" s="15"/>
      <c r="AB28" s="15"/>
      <c r="AC28" s="15">
        <v>2</v>
      </c>
      <c r="AD28" s="15"/>
      <c r="AE28" s="15"/>
      <c r="AF28" s="15"/>
      <c r="AG28" s="15">
        <v>1</v>
      </c>
      <c r="AH28" s="15"/>
      <c r="AI28" s="15"/>
      <c r="AJ28" s="15"/>
      <c r="AK28" s="15">
        <v>3</v>
      </c>
      <c r="AL28" s="15"/>
      <c r="AM28" s="15"/>
      <c r="AN28" s="15"/>
      <c r="AO28" s="15"/>
      <c r="AP28" s="15"/>
      <c r="AQ28" s="15">
        <v>4</v>
      </c>
      <c r="AR28" s="15"/>
      <c r="AS28" s="15"/>
      <c r="AT28" s="15"/>
      <c r="AU28" s="15">
        <v>3</v>
      </c>
      <c r="AV28" s="15"/>
      <c r="AW28" s="15"/>
      <c r="AX28" s="15"/>
      <c r="AY28" s="15">
        <v>5</v>
      </c>
      <c r="AZ28" s="15"/>
      <c r="BA28" s="15"/>
      <c r="BB28" s="15"/>
      <c r="BC28" s="15"/>
      <c r="BD28" s="15"/>
      <c r="BE28" s="15">
        <v>6</v>
      </c>
      <c r="BF28" s="15"/>
      <c r="BG28" s="15"/>
      <c r="BH28" s="15"/>
      <c r="BI28" s="15">
        <v>0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/>
      <c r="BZ28" s="15"/>
      <c r="CA28" s="15">
        <v>2</v>
      </c>
      <c r="CB28" s="15"/>
      <c r="CC28" s="15"/>
      <c r="CD28" s="25"/>
      <c r="CF28">
        <f t="shared" si="0"/>
        <v>10</v>
      </c>
      <c r="CG28">
        <f t="shared" si="1"/>
        <v>10</v>
      </c>
      <c r="CH28">
        <f t="shared" si="2"/>
        <v>24</v>
      </c>
      <c r="CI28">
        <f t="shared" si="3"/>
        <v>24</v>
      </c>
      <c r="CK28">
        <f t="shared" si="4"/>
        <v>4</v>
      </c>
      <c r="CL28">
        <f t="shared" si="5"/>
        <v>4</v>
      </c>
      <c r="CN28">
        <f t="shared" si="6"/>
        <v>14</v>
      </c>
    </row>
    <row r="29" spans="1:92">
      <c r="A29" s="23">
        <v>25</v>
      </c>
      <c r="B29" s="28">
        <v>0</v>
      </c>
      <c r="C29" s="16"/>
      <c r="D29" s="16"/>
      <c r="E29" s="16">
        <v>0</v>
      </c>
      <c r="F29" s="16"/>
      <c r="G29" s="16"/>
      <c r="H29" s="16"/>
      <c r="I29" s="16">
        <v>0</v>
      </c>
      <c r="J29" s="16"/>
      <c r="K29" s="16"/>
      <c r="L29" s="16"/>
      <c r="M29" s="16"/>
      <c r="N29" s="16"/>
      <c r="O29" s="16">
        <v>0</v>
      </c>
      <c r="P29" s="16"/>
      <c r="Q29" s="16"/>
      <c r="R29" s="16"/>
      <c r="S29" s="16">
        <v>1</v>
      </c>
      <c r="T29" s="16"/>
      <c r="U29" s="16"/>
      <c r="V29" s="16"/>
      <c r="W29" s="16">
        <v>0</v>
      </c>
      <c r="X29" s="16"/>
      <c r="Y29" s="16"/>
      <c r="Z29" s="16"/>
      <c r="AA29" s="16"/>
      <c r="AB29" s="16"/>
      <c r="AC29" s="16">
        <v>0</v>
      </c>
      <c r="AD29" s="16"/>
      <c r="AE29" s="16"/>
      <c r="AF29" s="16"/>
      <c r="AG29" s="16">
        <v>3</v>
      </c>
      <c r="AH29" s="16"/>
      <c r="AI29" s="16"/>
      <c r="AJ29" s="16"/>
      <c r="AK29" s="16">
        <v>1</v>
      </c>
      <c r="AL29" s="16"/>
      <c r="AM29" s="16"/>
      <c r="AN29" s="16"/>
      <c r="AO29" s="16"/>
      <c r="AP29" s="16"/>
      <c r="AQ29" s="16">
        <v>5</v>
      </c>
      <c r="AR29" s="16"/>
      <c r="AS29" s="16"/>
      <c r="AT29" s="16"/>
      <c r="AU29" s="16">
        <v>2</v>
      </c>
      <c r="AV29" s="16"/>
      <c r="AW29" s="16"/>
      <c r="AX29" s="16"/>
      <c r="AY29" s="16">
        <v>2</v>
      </c>
      <c r="AZ29" s="16"/>
      <c r="BA29" s="16"/>
      <c r="BB29" s="16"/>
      <c r="BC29" s="16"/>
      <c r="BD29" s="16"/>
      <c r="BE29" s="16">
        <v>5</v>
      </c>
      <c r="BF29" s="16"/>
      <c r="BG29" s="16"/>
      <c r="BH29" s="16"/>
      <c r="BI29" s="16">
        <v>2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>
        <v>2</v>
      </c>
      <c r="BT29" s="16"/>
      <c r="BU29" s="16"/>
      <c r="BV29" s="16"/>
      <c r="BW29" s="16"/>
      <c r="BX29" s="16"/>
      <c r="BY29" s="16"/>
      <c r="BZ29" s="16"/>
      <c r="CA29" s="16">
        <v>1</v>
      </c>
      <c r="CB29" s="16" t="s">
        <v>11</v>
      </c>
      <c r="CC29" s="16"/>
      <c r="CD29" s="26"/>
      <c r="CF29">
        <f t="shared" si="0"/>
        <v>10</v>
      </c>
      <c r="CG29">
        <f t="shared" si="1"/>
        <v>10</v>
      </c>
      <c r="CH29">
        <f t="shared" si="2"/>
        <v>21</v>
      </c>
      <c r="CI29">
        <f t="shared" si="3"/>
        <v>21</v>
      </c>
      <c r="CK29">
        <f t="shared" si="4"/>
        <v>3</v>
      </c>
      <c r="CL29">
        <f t="shared" si="5"/>
        <v>5</v>
      </c>
      <c r="CN29">
        <f t="shared" si="6"/>
        <v>9</v>
      </c>
    </row>
    <row r="30" spans="1:92">
      <c r="A30" s="22">
        <v>26</v>
      </c>
      <c r="B30" s="27">
        <v>0</v>
      </c>
      <c r="C30" s="15"/>
      <c r="D30" s="15"/>
      <c r="E30" s="15">
        <v>0</v>
      </c>
      <c r="F30" s="15"/>
      <c r="G30" s="15"/>
      <c r="H30" s="15"/>
      <c r="I30" s="15">
        <v>0</v>
      </c>
      <c r="J30" s="15"/>
      <c r="K30" s="15"/>
      <c r="L30" s="15"/>
      <c r="M30" s="15"/>
      <c r="N30" s="15"/>
      <c r="O30" s="15">
        <v>0</v>
      </c>
      <c r="P30" s="15"/>
      <c r="Q30" s="15"/>
      <c r="R30" s="15"/>
      <c r="S30" s="15">
        <v>2</v>
      </c>
      <c r="T30" s="15"/>
      <c r="U30" s="15"/>
      <c r="V30" s="15"/>
      <c r="W30" s="15">
        <v>1</v>
      </c>
      <c r="X30" s="15"/>
      <c r="Y30" s="15"/>
      <c r="Z30" s="15"/>
      <c r="AA30" s="15"/>
      <c r="AB30" s="15"/>
      <c r="AC30" s="15">
        <v>0</v>
      </c>
      <c r="AD30" s="15"/>
      <c r="AE30" s="15"/>
      <c r="AF30" s="15"/>
      <c r="AG30" s="15">
        <v>0</v>
      </c>
      <c r="AH30" s="15"/>
      <c r="AI30" s="15"/>
      <c r="AJ30" s="15"/>
      <c r="AK30" s="15">
        <v>0</v>
      </c>
      <c r="AL30" s="15" t="s">
        <v>11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3</v>
      </c>
      <c r="CG30" t="str">
        <f t="shared" si="1"/>
        <v/>
      </c>
      <c r="CH30">
        <f t="shared" si="2"/>
        <v>3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9</v>
      </c>
    </row>
    <row r="31" spans="1:92">
      <c r="A31" s="22">
        <v>27</v>
      </c>
      <c r="B31" s="27">
        <v>0</v>
      </c>
      <c r="C31" s="15"/>
      <c r="D31" s="15"/>
      <c r="E31" s="15">
        <v>0</v>
      </c>
      <c r="F31" s="15"/>
      <c r="G31" s="15"/>
      <c r="H31" s="15"/>
      <c r="I31" s="15">
        <v>0</v>
      </c>
      <c r="J31" s="15"/>
      <c r="K31" s="15"/>
      <c r="L31" s="15"/>
      <c r="M31" s="15"/>
      <c r="N31" s="15"/>
      <c r="O31" s="15">
        <v>0</v>
      </c>
      <c r="P31" s="15"/>
      <c r="Q31" s="15"/>
      <c r="R31" s="15"/>
      <c r="S31" s="15">
        <v>2</v>
      </c>
      <c r="T31" s="15"/>
      <c r="U31" s="15"/>
      <c r="V31" s="15"/>
      <c r="W31" s="15">
        <v>1</v>
      </c>
      <c r="X31" s="15"/>
      <c r="Y31" s="15"/>
      <c r="Z31" s="15"/>
      <c r="AA31" s="15"/>
      <c r="AB31" s="15"/>
      <c r="AC31" s="15">
        <v>6</v>
      </c>
      <c r="AD31" s="15"/>
      <c r="AE31" s="15"/>
      <c r="AF31" s="15"/>
      <c r="AG31" s="15">
        <v>3</v>
      </c>
      <c r="AH31" s="15"/>
      <c r="AI31" s="15"/>
      <c r="AJ31" s="15"/>
      <c r="AK31" s="15">
        <v>3</v>
      </c>
      <c r="AL31" s="15"/>
      <c r="AM31" s="15"/>
      <c r="AN31" s="15"/>
      <c r="AO31" s="15"/>
      <c r="AP31" s="15"/>
      <c r="AQ31" s="15">
        <v>5</v>
      </c>
      <c r="AR31" s="15"/>
      <c r="AS31" s="15"/>
      <c r="AT31" s="15"/>
      <c r="AU31" s="15">
        <v>1</v>
      </c>
      <c r="AV31" s="15"/>
      <c r="AW31" s="15"/>
      <c r="AX31" s="15"/>
      <c r="AY31" s="15">
        <v>3</v>
      </c>
      <c r="AZ31" s="15"/>
      <c r="BA31" s="15"/>
      <c r="BB31" s="15"/>
      <c r="BC31" s="15"/>
      <c r="BD31" s="15"/>
      <c r="BE31" s="15">
        <v>3</v>
      </c>
      <c r="BF31" s="15"/>
      <c r="BG31" s="15"/>
      <c r="BH31" s="15"/>
      <c r="BI31" s="15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>
        <v>5</v>
      </c>
      <c r="BT31" s="15"/>
      <c r="BU31" s="15"/>
      <c r="BV31" s="15"/>
      <c r="BW31" s="15"/>
      <c r="BX31" s="15"/>
      <c r="BY31" s="15"/>
      <c r="BZ31" s="15"/>
      <c r="CA31" s="15">
        <v>3</v>
      </c>
      <c r="CB31" s="15"/>
      <c r="CC31" s="15"/>
      <c r="CD31" s="25"/>
      <c r="CF31">
        <f t="shared" si="0"/>
        <v>20</v>
      </c>
      <c r="CG31">
        <f t="shared" si="1"/>
        <v>20</v>
      </c>
      <c r="CH31">
        <f t="shared" si="2"/>
        <v>32</v>
      </c>
      <c r="CI31">
        <f t="shared" si="3"/>
        <v>32</v>
      </c>
      <c r="CK31">
        <f t="shared" si="4"/>
        <v>5</v>
      </c>
      <c r="CL31">
        <f t="shared" si="5"/>
        <v>5</v>
      </c>
      <c r="CN31">
        <f t="shared" si="6"/>
        <v>9</v>
      </c>
    </row>
    <row r="32" spans="1:92">
      <c r="A32" s="22">
        <v>28</v>
      </c>
      <c r="B32" s="27">
        <v>0</v>
      </c>
      <c r="C32" s="15"/>
      <c r="D32" s="15"/>
      <c r="E32" s="15">
        <v>0</v>
      </c>
      <c r="F32" s="15"/>
      <c r="G32" s="15"/>
      <c r="H32" s="15"/>
      <c r="I32" s="15">
        <v>0</v>
      </c>
      <c r="J32" s="15"/>
      <c r="K32" s="15"/>
      <c r="L32" s="15"/>
      <c r="M32" s="15"/>
      <c r="N32" s="15"/>
      <c r="O32" s="15">
        <v>2</v>
      </c>
      <c r="P32" s="15"/>
      <c r="Q32" s="15"/>
      <c r="R32" s="15"/>
      <c r="S32" s="15">
        <v>0</v>
      </c>
      <c r="T32" s="15"/>
      <c r="U32" s="15"/>
      <c r="V32" s="15"/>
      <c r="W32" s="15">
        <v>1</v>
      </c>
      <c r="X32" s="15"/>
      <c r="Y32" s="15"/>
      <c r="Z32" s="15"/>
      <c r="AA32" s="15"/>
      <c r="AB32" s="15"/>
      <c r="AC32" s="15">
        <v>3</v>
      </c>
      <c r="AD32" s="15"/>
      <c r="AE32" s="15"/>
      <c r="AF32" s="15"/>
      <c r="AG32" s="15">
        <v>0</v>
      </c>
      <c r="AH32" s="15"/>
      <c r="AI32" s="15"/>
      <c r="AJ32" s="15"/>
      <c r="AK32" s="15">
        <v>4</v>
      </c>
      <c r="AL32" s="15"/>
      <c r="AM32" s="15"/>
      <c r="AN32" s="15"/>
      <c r="AO32" s="15"/>
      <c r="AP32" s="15"/>
      <c r="AQ32" s="15">
        <v>3</v>
      </c>
      <c r="AR32" s="15"/>
      <c r="AS32" s="15"/>
      <c r="AT32" s="15"/>
      <c r="AU32" s="15">
        <v>4</v>
      </c>
      <c r="AV32" s="15"/>
      <c r="AW32" s="15"/>
      <c r="AX32" s="15"/>
      <c r="AY32" s="15">
        <v>3</v>
      </c>
      <c r="AZ32" s="15"/>
      <c r="BA32" s="15"/>
      <c r="BB32" s="15"/>
      <c r="BC32" s="15"/>
      <c r="BD32" s="15"/>
      <c r="BE32" s="15">
        <v>4</v>
      </c>
      <c r="BF32" s="15"/>
      <c r="BG32" s="15"/>
      <c r="BH32" s="15"/>
      <c r="BI32" s="15">
        <v>3</v>
      </c>
      <c r="BJ32" s="15" t="s">
        <v>11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 t="str">
        <f t="shared" si="3"/>
        <v/>
      </c>
      <c r="CK32">
        <f t="shared" si="4"/>
        <v>4</v>
      </c>
      <c r="CL32">
        <f t="shared" si="5"/>
        <v>5</v>
      </c>
      <c r="CN32">
        <f t="shared" si="6"/>
        <v>7</v>
      </c>
    </row>
    <row r="33" spans="1:92">
      <c r="A33" s="22">
        <v>29</v>
      </c>
      <c r="B33" s="27">
        <v>0</v>
      </c>
      <c r="C33" s="15"/>
      <c r="D33" s="15"/>
      <c r="E33" s="15">
        <v>0</v>
      </c>
      <c r="F33" s="15"/>
      <c r="G33" s="15"/>
      <c r="H33" s="15"/>
      <c r="I33" s="15">
        <v>0</v>
      </c>
      <c r="J33" s="15"/>
      <c r="K33" s="15"/>
      <c r="L33" s="15"/>
      <c r="M33" s="15"/>
      <c r="N33" s="15"/>
      <c r="O33" s="15">
        <v>5</v>
      </c>
      <c r="P33" s="15"/>
      <c r="Q33" s="15"/>
      <c r="R33" s="15"/>
      <c r="S33" s="15">
        <v>2</v>
      </c>
      <c r="T33" s="15"/>
      <c r="U33" s="15"/>
      <c r="V33" s="15"/>
      <c r="W33" s="15">
        <v>0</v>
      </c>
      <c r="X33" s="15"/>
      <c r="Y33" s="15"/>
      <c r="Z33" s="15"/>
      <c r="AA33" s="15"/>
      <c r="AB33" s="15"/>
      <c r="AC33" s="15">
        <v>3</v>
      </c>
      <c r="AD33" s="15"/>
      <c r="AE33" s="15"/>
      <c r="AF33" s="15"/>
      <c r="AG33" s="15">
        <v>2</v>
      </c>
      <c r="AH33" s="15"/>
      <c r="AI33" s="15"/>
      <c r="AJ33" s="15"/>
      <c r="AK33" s="15">
        <v>2</v>
      </c>
      <c r="AL33" s="15"/>
      <c r="AM33" s="15"/>
      <c r="AN33" s="15"/>
      <c r="AO33" s="15"/>
      <c r="AP33" s="15"/>
      <c r="AQ33" s="15">
        <v>9</v>
      </c>
      <c r="AR33" s="15"/>
      <c r="AS33" s="15"/>
      <c r="AT33" s="15"/>
      <c r="AU33" s="15">
        <v>4</v>
      </c>
      <c r="AV33" s="15"/>
      <c r="AW33" s="15"/>
      <c r="AX33" s="15"/>
      <c r="AY33" s="15">
        <v>2</v>
      </c>
      <c r="AZ33" s="15"/>
      <c r="BA33" s="15"/>
      <c r="BB33" s="15"/>
      <c r="BC33" s="15"/>
      <c r="BD33" s="15"/>
      <c r="BE33" s="15">
        <v>4</v>
      </c>
      <c r="BF33" s="15"/>
      <c r="BG33" s="15"/>
      <c r="BH33" s="15"/>
      <c r="BI33" s="15">
        <v>1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>
        <v>2</v>
      </c>
      <c r="BT33" s="15"/>
      <c r="BU33" s="15"/>
      <c r="BV33" s="15"/>
      <c r="BW33" s="15"/>
      <c r="BX33" s="15"/>
      <c r="BY33" s="15"/>
      <c r="BZ33" s="15"/>
      <c r="CA33" s="15">
        <v>2</v>
      </c>
      <c r="CB33" s="15"/>
      <c r="CC33" s="15"/>
      <c r="CD33" s="25"/>
      <c r="CF33">
        <f t="shared" si="0"/>
        <v>23</v>
      </c>
      <c r="CG33">
        <f t="shared" si="1"/>
        <v>23</v>
      </c>
      <c r="CH33">
        <f t="shared" si="2"/>
        <v>34</v>
      </c>
      <c r="CI33">
        <f t="shared" si="3"/>
        <v>34</v>
      </c>
      <c r="CK33">
        <f t="shared" si="4"/>
        <v>4</v>
      </c>
      <c r="CL33">
        <f t="shared" si="5"/>
        <v>5</v>
      </c>
      <c r="CN33">
        <f t="shared" si="6"/>
        <v>7</v>
      </c>
    </row>
    <row r="34" spans="1:92">
      <c r="A34" s="23">
        <v>30</v>
      </c>
      <c r="B34" s="28">
        <v>0</v>
      </c>
      <c r="C34" s="16"/>
      <c r="D34" s="16"/>
      <c r="E34" s="16">
        <v>0</v>
      </c>
      <c r="F34" s="16"/>
      <c r="G34" s="16"/>
      <c r="H34" s="16"/>
      <c r="I34" s="16">
        <v>0</v>
      </c>
      <c r="J34" s="16"/>
      <c r="K34" s="16"/>
      <c r="L34" s="16"/>
      <c r="M34" s="16"/>
      <c r="N34" s="16"/>
      <c r="O34" s="16">
        <v>2</v>
      </c>
      <c r="P34" s="16"/>
      <c r="Q34" s="16"/>
      <c r="R34" s="16"/>
      <c r="S34" s="16">
        <v>2</v>
      </c>
      <c r="T34" s="16"/>
      <c r="U34" s="16"/>
      <c r="V34" s="16"/>
      <c r="W34" s="16">
        <v>0</v>
      </c>
      <c r="X34" s="16"/>
      <c r="Y34" s="16"/>
      <c r="Z34" s="16"/>
      <c r="AA34" s="16"/>
      <c r="AB34" s="16"/>
      <c r="AC34" s="16">
        <v>0</v>
      </c>
      <c r="AD34" s="16"/>
      <c r="AE34" s="16"/>
      <c r="AF34" s="16"/>
      <c r="AG34" s="16">
        <v>1</v>
      </c>
      <c r="AH34" s="16"/>
      <c r="AI34" s="16"/>
      <c r="AJ34" s="16"/>
      <c r="AK34" s="16">
        <v>3</v>
      </c>
      <c r="AL34" s="16"/>
      <c r="AM34" s="16"/>
      <c r="AN34" s="16"/>
      <c r="AO34" s="16"/>
      <c r="AP34" s="16"/>
      <c r="AQ34" s="16">
        <v>1</v>
      </c>
      <c r="AR34" s="16"/>
      <c r="AS34" s="16"/>
      <c r="AT34" s="16"/>
      <c r="AU34" s="16">
        <v>5</v>
      </c>
      <c r="AV34" s="16"/>
      <c r="AW34" s="16"/>
      <c r="AX34" s="16"/>
      <c r="AY34" s="16">
        <v>2</v>
      </c>
      <c r="AZ34" s="16"/>
      <c r="BA34" s="16"/>
      <c r="BB34" s="16"/>
      <c r="BC34" s="16"/>
      <c r="BD34" s="16"/>
      <c r="BE34" s="16">
        <v>2</v>
      </c>
      <c r="BF34" s="16"/>
      <c r="BG34" s="16"/>
      <c r="BH34" s="16"/>
      <c r="BI34" s="16">
        <v>3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>
        <v>3</v>
      </c>
      <c r="BT34" s="16"/>
      <c r="BU34" s="16"/>
      <c r="BV34" s="16"/>
      <c r="BW34" s="16"/>
      <c r="BX34" s="16"/>
      <c r="BY34" s="16"/>
      <c r="BZ34" s="16"/>
      <c r="CA34" s="16">
        <v>1</v>
      </c>
      <c r="CB34" s="16"/>
      <c r="CC34" s="16"/>
      <c r="CD34" s="26"/>
      <c r="CF34">
        <f t="shared" si="0"/>
        <v>9</v>
      </c>
      <c r="CG34">
        <f t="shared" si="1"/>
        <v>9</v>
      </c>
      <c r="CH34">
        <f t="shared" si="2"/>
        <v>21</v>
      </c>
      <c r="CI34">
        <f t="shared" si="3"/>
        <v>21</v>
      </c>
      <c r="CK34">
        <f t="shared" si="4"/>
        <v>3</v>
      </c>
      <c r="CL34">
        <f t="shared" si="5"/>
        <v>5</v>
      </c>
      <c r="CN34">
        <f t="shared" si="6"/>
        <v>7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12.8</v>
      </c>
      <c r="CG35" s="42">
        <f>AVERAGE(CG5:CG34)</f>
        <v>13.846153846153847</v>
      </c>
      <c r="CH35" s="42">
        <f>AVERAGE(CH5:CH34)</f>
        <v>20.166666666666668</v>
      </c>
      <c r="CI35" s="42">
        <f>AVERAGE(CI5:CI34)</f>
        <v>23.85</v>
      </c>
      <c r="CM35" s="39" t="s">
        <v>30</v>
      </c>
      <c r="CN35" s="42">
        <f>AVERAGE(CN5:CN34)</f>
        <v>7.9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83.333333333333343</v>
      </c>
      <c r="CL36">
        <f>COUNTIF(CL5:CL34,"&gt;=3")/COUNT(CL5:CL34)*100</f>
        <v>70</v>
      </c>
      <c r="CM36" s="39" t="s">
        <v>32</v>
      </c>
      <c r="CN36" s="40">
        <f>STDEV(CN5:CN34)</f>
        <v>2.2182627561162396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15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>
        <v>0</v>
      </c>
      <c r="F39" s="15"/>
      <c r="G39" s="15"/>
      <c r="H39" s="15"/>
      <c r="I39" s="15">
        <v>0</v>
      </c>
      <c r="J39" s="15"/>
      <c r="K39" s="15"/>
      <c r="L39" s="15"/>
      <c r="M39" s="15"/>
      <c r="N39" s="15"/>
      <c r="O39" s="15">
        <v>1</v>
      </c>
      <c r="P39" s="15"/>
      <c r="Q39" s="15"/>
      <c r="R39" s="15"/>
      <c r="S39" s="15">
        <v>0</v>
      </c>
      <c r="T39" s="15" t="s">
        <v>11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25"/>
      <c r="CF39">
        <f>SUM(B39:AQ39)</f>
        <v>1</v>
      </c>
      <c r="CG39" t="str">
        <f>IF(COUNTIF(C39:AR39,"m")&gt;0,"",CF39)</f>
        <v/>
      </c>
      <c r="CH39">
        <f>SUM(B39:BK39)</f>
        <v>1</v>
      </c>
      <c r="CI39" t="str">
        <f>IF(COUNTIF(C39:BL39,"m")&gt;0,"",CH39)</f>
        <v/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7</v>
      </c>
    </row>
    <row r="40" spans="1:92">
      <c r="A40" s="22">
        <v>2</v>
      </c>
      <c r="B40" s="15">
        <v>0</v>
      </c>
      <c r="C40" s="15"/>
      <c r="D40" s="15"/>
      <c r="E40" s="15">
        <v>0</v>
      </c>
      <c r="F40" s="15"/>
      <c r="G40" s="15"/>
      <c r="H40" s="15"/>
      <c r="I40" s="15">
        <v>0</v>
      </c>
      <c r="J40" s="15"/>
      <c r="K40" s="15"/>
      <c r="L40" s="15"/>
      <c r="M40" s="15"/>
      <c r="N40" s="15"/>
      <c r="O40" s="15">
        <v>1</v>
      </c>
      <c r="P40" s="15"/>
      <c r="Q40" s="15"/>
      <c r="R40" s="15"/>
      <c r="S40" s="15">
        <v>0</v>
      </c>
      <c r="T40" s="15"/>
      <c r="U40" s="15"/>
      <c r="V40" s="15"/>
      <c r="W40" s="15">
        <v>2</v>
      </c>
      <c r="X40" s="15"/>
      <c r="Y40" s="15"/>
      <c r="Z40" s="15"/>
      <c r="AA40" s="15"/>
      <c r="AB40" s="15"/>
      <c r="AC40" s="15">
        <v>3</v>
      </c>
      <c r="AD40" s="15"/>
      <c r="AE40" s="15"/>
      <c r="AF40" s="15"/>
      <c r="AG40" s="15">
        <v>0</v>
      </c>
      <c r="AH40" s="15"/>
      <c r="AI40" s="15"/>
      <c r="AJ40" s="15"/>
      <c r="AK40" s="15">
        <v>0</v>
      </c>
      <c r="AL40" s="15"/>
      <c r="AM40" s="15"/>
      <c r="AN40" s="15"/>
      <c r="AO40" s="15"/>
      <c r="AP40" s="15"/>
      <c r="AQ40" s="15">
        <v>3</v>
      </c>
      <c r="AR40" s="15"/>
      <c r="AS40" s="15"/>
      <c r="AT40" s="15"/>
      <c r="AU40" s="15">
        <v>3</v>
      </c>
      <c r="AV40" s="15"/>
      <c r="AW40" s="15"/>
      <c r="AX40" s="15"/>
      <c r="AY40" s="15">
        <v>5</v>
      </c>
      <c r="AZ40" s="15"/>
      <c r="BA40" s="15"/>
      <c r="BB40" s="15"/>
      <c r="BC40" s="15"/>
      <c r="BD40" s="15"/>
      <c r="BE40" s="15">
        <v>5</v>
      </c>
      <c r="BF40" s="15"/>
      <c r="BG40" s="15"/>
      <c r="BH40" s="15"/>
      <c r="BI40" s="15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5">
        <v>2</v>
      </c>
      <c r="BT40" s="15"/>
      <c r="BU40" s="15"/>
      <c r="BV40" s="15"/>
      <c r="BW40" s="15"/>
      <c r="BX40" s="15"/>
      <c r="BY40" s="15"/>
      <c r="BZ40" s="15"/>
      <c r="CA40" s="15">
        <v>0</v>
      </c>
      <c r="CB40" s="15"/>
      <c r="CC40" s="15"/>
      <c r="CD40" s="25"/>
      <c r="CF40">
        <f t="shared" ref="CF40:CF48" si="7">SUM(B40:AQ40)</f>
        <v>9</v>
      </c>
      <c r="CG40">
        <f t="shared" ref="CG40:CG48" si="8">IF(COUNTIF(C40:AR40,"m")&gt;0,"",CF40)</f>
        <v>9</v>
      </c>
      <c r="CH40">
        <f t="shared" ref="CH40:CH48" si="9">SUM(B40:BK40)</f>
        <v>27</v>
      </c>
      <c r="CI40">
        <f t="shared" ref="CI40:CI48" si="10">IF(COUNTIF(C40:BL40,"m")&gt;0,"",CH40)</f>
        <v>27</v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7</v>
      </c>
    </row>
    <row r="41" spans="1:92">
      <c r="A41" s="22">
        <v>3</v>
      </c>
      <c r="B41" s="15">
        <v>0</v>
      </c>
      <c r="C41" s="15"/>
      <c r="D41" s="15"/>
      <c r="E41" s="15">
        <v>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>
        <v>2</v>
      </c>
      <c r="P41" s="15"/>
      <c r="Q41" s="15"/>
      <c r="R41" s="15"/>
      <c r="S41" s="15">
        <v>3</v>
      </c>
      <c r="T41" s="15"/>
      <c r="U41" s="15"/>
      <c r="V41" s="15"/>
      <c r="W41" s="15">
        <v>2</v>
      </c>
      <c r="X41" s="15"/>
      <c r="Y41" s="15"/>
      <c r="Z41" s="15"/>
      <c r="AA41" s="15"/>
      <c r="AB41" s="15"/>
      <c r="AC41" s="15">
        <v>1</v>
      </c>
      <c r="AD41" s="15"/>
      <c r="AE41" s="15"/>
      <c r="AF41" s="15"/>
      <c r="AG41" s="15">
        <v>3</v>
      </c>
      <c r="AH41" s="15"/>
      <c r="AI41" s="15"/>
      <c r="AJ41" s="15"/>
      <c r="AK41" s="15">
        <v>3</v>
      </c>
      <c r="AL41" s="15"/>
      <c r="AM41" s="15"/>
      <c r="AN41" s="15"/>
      <c r="AO41" s="15"/>
      <c r="AP41" s="15"/>
      <c r="AQ41" s="15">
        <v>0</v>
      </c>
      <c r="AR41" s="15"/>
      <c r="AS41" s="15"/>
      <c r="AT41" s="15"/>
      <c r="AU41" s="15">
        <v>5</v>
      </c>
      <c r="AV41" s="15"/>
      <c r="AW41" s="15"/>
      <c r="AX41" s="15"/>
      <c r="AY41" s="15">
        <v>2</v>
      </c>
      <c r="AZ41" s="15"/>
      <c r="BA41" s="15"/>
      <c r="BB41" s="15"/>
      <c r="BC41" s="15"/>
      <c r="BD41" s="15"/>
      <c r="BE41" s="15">
        <v>7</v>
      </c>
      <c r="BF41" s="15"/>
      <c r="BG41" s="15"/>
      <c r="BH41" s="15"/>
      <c r="BI41" s="15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5">
        <v>3</v>
      </c>
      <c r="BT41" s="15"/>
      <c r="BU41" s="15"/>
      <c r="BV41" s="15"/>
      <c r="BW41" s="15"/>
      <c r="BX41" s="15"/>
      <c r="BY41" s="15"/>
      <c r="BZ41" s="15"/>
      <c r="CA41" s="15">
        <v>0</v>
      </c>
      <c r="CB41" s="15" t="s">
        <v>11</v>
      </c>
      <c r="CC41" s="15"/>
      <c r="CD41" s="25"/>
      <c r="CF41">
        <f t="shared" si="7"/>
        <v>14</v>
      </c>
      <c r="CG41">
        <f t="shared" si="8"/>
        <v>14</v>
      </c>
      <c r="CH41">
        <f t="shared" si="9"/>
        <v>33</v>
      </c>
      <c r="CI41">
        <f t="shared" si="10"/>
        <v>33</v>
      </c>
      <c r="CN41">
        <f t="shared" si="11"/>
        <v>7</v>
      </c>
    </row>
    <row r="42" spans="1:92">
      <c r="A42" s="22">
        <v>4</v>
      </c>
      <c r="B42" s="15">
        <v>0</v>
      </c>
      <c r="C42" s="15"/>
      <c r="D42" s="15"/>
      <c r="E42" s="15">
        <v>0</v>
      </c>
      <c r="F42" s="15"/>
      <c r="G42" s="15"/>
      <c r="H42" s="15"/>
      <c r="I42" s="15">
        <v>0</v>
      </c>
      <c r="J42" s="15"/>
      <c r="K42" s="15"/>
      <c r="L42" s="15"/>
      <c r="M42" s="15"/>
      <c r="N42" s="15"/>
      <c r="O42" s="15">
        <v>4</v>
      </c>
      <c r="P42" s="15"/>
      <c r="Q42" s="15"/>
      <c r="R42" s="15"/>
      <c r="S42" s="15">
        <v>0</v>
      </c>
      <c r="T42" s="15"/>
      <c r="U42" s="15"/>
      <c r="V42" s="15"/>
      <c r="W42" s="15">
        <v>0</v>
      </c>
      <c r="X42" s="15"/>
      <c r="Y42" s="15"/>
      <c r="Z42" s="15"/>
      <c r="AA42" s="15"/>
      <c r="AB42" s="15"/>
      <c r="AC42" s="15">
        <v>4</v>
      </c>
      <c r="AD42" s="15"/>
      <c r="AE42" s="15"/>
      <c r="AF42" s="15"/>
      <c r="AG42" s="15">
        <v>1</v>
      </c>
      <c r="AH42" s="15"/>
      <c r="AI42" s="15"/>
      <c r="AJ42" s="15"/>
      <c r="AK42" s="15">
        <v>0</v>
      </c>
      <c r="AL42" s="15"/>
      <c r="AM42" s="15"/>
      <c r="AN42" s="15"/>
      <c r="AO42" s="15"/>
      <c r="AP42" s="15"/>
      <c r="AQ42" s="15">
        <v>0</v>
      </c>
      <c r="AR42" s="15"/>
      <c r="AS42" s="15"/>
      <c r="AT42" s="15"/>
      <c r="AU42" s="15">
        <v>0</v>
      </c>
      <c r="AV42" s="15"/>
      <c r="AW42" s="15"/>
      <c r="AX42" s="15"/>
      <c r="AY42" s="15">
        <v>0</v>
      </c>
      <c r="AZ42" s="15"/>
      <c r="BA42" s="15"/>
      <c r="BB42" s="15"/>
      <c r="BC42" s="15"/>
      <c r="BD42" s="15"/>
      <c r="BE42" s="15">
        <v>1</v>
      </c>
      <c r="BF42" s="15"/>
      <c r="BG42" s="15"/>
      <c r="BH42" s="15"/>
      <c r="BI42" s="15">
        <v>0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5">
        <v>0</v>
      </c>
      <c r="BT42" s="15" t="s">
        <v>11</v>
      </c>
      <c r="BU42" s="15"/>
      <c r="BV42" s="15"/>
      <c r="BW42" s="15"/>
      <c r="BX42" s="15"/>
      <c r="BY42" s="15"/>
      <c r="BZ42" s="15"/>
      <c r="CA42" s="15"/>
      <c r="CB42" s="15"/>
      <c r="CC42" s="15"/>
      <c r="CD42" s="25"/>
      <c r="CF42">
        <f t="shared" si="7"/>
        <v>9</v>
      </c>
      <c r="CG42">
        <f t="shared" si="8"/>
        <v>9</v>
      </c>
      <c r="CH42">
        <f t="shared" si="9"/>
        <v>10</v>
      </c>
      <c r="CI42">
        <f t="shared" si="10"/>
        <v>10</v>
      </c>
      <c r="CN42">
        <f t="shared" si="11"/>
        <v>7</v>
      </c>
    </row>
    <row r="43" spans="1:92">
      <c r="A43" s="22">
        <v>5</v>
      </c>
      <c r="B43" s="15">
        <v>0</v>
      </c>
      <c r="C43" s="15"/>
      <c r="D43" s="15"/>
      <c r="E43" s="15">
        <v>0</v>
      </c>
      <c r="F43" s="15"/>
      <c r="G43" s="15"/>
      <c r="H43" s="15"/>
      <c r="I43" s="15">
        <v>0</v>
      </c>
      <c r="J43" s="15"/>
      <c r="K43" s="15"/>
      <c r="L43" s="15"/>
      <c r="M43" s="15"/>
      <c r="N43" s="15"/>
      <c r="O43" s="15">
        <v>0</v>
      </c>
      <c r="P43" s="15"/>
      <c r="Q43" s="15"/>
      <c r="R43" s="15"/>
      <c r="S43" s="15">
        <v>1</v>
      </c>
      <c r="T43" s="15"/>
      <c r="U43" s="15"/>
      <c r="V43" s="15"/>
      <c r="W43" s="15">
        <v>0</v>
      </c>
      <c r="X43" s="15"/>
      <c r="Y43" s="15"/>
      <c r="Z43" s="15"/>
      <c r="AA43" s="15"/>
      <c r="AB43" s="15"/>
      <c r="AC43" s="15">
        <v>4</v>
      </c>
      <c r="AD43" s="15"/>
      <c r="AE43" s="15"/>
      <c r="AF43" s="15"/>
      <c r="AG43" s="15">
        <v>3</v>
      </c>
      <c r="AH43" s="15"/>
      <c r="AI43" s="15"/>
      <c r="AJ43" s="15"/>
      <c r="AK43" s="15">
        <v>0</v>
      </c>
      <c r="AL43" s="15" t="s">
        <v>11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8</v>
      </c>
      <c r="CG43" t="str">
        <f t="shared" si="8"/>
        <v/>
      </c>
      <c r="CH43">
        <f t="shared" si="9"/>
        <v>8</v>
      </c>
      <c r="CI43" t="str">
        <f t="shared" si="10"/>
        <v/>
      </c>
      <c r="CN43">
        <f t="shared" si="11"/>
        <v>9</v>
      </c>
    </row>
    <row r="44" spans="1:92">
      <c r="A44" s="22">
        <v>6</v>
      </c>
      <c r="B44" s="15">
        <v>0</v>
      </c>
      <c r="C44" s="15"/>
      <c r="D44" s="15"/>
      <c r="E44" s="15">
        <v>0</v>
      </c>
      <c r="F44" s="15"/>
      <c r="G44" s="15"/>
      <c r="H44" s="15"/>
      <c r="I44" s="15">
        <v>0</v>
      </c>
      <c r="J44" s="15"/>
      <c r="K44" s="15"/>
      <c r="L44" s="15"/>
      <c r="M44" s="15"/>
      <c r="N44" s="15"/>
      <c r="O44" s="15">
        <v>0</v>
      </c>
      <c r="P44" s="15"/>
      <c r="Q44" s="15"/>
      <c r="R44" s="15"/>
      <c r="S44" s="15">
        <v>1</v>
      </c>
      <c r="T44" s="15"/>
      <c r="U44" s="15"/>
      <c r="V44" s="15"/>
      <c r="W44" s="15">
        <v>1</v>
      </c>
      <c r="X44" s="15"/>
      <c r="Y44" s="15"/>
      <c r="Z44" s="15"/>
      <c r="AA44" s="15"/>
      <c r="AB44" s="15"/>
      <c r="AC44" s="15">
        <v>6</v>
      </c>
      <c r="AD44" s="15"/>
      <c r="AE44" s="15"/>
      <c r="AF44" s="15"/>
      <c r="AG44" s="15">
        <v>0</v>
      </c>
      <c r="AH44" s="15"/>
      <c r="AI44" s="15"/>
      <c r="AJ44" s="15"/>
      <c r="AK44" s="15">
        <v>1</v>
      </c>
      <c r="AL44" s="15"/>
      <c r="AM44" s="15"/>
      <c r="AN44" s="15"/>
      <c r="AO44" s="15"/>
      <c r="AP44" s="15"/>
      <c r="AQ44" s="15">
        <v>7</v>
      </c>
      <c r="AR44" s="15"/>
      <c r="AS44" s="15"/>
      <c r="AT44" s="15"/>
      <c r="AU44" s="15">
        <v>5</v>
      </c>
      <c r="AV44" s="15"/>
      <c r="AW44" s="15"/>
      <c r="AX44" s="15"/>
      <c r="AY44" s="15">
        <v>1</v>
      </c>
      <c r="AZ44" s="15"/>
      <c r="BA44" s="15"/>
      <c r="BB44" s="15"/>
      <c r="BC44" s="15"/>
      <c r="BD44" s="15"/>
      <c r="BE44" s="15">
        <v>3</v>
      </c>
      <c r="BF44" s="15"/>
      <c r="BG44" s="15"/>
      <c r="BH44" s="15"/>
      <c r="BI44" s="15">
        <v>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>
        <v>5</v>
      </c>
      <c r="BT44" s="15"/>
      <c r="BU44" s="15"/>
      <c r="BV44" s="15"/>
      <c r="BW44" s="15"/>
      <c r="BX44" s="15"/>
      <c r="BY44" s="15"/>
      <c r="BZ44" s="15"/>
      <c r="CA44" s="15">
        <v>2</v>
      </c>
      <c r="CB44" s="15"/>
      <c r="CC44" s="15"/>
      <c r="CD44" s="25"/>
      <c r="CF44">
        <f t="shared" si="7"/>
        <v>16</v>
      </c>
      <c r="CG44">
        <f t="shared" si="8"/>
        <v>16</v>
      </c>
      <c r="CH44">
        <f t="shared" si="9"/>
        <v>27</v>
      </c>
      <c r="CI44">
        <f t="shared" si="10"/>
        <v>27</v>
      </c>
      <c r="CN44">
        <f t="shared" si="11"/>
        <v>9</v>
      </c>
    </row>
    <row r="45" spans="1:92">
      <c r="A45" s="22">
        <v>7</v>
      </c>
      <c r="B45" s="15">
        <v>0</v>
      </c>
      <c r="C45" s="15"/>
      <c r="D45" s="15"/>
      <c r="E45" s="15">
        <v>0</v>
      </c>
      <c r="F45" s="15"/>
      <c r="G45" s="15"/>
      <c r="H45" s="15"/>
      <c r="I45" s="15">
        <v>0</v>
      </c>
      <c r="J45" s="15"/>
      <c r="K45" s="15"/>
      <c r="L45" s="15"/>
      <c r="M45" s="15"/>
      <c r="N45" s="15"/>
      <c r="O45" s="15">
        <v>1</v>
      </c>
      <c r="P45" s="15"/>
      <c r="Q45" s="15"/>
      <c r="R45" s="15"/>
      <c r="S45" s="15">
        <v>1</v>
      </c>
      <c r="T45" s="15"/>
      <c r="U45" s="15"/>
      <c r="V45" s="15"/>
      <c r="W45" s="15">
        <v>1</v>
      </c>
      <c r="X45" s="15"/>
      <c r="Y45" s="15"/>
      <c r="Z45" s="15"/>
      <c r="AA45" s="15"/>
      <c r="AB45" s="15"/>
      <c r="AC45" s="15">
        <v>5</v>
      </c>
      <c r="AD45" s="15"/>
      <c r="AE45" s="15"/>
      <c r="AF45" s="15"/>
      <c r="AG45" s="15">
        <v>5</v>
      </c>
      <c r="AH45" s="15"/>
      <c r="AI45" s="15"/>
      <c r="AJ45" s="15"/>
      <c r="AK45" s="15">
        <v>2</v>
      </c>
      <c r="AL45" s="15"/>
      <c r="AM45" s="15"/>
      <c r="AN45" s="15"/>
      <c r="AO45" s="15"/>
      <c r="AP45" s="15"/>
      <c r="AQ45" s="15">
        <v>5</v>
      </c>
      <c r="AR45" s="15"/>
      <c r="AS45" s="15"/>
      <c r="AT45" s="15"/>
      <c r="AU45" s="15">
        <v>4</v>
      </c>
      <c r="AV45" s="15"/>
      <c r="AW45" s="15"/>
      <c r="AX45" s="15"/>
      <c r="AY45" s="15">
        <v>2</v>
      </c>
      <c r="AZ45" s="15"/>
      <c r="BA45" s="15"/>
      <c r="BB45" s="15"/>
      <c r="BC45" s="15"/>
      <c r="BD45" s="15"/>
      <c r="BE45" s="15">
        <v>2</v>
      </c>
      <c r="BF45" s="15"/>
      <c r="BG45" s="15"/>
      <c r="BH45" s="15"/>
      <c r="BI45" s="15">
        <v>0</v>
      </c>
      <c r="BJ45" s="15" t="s">
        <v>11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25"/>
      <c r="CF45">
        <f t="shared" si="7"/>
        <v>20</v>
      </c>
      <c r="CG45">
        <f t="shared" si="8"/>
        <v>20</v>
      </c>
      <c r="CH45">
        <f t="shared" si="9"/>
        <v>28</v>
      </c>
      <c r="CI45" t="str">
        <f t="shared" si="10"/>
        <v/>
      </c>
      <c r="CN45">
        <f t="shared" si="11"/>
        <v>7</v>
      </c>
    </row>
    <row r="46" spans="1:92">
      <c r="A46" s="22">
        <v>8</v>
      </c>
      <c r="B46" s="15">
        <v>0</v>
      </c>
      <c r="C46" s="15"/>
      <c r="D46" s="15"/>
      <c r="E46" s="15">
        <v>0</v>
      </c>
      <c r="F46" s="15"/>
      <c r="G46" s="15"/>
      <c r="H46" s="15"/>
      <c r="I46" s="15">
        <v>0</v>
      </c>
      <c r="J46" s="15"/>
      <c r="K46" s="15"/>
      <c r="L46" s="15"/>
      <c r="M46" s="15"/>
      <c r="N46" s="15"/>
      <c r="O46" s="15">
        <v>3</v>
      </c>
      <c r="P46" s="15"/>
      <c r="Q46" s="15"/>
      <c r="R46" s="15"/>
      <c r="S46" s="15">
        <v>1</v>
      </c>
      <c r="T46" s="15"/>
      <c r="U46" s="15"/>
      <c r="V46" s="15"/>
      <c r="W46" s="15">
        <v>0</v>
      </c>
      <c r="X46" s="15"/>
      <c r="Y46" s="15"/>
      <c r="Z46" s="15"/>
      <c r="AA46" s="15"/>
      <c r="AB46" s="15"/>
      <c r="AC46" s="15">
        <v>3</v>
      </c>
      <c r="AD46" s="15"/>
      <c r="AE46" s="15"/>
      <c r="AF46" s="15"/>
      <c r="AG46" s="15">
        <v>0</v>
      </c>
      <c r="AH46" s="15"/>
      <c r="AI46" s="15"/>
      <c r="AJ46" s="15"/>
      <c r="AK46" s="15">
        <v>0</v>
      </c>
      <c r="AL46" s="15" t="s">
        <v>11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25"/>
      <c r="CF46">
        <f t="shared" si="7"/>
        <v>7</v>
      </c>
      <c r="CG46" t="str">
        <f t="shared" si="8"/>
        <v/>
      </c>
      <c r="CH46">
        <f t="shared" si="9"/>
        <v>7</v>
      </c>
      <c r="CI46" t="str">
        <f t="shared" si="10"/>
        <v/>
      </c>
      <c r="CN46">
        <f t="shared" si="11"/>
        <v>7</v>
      </c>
    </row>
    <row r="47" spans="1:92">
      <c r="A47" s="22">
        <v>9</v>
      </c>
      <c r="B47" s="15">
        <v>0</v>
      </c>
      <c r="C47" s="15"/>
      <c r="D47" s="15"/>
      <c r="E47" s="15">
        <v>0</v>
      </c>
      <c r="F47" s="15"/>
      <c r="G47" s="15"/>
      <c r="H47" s="15"/>
      <c r="I47" s="15">
        <v>0</v>
      </c>
      <c r="J47" s="15"/>
      <c r="K47" s="15"/>
      <c r="L47" s="15"/>
      <c r="M47" s="15"/>
      <c r="N47" s="15"/>
      <c r="O47" s="15">
        <v>2</v>
      </c>
      <c r="P47" s="15"/>
      <c r="Q47" s="15"/>
      <c r="R47" s="15"/>
      <c r="S47" s="15">
        <v>0</v>
      </c>
      <c r="T47" s="15"/>
      <c r="U47" s="15"/>
      <c r="V47" s="15"/>
      <c r="W47" s="15">
        <v>2</v>
      </c>
      <c r="X47" s="15"/>
      <c r="Y47" s="15"/>
      <c r="Z47" s="15"/>
      <c r="AA47" s="15"/>
      <c r="AB47" s="15"/>
      <c r="AC47" s="15">
        <v>7</v>
      </c>
      <c r="AD47" s="15"/>
      <c r="AE47" s="15"/>
      <c r="AF47" s="15"/>
      <c r="AG47" s="15">
        <v>1</v>
      </c>
      <c r="AH47" s="15"/>
      <c r="AI47" s="15"/>
      <c r="AJ47" s="15"/>
      <c r="AK47" s="15">
        <v>2</v>
      </c>
      <c r="AL47" s="15"/>
      <c r="AM47" s="15"/>
      <c r="AN47" s="15"/>
      <c r="AO47" s="15"/>
      <c r="AP47" s="15"/>
      <c r="AQ47" s="15">
        <v>3</v>
      </c>
      <c r="AR47" s="15"/>
      <c r="AS47" s="15"/>
      <c r="AT47" s="15"/>
      <c r="AU47" s="15">
        <v>0</v>
      </c>
      <c r="AV47" s="15"/>
      <c r="AW47" s="15"/>
      <c r="AX47" s="15"/>
      <c r="AY47" s="15">
        <v>1</v>
      </c>
      <c r="AZ47" s="15"/>
      <c r="BA47" s="15"/>
      <c r="BB47" s="15"/>
      <c r="BC47" s="15"/>
      <c r="BD47" s="15"/>
      <c r="BE47" s="15">
        <v>5</v>
      </c>
      <c r="BF47" s="15" t="s">
        <v>11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17</v>
      </c>
      <c r="CG47">
        <f t="shared" si="8"/>
        <v>17</v>
      </c>
      <c r="CH47">
        <f t="shared" si="9"/>
        <v>23</v>
      </c>
      <c r="CI47" t="str">
        <f t="shared" si="10"/>
        <v/>
      </c>
      <c r="CN47">
        <f t="shared" si="11"/>
        <v>7</v>
      </c>
    </row>
    <row r="48" spans="1:92">
      <c r="A48" s="23">
        <v>10</v>
      </c>
      <c r="B48" s="16">
        <v>0</v>
      </c>
      <c r="C48" s="16"/>
      <c r="D48" s="16"/>
      <c r="E48" s="16">
        <v>0</v>
      </c>
      <c r="F48" s="16"/>
      <c r="G48" s="16"/>
      <c r="H48" s="16"/>
      <c r="I48" s="16">
        <v>0</v>
      </c>
      <c r="J48" s="16"/>
      <c r="K48" s="16"/>
      <c r="L48" s="16"/>
      <c r="M48" s="16"/>
      <c r="N48" s="16"/>
      <c r="O48" s="16">
        <v>1</v>
      </c>
      <c r="P48" s="16"/>
      <c r="Q48" s="16"/>
      <c r="R48" s="16"/>
      <c r="S48" s="16">
        <v>2</v>
      </c>
      <c r="T48" s="16"/>
      <c r="U48" s="16"/>
      <c r="V48" s="16"/>
      <c r="W48" s="16">
        <v>0</v>
      </c>
      <c r="X48" s="16"/>
      <c r="Y48" s="16"/>
      <c r="Z48" s="16"/>
      <c r="AA48" s="16"/>
      <c r="AB48" s="16"/>
      <c r="AC48" s="16">
        <v>3</v>
      </c>
      <c r="AD48" s="16"/>
      <c r="AE48" s="16"/>
      <c r="AF48" s="16"/>
      <c r="AG48" s="16">
        <v>3</v>
      </c>
      <c r="AH48" s="16"/>
      <c r="AI48" s="16"/>
      <c r="AJ48" s="16"/>
      <c r="AK48" s="16">
        <v>2</v>
      </c>
      <c r="AL48" s="16"/>
      <c r="AM48" s="16"/>
      <c r="AN48" s="16"/>
      <c r="AO48" s="16"/>
      <c r="AP48" s="16"/>
      <c r="AQ48" s="16">
        <v>1</v>
      </c>
      <c r="AR48" s="16"/>
      <c r="AS48" s="16"/>
      <c r="AT48" s="16"/>
      <c r="AU48" s="16">
        <v>3</v>
      </c>
      <c r="AV48" s="16"/>
      <c r="AW48" s="16"/>
      <c r="AX48" s="16"/>
      <c r="AY48" s="16">
        <v>4</v>
      </c>
      <c r="AZ48" s="16"/>
      <c r="BA48" s="16"/>
      <c r="BB48" s="16"/>
      <c r="BC48" s="16"/>
      <c r="BD48" s="16"/>
      <c r="BE48" s="16">
        <v>4</v>
      </c>
      <c r="BF48" s="16"/>
      <c r="BG48" s="16"/>
      <c r="BH48" s="16"/>
      <c r="BI48" s="16">
        <v>0</v>
      </c>
      <c r="BJ48" s="16" t="s">
        <v>11</v>
      </c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26"/>
      <c r="CF48">
        <f t="shared" si="7"/>
        <v>12</v>
      </c>
      <c r="CG48">
        <f t="shared" si="8"/>
        <v>12</v>
      </c>
      <c r="CH48">
        <f t="shared" si="9"/>
        <v>23</v>
      </c>
      <c r="CI48" t="str">
        <f t="shared" si="10"/>
        <v/>
      </c>
      <c r="CN48">
        <f t="shared" si="11"/>
        <v>7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11.3</v>
      </c>
      <c r="CG49" s="42">
        <f>AVERAGE(CG39:CG48)</f>
        <v>13.857142857142858</v>
      </c>
      <c r="CH49" s="42">
        <f>AVERAGE(CH39:CH48)</f>
        <v>18.7</v>
      </c>
      <c r="CI49" s="42">
        <f>AVERAGE(CI39:CI48)</f>
        <v>24.25</v>
      </c>
      <c r="CM49" s="39" t="s">
        <v>30</v>
      </c>
      <c r="CN49" s="42">
        <f>AVERAGE(CN39:CN48)</f>
        <v>7.4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11.71875</v>
      </c>
      <c r="CG50" s="40">
        <f>($CG$35-CG49)/$CG$35*100</f>
        <v>-7.9365079365079083E-2</v>
      </c>
      <c r="CH50" s="40">
        <f>($CH$35-CH49)/$CH$35*100</f>
        <v>7.2727272727272823</v>
      </c>
      <c r="CI50" s="40">
        <f>($CI$35-CI49)/$CI$35*100</f>
        <v>-1.6771488469601616</v>
      </c>
      <c r="CM50" s="39" t="s">
        <v>32</v>
      </c>
      <c r="CN50" s="40">
        <f>STDEV(CN39:CN49)</f>
        <v>0.7999999999999915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24.642319228352971</v>
      </c>
      <c r="CG51" s="40">
        <v>15.085932465874109</v>
      </c>
      <c r="CH51" s="40">
        <v>25.065372184914793</v>
      </c>
      <c r="CI51" s="40">
        <v>21.755512044574978</v>
      </c>
      <c r="CM51" s="39"/>
      <c r="CN51" s="48"/>
    </row>
    <row r="52" spans="1:92" ht="39" customHeight="1">
      <c r="A52" s="32" t="s">
        <v>14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>
        <v>0</v>
      </c>
      <c r="F53" s="15"/>
      <c r="G53" s="15"/>
      <c r="H53" s="15"/>
      <c r="I53" s="15">
        <v>0</v>
      </c>
      <c r="J53" s="15"/>
      <c r="K53" s="15"/>
      <c r="L53" s="15"/>
      <c r="M53" s="15"/>
      <c r="N53" s="15"/>
      <c r="O53" s="15">
        <v>0</v>
      </c>
      <c r="P53" s="15" t="s">
        <v>11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0</v>
      </c>
      <c r="CG53" t="str">
        <f>IF(COUNTIF(C53:AR53,"m")&gt;0,"",CF53)</f>
        <v/>
      </c>
      <c r="CH53">
        <f>SUM(B53:BK53)</f>
        <v>0</v>
      </c>
      <c r="CI53" t="str">
        <f>IF(COUNTIF(C53:BL53,"m")&gt;0,"",CH53)</f>
        <v/>
      </c>
      <c r="CN53" t="str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/>
      </c>
    </row>
    <row r="54" spans="1:92">
      <c r="A54" s="22">
        <v>2</v>
      </c>
      <c r="B54" s="15">
        <v>0</v>
      </c>
      <c r="C54" s="15"/>
      <c r="D54" s="15"/>
      <c r="E54" s="15">
        <v>0</v>
      </c>
      <c r="F54" s="15"/>
      <c r="G54" s="15"/>
      <c r="H54" s="15"/>
      <c r="I54" s="15">
        <v>0</v>
      </c>
      <c r="J54" s="15"/>
      <c r="K54" s="15"/>
      <c r="L54" s="15"/>
      <c r="M54" s="15"/>
      <c r="N54" s="15"/>
      <c r="O54" s="15">
        <v>0</v>
      </c>
      <c r="P54" s="15"/>
      <c r="Q54" s="15"/>
      <c r="R54" s="15"/>
      <c r="S54" s="15">
        <v>0</v>
      </c>
      <c r="T54" s="15"/>
      <c r="U54" s="15"/>
      <c r="V54" s="15"/>
      <c r="W54" s="15">
        <v>0</v>
      </c>
      <c r="X54" s="15"/>
      <c r="Y54" s="15"/>
      <c r="Z54" s="15"/>
      <c r="AA54" s="15"/>
      <c r="AB54" s="15"/>
      <c r="AC54" s="15">
        <v>3</v>
      </c>
      <c r="AD54" s="15"/>
      <c r="AE54" s="15"/>
      <c r="AF54" s="15"/>
      <c r="AG54" s="15">
        <v>0</v>
      </c>
      <c r="AH54" s="15"/>
      <c r="AI54" s="15"/>
      <c r="AJ54" s="15"/>
      <c r="AK54" s="15">
        <v>0</v>
      </c>
      <c r="AL54" s="15"/>
      <c r="AM54" s="15"/>
      <c r="AN54" s="15"/>
      <c r="AO54" s="15"/>
      <c r="AP54" s="15"/>
      <c r="AQ54" s="15">
        <v>0</v>
      </c>
      <c r="AR54" s="15"/>
      <c r="AS54" s="15"/>
      <c r="AT54" s="15"/>
      <c r="AU54" s="15">
        <v>4</v>
      </c>
      <c r="AV54" s="15"/>
      <c r="AW54" s="15"/>
      <c r="AX54" s="15"/>
      <c r="AY54" s="15">
        <v>1</v>
      </c>
      <c r="AZ54" s="15"/>
      <c r="BA54" s="15"/>
      <c r="BB54" s="15"/>
      <c r="BC54" s="15"/>
      <c r="BD54" s="15"/>
      <c r="BE54" s="15">
        <v>0</v>
      </c>
      <c r="BF54" s="15"/>
      <c r="BG54" s="15"/>
      <c r="BH54" s="15"/>
      <c r="BI54" s="15">
        <v>0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5">
        <v>0</v>
      </c>
      <c r="BT54" s="15"/>
      <c r="BU54" s="15"/>
      <c r="BV54" s="15"/>
      <c r="BW54" s="15"/>
      <c r="BX54" s="15"/>
      <c r="BY54" s="15"/>
      <c r="BZ54" s="15"/>
      <c r="CA54" s="15">
        <v>0</v>
      </c>
      <c r="CB54" s="15"/>
      <c r="CC54" s="15"/>
      <c r="CD54" s="25"/>
      <c r="CF54">
        <f t="shared" ref="CF54:CF62" si="12">SUM(B54:AQ54)</f>
        <v>3</v>
      </c>
      <c r="CG54">
        <f t="shared" ref="CG54:CG62" si="13">IF(COUNTIF(C54:AR54,"m")&gt;0,"",CF54)</f>
        <v>3</v>
      </c>
      <c r="CH54">
        <f t="shared" ref="CH54:CH62" si="14">SUM(B54:BK54)</f>
        <v>8</v>
      </c>
      <c r="CI54">
        <f t="shared" ref="CI54:CI62" si="15">IF(COUNTIF(C54:BL54,"m")&gt;0,"",CH54)</f>
        <v>8</v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14</v>
      </c>
    </row>
    <row r="55" spans="1:92">
      <c r="A55" s="22">
        <v>3</v>
      </c>
      <c r="B55" s="15">
        <v>0</v>
      </c>
      <c r="C55" s="15"/>
      <c r="D55" s="15"/>
      <c r="E55" s="15">
        <v>0</v>
      </c>
      <c r="F55" s="15"/>
      <c r="G55" s="15"/>
      <c r="H55" s="15"/>
      <c r="I55" s="15">
        <v>0</v>
      </c>
      <c r="J55" s="15"/>
      <c r="K55" s="15"/>
      <c r="L55" s="15"/>
      <c r="M55" s="15"/>
      <c r="N55" s="15"/>
      <c r="O55" s="15">
        <v>1</v>
      </c>
      <c r="P55" s="15"/>
      <c r="Q55" s="15"/>
      <c r="R55" s="15"/>
      <c r="S55" s="15">
        <v>1</v>
      </c>
      <c r="T55" s="15"/>
      <c r="U55" s="15"/>
      <c r="V55" s="15"/>
      <c r="W55" s="15">
        <v>2</v>
      </c>
      <c r="X55" s="15"/>
      <c r="Y55" s="15"/>
      <c r="Z55" s="15"/>
      <c r="AA55" s="15"/>
      <c r="AB55" s="15"/>
      <c r="AC55" s="15">
        <v>6</v>
      </c>
      <c r="AD55" s="15"/>
      <c r="AE55" s="15"/>
      <c r="AF55" s="15"/>
      <c r="AG55" s="15">
        <v>0</v>
      </c>
      <c r="AH55" s="15"/>
      <c r="AI55" s="15"/>
      <c r="AJ55" s="15"/>
      <c r="AK55" s="15">
        <v>0</v>
      </c>
      <c r="AL55" s="15"/>
      <c r="AM55" s="15"/>
      <c r="AN55" s="15"/>
      <c r="AO55" s="15"/>
      <c r="AP55" s="15"/>
      <c r="AQ55" s="15">
        <v>0</v>
      </c>
      <c r="AR55" s="15"/>
      <c r="AS55" s="15"/>
      <c r="AT55" s="15"/>
      <c r="AU55" s="15">
        <v>1</v>
      </c>
      <c r="AV55" s="15"/>
      <c r="AW55" s="15"/>
      <c r="AX55" s="15"/>
      <c r="AY55" s="15">
        <v>2</v>
      </c>
      <c r="AZ55" s="15"/>
      <c r="BA55" s="15"/>
      <c r="BB55" s="15"/>
      <c r="BC55" s="15"/>
      <c r="BD55" s="15"/>
      <c r="BE55" s="15">
        <v>2</v>
      </c>
      <c r="BF55" s="15"/>
      <c r="BG55" s="15"/>
      <c r="BH55" s="15"/>
      <c r="BI55" s="15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5">
        <v>2</v>
      </c>
      <c r="BT55" s="15" t="s">
        <v>11</v>
      </c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10</v>
      </c>
      <c r="CG55">
        <f t="shared" si="13"/>
        <v>10</v>
      </c>
      <c r="CH55">
        <f t="shared" si="14"/>
        <v>20</v>
      </c>
      <c r="CI55">
        <f t="shared" si="15"/>
        <v>20</v>
      </c>
      <c r="CN55">
        <f t="shared" si="16"/>
        <v>7</v>
      </c>
    </row>
    <row r="56" spans="1:92">
      <c r="A56" s="22">
        <v>4</v>
      </c>
      <c r="B56" s="15">
        <v>0</v>
      </c>
      <c r="C56" s="15"/>
      <c r="D56" s="15"/>
      <c r="E56" s="15">
        <v>0</v>
      </c>
      <c r="F56" s="15"/>
      <c r="G56" s="15"/>
      <c r="H56" s="15"/>
      <c r="I56" s="15">
        <v>0</v>
      </c>
      <c r="J56" s="15"/>
      <c r="K56" s="15"/>
      <c r="L56" s="15"/>
      <c r="M56" s="15"/>
      <c r="N56" s="15"/>
      <c r="O56" s="15">
        <v>2</v>
      </c>
      <c r="P56" s="15"/>
      <c r="Q56" s="15"/>
      <c r="R56" s="15"/>
      <c r="S56" s="15">
        <v>2</v>
      </c>
      <c r="T56" s="15"/>
      <c r="U56" s="15"/>
      <c r="V56" s="15"/>
      <c r="W56" s="15">
        <v>2</v>
      </c>
      <c r="X56" s="15"/>
      <c r="Y56" s="15"/>
      <c r="Z56" s="15"/>
      <c r="AA56" s="15"/>
      <c r="AB56" s="15"/>
      <c r="AC56" s="15">
        <v>4</v>
      </c>
      <c r="AD56" s="15"/>
      <c r="AE56" s="15"/>
      <c r="AF56" s="15"/>
      <c r="AG56" s="15">
        <v>0</v>
      </c>
      <c r="AH56" s="15"/>
      <c r="AI56" s="15"/>
      <c r="AJ56" s="15"/>
      <c r="AK56" s="15">
        <v>3</v>
      </c>
      <c r="AL56" s="15"/>
      <c r="AM56" s="15"/>
      <c r="AN56" s="15"/>
      <c r="AO56" s="15"/>
      <c r="AP56" s="15"/>
      <c r="AQ56" s="15">
        <v>6</v>
      </c>
      <c r="AR56" s="15"/>
      <c r="AS56" s="15"/>
      <c r="AT56" s="15"/>
      <c r="AU56" s="15">
        <v>4</v>
      </c>
      <c r="AV56" s="15"/>
      <c r="AW56" s="15"/>
      <c r="AX56" s="15"/>
      <c r="AY56" s="15">
        <v>3</v>
      </c>
      <c r="AZ56" s="15"/>
      <c r="BA56" s="15"/>
      <c r="BB56" s="15"/>
      <c r="BC56" s="15"/>
      <c r="BD56" s="15"/>
      <c r="BE56" s="15">
        <v>4</v>
      </c>
      <c r="BF56" s="15"/>
      <c r="BG56" s="15"/>
      <c r="BH56" s="15"/>
      <c r="BI56" s="15">
        <v>2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5">
        <v>4</v>
      </c>
      <c r="BT56" s="15"/>
      <c r="BU56" s="15"/>
      <c r="BV56" s="15"/>
      <c r="BW56" s="15"/>
      <c r="BX56" s="15"/>
      <c r="BY56" s="15"/>
      <c r="BZ56" s="15"/>
      <c r="CA56" s="15">
        <v>1</v>
      </c>
      <c r="CB56" s="15" t="s">
        <v>11</v>
      </c>
      <c r="CC56" s="15"/>
      <c r="CD56" s="25"/>
      <c r="CF56">
        <f t="shared" si="12"/>
        <v>19</v>
      </c>
      <c r="CG56">
        <f t="shared" si="13"/>
        <v>19</v>
      </c>
      <c r="CH56">
        <f t="shared" si="14"/>
        <v>32</v>
      </c>
      <c r="CI56">
        <f t="shared" si="15"/>
        <v>32</v>
      </c>
      <c r="CN56">
        <f t="shared" si="16"/>
        <v>7</v>
      </c>
    </row>
    <row r="57" spans="1:92">
      <c r="A57" s="22">
        <v>5</v>
      </c>
      <c r="B57" s="15">
        <v>0</v>
      </c>
      <c r="C57" s="15"/>
      <c r="D57" s="15"/>
      <c r="E57" s="15">
        <v>0</v>
      </c>
      <c r="F57" s="15"/>
      <c r="G57" s="15"/>
      <c r="H57" s="15"/>
      <c r="I57" s="15">
        <v>0</v>
      </c>
      <c r="J57" s="15"/>
      <c r="K57" s="15"/>
      <c r="L57" s="15"/>
      <c r="M57" s="15"/>
      <c r="N57" s="15"/>
      <c r="O57" s="15">
        <v>3</v>
      </c>
      <c r="P57" s="15"/>
      <c r="Q57" s="15"/>
      <c r="R57" s="15"/>
      <c r="S57" s="15">
        <v>0</v>
      </c>
      <c r="T57" s="15" t="s">
        <v>11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3</v>
      </c>
      <c r="CG57" t="str">
        <f t="shared" si="13"/>
        <v/>
      </c>
      <c r="CH57">
        <f t="shared" si="14"/>
        <v>3</v>
      </c>
      <c r="CI57" t="str">
        <f t="shared" si="15"/>
        <v/>
      </c>
      <c r="CN57">
        <f t="shared" si="16"/>
        <v>7</v>
      </c>
    </row>
    <row r="58" spans="1:92">
      <c r="A58" s="22">
        <v>6</v>
      </c>
      <c r="B58" s="15">
        <v>0</v>
      </c>
      <c r="C58" s="15"/>
      <c r="D58" s="15"/>
      <c r="E58" s="15">
        <v>0</v>
      </c>
      <c r="F58" s="15"/>
      <c r="G58" s="15"/>
      <c r="H58" s="15"/>
      <c r="I58" s="15">
        <v>0</v>
      </c>
      <c r="J58" s="15"/>
      <c r="K58" s="15"/>
      <c r="L58" s="15"/>
      <c r="M58" s="15"/>
      <c r="N58" s="15"/>
      <c r="O58" s="15">
        <v>3</v>
      </c>
      <c r="P58" s="15"/>
      <c r="Q58" s="15"/>
      <c r="R58" s="15"/>
      <c r="S58" s="15">
        <v>1</v>
      </c>
      <c r="T58" s="15"/>
      <c r="U58" s="15"/>
      <c r="V58" s="15"/>
      <c r="W58" s="15">
        <v>2</v>
      </c>
      <c r="X58" s="15" t="s">
        <v>11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6</v>
      </c>
      <c r="CG58" t="str">
        <f t="shared" si="13"/>
        <v/>
      </c>
      <c r="CH58">
        <f t="shared" si="14"/>
        <v>6</v>
      </c>
      <c r="CI58" t="str">
        <f t="shared" si="15"/>
        <v/>
      </c>
      <c r="CN58">
        <f t="shared" si="16"/>
        <v>7</v>
      </c>
    </row>
    <row r="59" spans="1:92">
      <c r="A59" s="22">
        <v>7</v>
      </c>
      <c r="B59" s="15">
        <v>0</v>
      </c>
      <c r="C59" s="15"/>
      <c r="D59" s="15"/>
      <c r="E59" s="15">
        <v>0</v>
      </c>
      <c r="F59" s="15"/>
      <c r="G59" s="15"/>
      <c r="H59" s="15"/>
      <c r="I59" s="15">
        <v>0</v>
      </c>
      <c r="J59" s="15"/>
      <c r="K59" s="15"/>
      <c r="L59" s="15"/>
      <c r="M59" s="15"/>
      <c r="N59" s="15"/>
      <c r="O59" s="15">
        <v>3</v>
      </c>
      <c r="P59" s="15"/>
      <c r="Q59" s="15"/>
      <c r="R59" s="15"/>
      <c r="S59" s="15">
        <v>0</v>
      </c>
      <c r="T59" s="15"/>
      <c r="U59" s="15"/>
      <c r="V59" s="15"/>
      <c r="W59" s="15">
        <v>1</v>
      </c>
      <c r="X59" s="15"/>
      <c r="Y59" s="15"/>
      <c r="Z59" s="15"/>
      <c r="AA59" s="15"/>
      <c r="AB59" s="15"/>
      <c r="AC59" s="15">
        <v>4</v>
      </c>
      <c r="AD59" s="15"/>
      <c r="AE59" s="15"/>
      <c r="AF59" s="15"/>
      <c r="AG59" s="15">
        <v>0</v>
      </c>
      <c r="AH59" s="15"/>
      <c r="AI59" s="15"/>
      <c r="AJ59" s="15"/>
      <c r="AK59" s="15">
        <v>1</v>
      </c>
      <c r="AL59" s="15"/>
      <c r="AM59" s="15"/>
      <c r="AN59" s="15"/>
      <c r="AO59" s="15"/>
      <c r="AP59" s="15"/>
      <c r="AQ59" s="15">
        <v>0</v>
      </c>
      <c r="AR59" s="15" t="s">
        <v>11</v>
      </c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5"/>
      <c r="CF59">
        <f t="shared" si="12"/>
        <v>9</v>
      </c>
      <c r="CG59" t="str">
        <f t="shared" si="13"/>
        <v/>
      </c>
      <c r="CH59">
        <f t="shared" si="14"/>
        <v>9</v>
      </c>
      <c r="CI59" t="str">
        <f t="shared" si="15"/>
        <v/>
      </c>
      <c r="CN59">
        <f t="shared" si="16"/>
        <v>7</v>
      </c>
    </row>
    <row r="60" spans="1:92">
      <c r="A60" s="22">
        <v>8</v>
      </c>
      <c r="B60" s="15">
        <v>0</v>
      </c>
      <c r="C60" s="15"/>
      <c r="D60" s="15"/>
      <c r="E60" s="15">
        <v>0</v>
      </c>
      <c r="F60" s="15"/>
      <c r="G60" s="15"/>
      <c r="H60" s="15"/>
      <c r="I60" s="15">
        <v>0</v>
      </c>
      <c r="J60" s="15"/>
      <c r="K60" s="15"/>
      <c r="L60" s="15"/>
      <c r="M60" s="15"/>
      <c r="N60" s="15"/>
      <c r="O60" s="15">
        <v>2</v>
      </c>
      <c r="P60" s="15"/>
      <c r="Q60" s="15"/>
      <c r="R60" s="15"/>
      <c r="S60" s="15">
        <v>0</v>
      </c>
      <c r="T60" s="15"/>
      <c r="U60" s="15"/>
      <c r="V60" s="15"/>
      <c r="W60" s="15">
        <v>0</v>
      </c>
      <c r="X60" s="15"/>
      <c r="Y60" s="15"/>
      <c r="Z60" s="15"/>
      <c r="AA60" s="15"/>
      <c r="AB60" s="15"/>
      <c r="AC60" s="15">
        <v>2</v>
      </c>
      <c r="AD60" s="15"/>
      <c r="AE60" s="15"/>
      <c r="AF60" s="15"/>
      <c r="AG60" s="15">
        <v>1</v>
      </c>
      <c r="AH60" s="15"/>
      <c r="AI60" s="15"/>
      <c r="AJ60" s="15"/>
      <c r="AK60" s="15">
        <v>1</v>
      </c>
      <c r="AL60" s="15" t="s">
        <v>11</v>
      </c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6</v>
      </c>
      <c r="CG60" t="str">
        <f t="shared" si="13"/>
        <v/>
      </c>
      <c r="CH60">
        <f t="shared" si="14"/>
        <v>6</v>
      </c>
      <c r="CI60" t="str">
        <f t="shared" si="15"/>
        <v/>
      </c>
      <c r="CN60">
        <f t="shared" si="16"/>
        <v>7</v>
      </c>
    </row>
    <row r="61" spans="1:92">
      <c r="A61" s="22">
        <v>9</v>
      </c>
      <c r="B61" s="15">
        <v>0</v>
      </c>
      <c r="C61" s="15"/>
      <c r="D61" s="15"/>
      <c r="E61" s="15">
        <v>0</v>
      </c>
      <c r="F61" s="15"/>
      <c r="G61" s="15"/>
      <c r="H61" s="15"/>
      <c r="I61" s="15">
        <v>0</v>
      </c>
      <c r="J61" s="15"/>
      <c r="K61" s="15"/>
      <c r="L61" s="15"/>
      <c r="M61" s="15"/>
      <c r="N61" s="15"/>
      <c r="O61" s="15">
        <v>4</v>
      </c>
      <c r="P61" s="15"/>
      <c r="Q61" s="15"/>
      <c r="R61" s="15"/>
      <c r="S61" s="15">
        <v>0</v>
      </c>
      <c r="T61" s="15"/>
      <c r="U61" s="15"/>
      <c r="V61" s="15"/>
      <c r="W61" s="15">
        <v>0</v>
      </c>
      <c r="X61" s="15"/>
      <c r="Y61" s="15"/>
      <c r="Z61" s="15"/>
      <c r="AA61" s="15"/>
      <c r="AB61" s="15"/>
      <c r="AC61" s="15">
        <v>4</v>
      </c>
      <c r="AD61" s="15"/>
      <c r="AE61" s="15"/>
      <c r="AF61" s="15"/>
      <c r="AG61" s="15">
        <v>0</v>
      </c>
      <c r="AH61" s="15" t="s">
        <v>11</v>
      </c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5"/>
      <c r="CF61">
        <f t="shared" si="12"/>
        <v>8</v>
      </c>
      <c r="CG61" t="str">
        <f t="shared" si="13"/>
        <v/>
      </c>
      <c r="CH61">
        <f t="shared" si="14"/>
        <v>8</v>
      </c>
      <c r="CI61" t="str">
        <f t="shared" si="15"/>
        <v/>
      </c>
      <c r="CN61">
        <f t="shared" si="16"/>
        <v>7</v>
      </c>
    </row>
    <row r="62" spans="1:92">
      <c r="A62" s="23">
        <v>10</v>
      </c>
      <c r="B62" s="16">
        <v>0</v>
      </c>
      <c r="C62" s="16"/>
      <c r="D62" s="16"/>
      <c r="E62" s="16">
        <v>0</v>
      </c>
      <c r="F62" s="16"/>
      <c r="G62" s="16"/>
      <c r="H62" s="16"/>
      <c r="I62" s="16">
        <v>0</v>
      </c>
      <c r="J62" s="16"/>
      <c r="K62" s="16"/>
      <c r="L62" s="16"/>
      <c r="M62" s="16"/>
      <c r="N62" s="16"/>
      <c r="O62" s="16">
        <v>2</v>
      </c>
      <c r="P62" s="16"/>
      <c r="Q62" s="16"/>
      <c r="R62" s="16"/>
      <c r="S62" s="16">
        <v>2</v>
      </c>
      <c r="T62" s="16"/>
      <c r="U62" s="16"/>
      <c r="V62" s="16"/>
      <c r="W62" s="16">
        <v>0</v>
      </c>
      <c r="X62" s="16"/>
      <c r="Y62" s="16"/>
      <c r="Z62" s="16"/>
      <c r="AA62" s="16"/>
      <c r="AB62" s="16"/>
      <c r="AC62" s="16">
        <v>5</v>
      </c>
      <c r="AD62" s="16"/>
      <c r="AE62" s="16"/>
      <c r="AF62" s="16"/>
      <c r="AG62" s="16">
        <v>3</v>
      </c>
      <c r="AH62" s="16"/>
      <c r="AI62" s="16"/>
      <c r="AJ62" s="16"/>
      <c r="AK62" s="16">
        <v>0</v>
      </c>
      <c r="AL62" s="16"/>
      <c r="AM62" s="16"/>
      <c r="AN62" s="16"/>
      <c r="AO62" s="16"/>
      <c r="AP62" s="16"/>
      <c r="AQ62" s="16">
        <v>0</v>
      </c>
      <c r="AR62" s="16"/>
      <c r="AS62" s="16"/>
      <c r="AT62" s="16"/>
      <c r="AU62" s="16">
        <v>0</v>
      </c>
      <c r="AV62" s="16"/>
      <c r="AW62" s="16"/>
      <c r="AX62" s="16"/>
      <c r="AY62" s="16">
        <v>0</v>
      </c>
      <c r="AZ62" s="16"/>
      <c r="BA62" s="16"/>
      <c r="BB62" s="16"/>
      <c r="BC62" s="16"/>
      <c r="BD62" s="16"/>
      <c r="BE62" s="16">
        <v>2</v>
      </c>
      <c r="BF62" s="16"/>
      <c r="BG62" s="16"/>
      <c r="BH62" s="16"/>
      <c r="BI62" s="16">
        <v>3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6">
        <v>4</v>
      </c>
      <c r="BT62" s="16"/>
      <c r="BU62" s="16"/>
      <c r="BV62" s="16"/>
      <c r="BW62" s="16"/>
      <c r="BX62" s="16"/>
      <c r="BY62" s="16"/>
      <c r="BZ62" s="16"/>
      <c r="CA62" s="16">
        <v>1</v>
      </c>
      <c r="CB62" s="16"/>
      <c r="CC62" s="16"/>
      <c r="CD62" s="26"/>
      <c r="CF62">
        <f t="shared" si="12"/>
        <v>12</v>
      </c>
      <c r="CG62">
        <f t="shared" si="13"/>
        <v>12</v>
      </c>
      <c r="CH62">
        <f t="shared" si="14"/>
        <v>17</v>
      </c>
      <c r="CI62">
        <f t="shared" si="15"/>
        <v>17</v>
      </c>
      <c r="CN62">
        <f t="shared" si="16"/>
        <v>7</v>
      </c>
    </row>
    <row r="63" spans="1:92">
      <c r="A63" s="11"/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7.6</v>
      </c>
      <c r="CG63" s="42">
        <f>AVERAGE(CG53:CG62)</f>
        <v>11</v>
      </c>
      <c r="CH63" s="42">
        <f>AVERAGE(CH53:CH62)</f>
        <v>10.9</v>
      </c>
      <c r="CI63" s="42">
        <f>AVERAGE(CI53:CI62)</f>
        <v>19.25</v>
      </c>
      <c r="CM63" s="39" t="s">
        <v>30</v>
      </c>
      <c r="CN63" s="42">
        <f>AVERAGE(CN53:CN62)</f>
        <v>7.7777777777777777</v>
      </c>
    </row>
    <row r="64" spans="1:92">
      <c r="A64" s="13" t="str">
        <f>IF(A$35="","",A$35)</f>
        <v/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40.625000000000007</v>
      </c>
      <c r="CG64" s="40">
        <f>($CG$35-CG63)/$CG$35*100</f>
        <v>20.555555555555557</v>
      </c>
      <c r="CH64" s="40">
        <f>($CH$35-CH63)/$CH$35*100</f>
        <v>45.950413223140494</v>
      </c>
      <c r="CI64" s="40">
        <f>($CI$35-CI63)/$CI$35*100</f>
        <v>19.287211740041936</v>
      </c>
      <c r="CM64" s="39" t="s">
        <v>32</v>
      </c>
      <c r="CN64" s="40">
        <f>STDEV(CN53:CN63)</f>
        <v>2.1998877636914806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28.366677282370077</v>
      </c>
      <c r="CG65" s="40">
        <v>27.964039733227843</v>
      </c>
      <c r="CH65" s="40">
        <v>29.630550678311607</v>
      </c>
      <c r="CI65" s="40">
        <v>21.429842814340653</v>
      </c>
      <c r="CM65" s="39"/>
    </row>
    <row r="66" spans="1:92" ht="39" customHeight="1">
      <c r="A66" s="32" t="s">
        <v>13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>
        <v>0</v>
      </c>
      <c r="F67" s="15"/>
      <c r="G67" s="15"/>
      <c r="H67" s="15"/>
      <c r="I67" s="15">
        <v>0</v>
      </c>
      <c r="J67" s="15"/>
      <c r="K67" s="15"/>
      <c r="L67" s="15"/>
      <c r="M67" s="15"/>
      <c r="N67" s="15"/>
      <c r="O67" s="15">
        <v>0</v>
      </c>
      <c r="P67" s="15"/>
      <c r="Q67" s="15"/>
      <c r="R67" s="15"/>
      <c r="S67" s="15">
        <v>2</v>
      </c>
      <c r="T67" s="15"/>
      <c r="U67" s="15"/>
      <c r="V67" s="15"/>
      <c r="W67" s="15">
        <v>2</v>
      </c>
      <c r="X67" s="15"/>
      <c r="Y67" s="15"/>
      <c r="Z67" s="15"/>
      <c r="AA67" s="15"/>
      <c r="AB67" s="15"/>
      <c r="AC67" s="15">
        <v>2</v>
      </c>
      <c r="AD67" s="15"/>
      <c r="AE67" s="15"/>
      <c r="AF67" s="15"/>
      <c r="AG67" s="15">
        <v>0</v>
      </c>
      <c r="AH67" s="15" t="s">
        <v>11</v>
      </c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6</v>
      </c>
      <c r="CG67" t="str">
        <f>IF(COUNTIF(C67:AR67,"m")&gt;0,"",CF67)</f>
        <v/>
      </c>
      <c r="CH67">
        <f>SUM(B67:BK67)</f>
        <v>6</v>
      </c>
      <c r="CI67" t="str">
        <f>IF(COUNTIF(C67:BL67,"m")&gt;0,"",CH67)</f>
        <v/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9</v>
      </c>
    </row>
    <row r="68" spans="1:92">
      <c r="A68" s="22">
        <v>2</v>
      </c>
      <c r="B68" s="15">
        <v>0</v>
      </c>
      <c r="C68" s="15"/>
      <c r="D68" s="15"/>
      <c r="E68" s="15">
        <v>0</v>
      </c>
      <c r="F68" s="15"/>
      <c r="G68" s="15"/>
      <c r="H68" s="15"/>
      <c r="I68" s="15">
        <v>0</v>
      </c>
      <c r="J68" s="15"/>
      <c r="K68" s="15"/>
      <c r="L68" s="15"/>
      <c r="M68" s="15"/>
      <c r="N68" s="15"/>
      <c r="O68" s="15">
        <v>2</v>
      </c>
      <c r="P68" s="15"/>
      <c r="Q68" s="15"/>
      <c r="R68" s="15"/>
      <c r="S68" s="15">
        <v>0</v>
      </c>
      <c r="T68" s="15"/>
      <c r="U68" s="15"/>
      <c r="V68" s="15"/>
      <c r="W68" s="15">
        <v>2</v>
      </c>
      <c r="X68" s="15"/>
      <c r="Y68" s="15"/>
      <c r="Z68" s="15"/>
      <c r="AA68" s="15"/>
      <c r="AB68" s="15"/>
      <c r="AC68" s="15">
        <v>4</v>
      </c>
      <c r="AD68" s="15"/>
      <c r="AE68" s="15"/>
      <c r="AF68" s="15"/>
      <c r="AG68" s="15">
        <v>0</v>
      </c>
      <c r="AH68" s="15"/>
      <c r="AI68" s="15"/>
      <c r="AJ68" s="15"/>
      <c r="AK68" s="15">
        <v>0</v>
      </c>
      <c r="AL68" s="15"/>
      <c r="AM68" s="15"/>
      <c r="AN68" s="15"/>
      <c r="AO68" s="15"/>
      <c r="AP68" s="15"/>
      <c r="AQ68" s="15">
        <v>0</v>
      </c>
      <c r="AR68" s="15"/>
      <c r="AS68" s="15"/>
      <c r="AT68" s="15"/>
      <c r="AU68" s="15">
        <v>0</v>
      </c>
      <c r="AV68" s="15"/>
      <c r="AW68" s="15"/>
      <c r="AX68" s="15"/>
      <c r="AY68" s="15">
        <v>0</v>
      </c>
      <c r="AZ68" s="15"/>
      <c r="BA68" s="15"/>
      <c r="BB68" s="15"/>
      <c r="BC68" s="15"/>
      <c r="BD68" s="15"/>
      <c r="BE68" s="15">
        <v>2</v>
      </c>
      <c r="BF68" s="15"/>
      <c r="BG68" s="15"/>
      <c r="BH68" s="15"/>
      <c r="BI68" s="15">
        <v>1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5">
        <v>0</v>
      </c>
      <c r="BT68" s="15" t="s">
        <v>11</v>
      </c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8</v>
      </c>
      <c r="CG68">
        <f t="shared" ref="CG68:CG76" si="18">IF(COUNTIF(C68:AR68,"m")&gt;0,"",CF68)</f>
        <v>8</v>
      </c>
      <c r="CH68">
        <f t="shared" ref="CH68:CH76" si="19">SUM(B68:BK68)</f>
        <v>11</v>
      </c>
      <c r="CI68">
        <f t="shared" ref="CI68:CI76" si="20">IF(COUNTIF(C68:BL68,"m")&gt;0,"",CH68)</f>
        <v>11</v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7</v>
      </c>
    </row>
    <row r="69" spans="1:92">
      <c r="A69" s="22">
        <v>3</v>
      </c>
      <c r="B69" s="15">
        <v>0</v>
      </c>
      <c r="C69" s="15"/>
      <c r="D69" s="15"/>
      <c r="E69" s="15">
        <v>0</v>
      </c>
      <c r="F69" s="15"/>
      <c r="G69" s="15"/>
      <c r="H69" s="15"/>
      <c r="I69" s="15">
        <v>0</v>
      </c>
      <c r="J69" s="15"/>
      <c r="K69" s="15"/>
      <c r="L69" s="15"/>
      <c r="M69" s="15"/>
      <c r="N69" s="15"/>
      <c r="O69" s="15">
        <v>0</v>
      </c>
      <c r="P69" s="15"/>
      <c r="Q69" s="15"/>
      <c r="R69" s="15"/>
      <c r="S69" s="15">
        <v>1</v>
      </c>
      <c r="T69" s="15"/>
      <c r="U69" s="15"/>
      <c r="V69" s="15"/>
      <c r="W69" s="15">
        <v>1</v>
      </c>
      <c r="X69" s="15"/>
      <c r="Y69" s="15"/>
      <c r="Z69" s="15"/>
      <c r="AA69" s="15"/>
      <c r="AB69" s="15"/>
      <c r="AC69" s="15">
        <v>3</v>
      </c>
      <c r="AD69" s="15"/>
      <c r="AE69" s="15"/>
      <c r="AF69" s="15"/>
      <c r="AG69" s="15">
        <v>0</v>
      </c>
      <c r="AH69" s="15" t="s">
        <v>11</v>
      </c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25"/>
      <c r="CF69">
        <f t="shared" si="17"/>
        <v>5</v>
      </c>
      <c r="CG69" t="str">
        <f t="shared" si="18"/>
        <v/>
      </c>
      <c r="CH69">
        <f t="shared" si="19"/>
        <v>5</v>
      </c>
      <c r="CI69" t="str">
        <f t="shared" si="20"/>
        <v/>
      </c>
      <c r="CN69">
        <f t="shared" si="21"/>
        <v>9</v>
      </c>
    </row>
    <row r="70" spans="1:92">
      <c r="A70" s="22">
        <v>4</v>
      </c>
      <c r="B70" s="15">
        <v>0</v>
      </c>
      <c r="C70" s="15"/>
      <c r="D70" s="15"/>
      <c r="E70" s="15">
        <v>0</v>
      </c>
      <c r="F70" s="15"/>
      <c r="G70" s="15"/>
      <c r="H70" s="15"/>
      <c r="I70" s="15">
        <v>0</v>
      </c>
      <c r="J70" s="15"/>
      <c r="K70" s="15"/>
      <c r="L70" s="15"/>
      <c r="M70" s="15"/>
      <c r="N70" s="15"/>
      <c r="O70" s="15">
        <v>0</v>
      </c>
      <c r="P70" s="15"/>
      <c r="Q70" s="15"/>
      <c r="R70" s="15"/>
      <c r="S70" s="15">
        <v>0</v>
      </c>
      <c r="T70" s="15"/>
      <c r="U70" s="15"/>
      <c r="V70" s="15"/>
      <c r="W70" s="15">
        <v>1</v>
      </c>
      <c r="X70" s="15"/>
      <c r="Y70" s="15"/>
      <c r="Z70" s="15"/>
      <c r="AA70" s="15"/>
      <c r="AB70" s="15"/>
      <c r="AC70" s="15">
        <v>3</v>
      </c>
      <c r="AD70" s="15"/>
      <c r="AE70" s="15"/>
      <c r="AF70" s="15"/>
      <c r="AG70" s="15">
        <v>0</v>
      </c>
      <c r="AH70" s="15"/>
      <c r="AI70" s="15"/>
      <c r="AJ70" s="15"/>
      <c r="AK70" s="15">
        <v>0</v>
      </c>
      <c r="AL70" s="15"/>
      <c r="AM70" s="15"/>
      <c r="AN70" s="15"/>
      <c r="AO70" s="15"/>
      <c r="AP70" s="15"/>
      <c r="AQ70" s="15">
        <v>0</v>
      </c>
      <c r="AR70" s="15"/>
      <c r="AS70" s="15"/>
      <c r="AT70" s="15"/>
      <c r="AU70" s="15">
        <v>0</v>
      </c>
      <c r="AV70" s="15" t="s">
        <v>11</v>
      </c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4</v>
      </c>
      <c r="CG70">
        <f t="shared" si="18"/>
        <v>4</v>
      </c>
      <c r="CH70">
        <f t="shared" si="19"/>
        <v>4</v>
      </c>
      <c r="CI70" t="str">
        <f t="shared" si="20"/>
        <v/>
      </c>
      <c r="CN70">
        <f t="shared" si="21"/>
        <v>11</v>
      </c>
    </row>
    <row r="71" spans="1:92">
      <c r="A71" s="22">
        <v>5</v>
      </c>
      <c r="B71" s="15">
        <v>0</v>
      </c>
      <c r="C71" s="15"/>
      <c r="D71" s="15"/>
      <c r="E71" s="15">
        <v>0</v>
      </c>
      <c r="F71" s="15"/>
      <c r="G71" s="15"/>
      <c r="H71" s="15"/>
      <c r="I71" s="15">
        <v>0</v>
      </c>
      <c r="J71" s="15"/>
      <c r="K71" s="15"/>
      <c r="L71" s="15"/>
      <c r="M71" s="15"/>
      <c r="N71" s="15"/>
      <c r="O71" s="15">
        <v>0</v>
      </c>
      <c r="P71" s="15"/>
      <c r="Q71" s="15"/>
      <c r="R71" s="15"/>
      <c r="S71" s="15">
        <v>1</v>
      </c>
      <c r="T71" s="15"/>
      <c r="U71" s="15"/>
      <c r="V71" s="15"/>
      <c r="W71" s="15">
        <v>1</v>
      </c>
      <c r="X71" s="15"/>
      <c r="Y71" s="15"/>
      <c r="Z71" s="15"/>
      <c r="AA71" s="15"/>
      <c r="AB71" s="15"/>
      <c r="AC71" s="15">
        <v>4</v>
      </c>
      <c r="AD71" s="15"/>
      <c r="AE71" s="15"/>
      <c r="AF71" s="15"/>
      <c r="AG71" s="15">
        <v>0</v>
      </c>
      <c r="AH71" s="15"/>
      <c r="AI71" s="15"/>
      <c r="AJ71" s="15"/>
      <c r="AK71" s="15">
        <v>0</v>
      </c>
      <c r="AL71" s="15"/>
      <c r="AM71" s="15"/>
      <c r="AN71" s="15"/>
      <c r="AO71" s="15"/>
      <c r="AP71" s="15"/>
      <c r="AQ71" s="15">
        <v>0</v>
      </c>
      <c r="AR71" s="15"/>
      <c r="AS71" s="15"/>
      <c r="AT71" s="15"/>
      <c r="AU71" s="15">
        <v>0</v>
      </c>
      <c r="AV71" s="15" t="s">
        <v>11</v>
      </c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6</v>
      </c>
      <c r="CG71">
        <f t="shared" si="18"/>
        <v>6</v>
      </c>
      <c r="CH71">
        <f t="shared" si="19"/>
        <v>6</v>
      </c>
      <c r="CI71" t="str">
        <f t="shared" si="20"/>
        <v/>
      </c>
      <c r="CN71">
        <f t="shared" si="21"/>
        <v>9</v>
      </c>
    </row>
    <row r="72" spans="1:92">
      <c r="A72" s="22">
        <v>6</v>
      </c>
      <c r="B72" s="15">
        <v>0</v>
      </c>
      <c r="C72" s="15"/>
      <c r="D72" s="15"/>
      <c r="E72" s="15">
        <v>0</v>
      </c>
      <c r="F72" s="15"/>
      <c r="G72" s="15"/>
      <c r="H72" s="15"/>
      <c r="I72" s="15">
        <v>0</v>
      </c>
      <c r="J72" s="15"/>
      <c r="K72" s="15"/>
      <c r="L72" s="15"/>
      <c r="M72" s="15"/>
      <c r="N72" s="15"/>
      <c r="O72" s="15">
        <v>0</v>
      </c>
      <c r="P72" s="15"/>
      <c r="Q72" s="15"/>
      <c r="R72" s="15"/>
      <c r="S72" s="15">
        <v>2</v>
      </c>
      <c r="T72" s="15"/>
      <c r="U72" s="15"/>
      <c r="V72" s="15"/>
      <c r="W72" s="15">
        <v>1</v>
      </c>
      <c r="X72" s="15"/>
      <c r="Y72" s="15"/>
      <c r="Z72" s="15"/>
      <c r="AA72" s="15"/>
      <c r="AB72" s="15"/>
      <c r="AC72" s="15">
        <v>3</v>
      </c>
      <c r="AD72" s="15" t="s">
        <v>11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25"/>
      <c r="CF72">
        <f t="shared" si="17"/>
        <v>6</v>
      </c>
      <c r="CG72" t="str">
        <f t="shared" si="18"/>
        <v/>
      </c>
      <c r="CH72">
        <f t="shared" si="19"/>
        <v>6</v>
      </c>
      <c r="CI72" t="str">
        <f t="shared" si="20"/>
        <v/>
      </c>
      <c r="CN72">
        <f t="shared" si="21"/>
        <v>9</v>
      </c>
    </row>
    <row r="73" spans="1:92">
      <c r="A73" s="22">
        <v>7</v>
      </c>
      <c r="B73" s="15">
        <v>0</v>
      </c>
      <c r="C73" s="15"/>
      <c r="D73" s="15"/>
      <c r="E73" s="15">
        <v>0</v>
      </c>
      <c r="F73" s="15"/>
      <c r="G73" s="15"/>
      <c r="H73" s="15"/>
      <c r="I73" s="15">
        <v>0</v>
      </c>
      <c r="J73" s="15"/>
      <c r="K73" s="15"/>
      <c r="L73" s="15"/>
      <c r="M73" s="15"/>
      <c r="N73" s="15"/>
      <c r="O73" s="15">
        <v>0</v>
      </c>
      <c r="P73" s="15"/>
      <c r="Q73" s="15"/>
      <c r="R73" s="15"/>
      <c r="S73" s="15">
        <v>2</v>
      </c>
      <c r="T73" s="15"/>
      <c r="U73" s="15"/>
      <c r="V73" s="15"/>
      <c r="W73" s="15">
        <v>1</v>
      </c>
      <c r="X73" s="15"/>
      <c r="Y73" s="15"/>
      <c r="Z73" s="15"/>
      <c r="AA73" s="15"/>
      <c r="AB73" s="15"/>
      <c r="AC73" s="15">
        <v>2</v>
      </c>
      <c r="AD73" s="15" t="s">
        <v>11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5</v>
      </c>
      <c r="CG73" t="str">
        <f t="shared" si="18"/>
        <v/>
      </c>
      <c r="CH73">
        <f t="shared" si="19"/>
        <v>5</v>
      </c>
      <c r="CI73" t="str">
        <f t="shared" si="20"/>
        <v/>
      </c>
      <c r="CN73">
        <f t="shared" si="21"/>
        <v>9</v>
      </c>
    </row>
    <row r="74" spans="1:92">
      <c r="A74" s="22">
        <v>8</v>
      </c>
      <c r="B74" s="15">
        <v>0</v>
      </c>
      <c r="C74" s="15"/>
      <c r="D74" s="15"/>
      <c r="E74" s="15">
        <v>0</v>
      </c>
      <c r="F74" s="15"/>
      <c r="G74" s="15"/>
      <c r="H74" s="15"/>
      <c r="I74" s="15">
        <v>0</v>
      </c>
      <c r="J74" s="15"/>
      <c r="K74" s="15"/>
      <c r="L74" s="15"/>
      <c r="M74" s="15"/>
      <c r="N74" s="15"/>
      <c r="O74" s="15">
        <v>2</v>
      </c>
      <c r="P74" s="15"/>
      <c r="Q74" s="15"/>
      <c r="R74" s="15"/>
      <c r="S74" s="15">
        <v>0</v>
      </c>
      <c r="T74" s="15"/>
      <c r="U74" s="15"/>
      <c r="V74" s="15"/>
      <c r="W74" s="15">
        <v>0</v>
      </c>
      <c r="X74" s="15"/>
      <c r="Y74" s="15"/>
      <c r="Z74" s="15"/>
      <c r="AA74" s="15"/>
      <c r="AB74" s="15"/>
      <c r="AC74" s="15">
        <v>2</v>
      </c>
      <c r="AD74" s="15" t="s">
        <v>11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4</v>
      </c>
      <c r="CG74" t="str">
        <f t="shared" si="18"/>
        <v/>
      </c>
      <c r="CH74">
        <f t="shared" si="19"/>
        <v>4</v>
      </c>
      <c r="CI74" t="str">
        <f t="shared" si="20"/>
        <v/>
      </c>
      <c r="CN74">
        <f t="shared" si="21"/>
        <v>7</v>
      </c>
    </row>
    <row r="75" spans="1:92">
      <c r="A75" s="22">
        <v>9</v>
      </c>
      <c r="B75" s="15">
        <v>0</v>
      </c>
      <c r="C75" s="15"/>
      <c r="D75" s="15"/>
      <c r="E75" s="15">
        <v>0</v>
      </c>
      <c r="F75" s="15"/>
      <c r="G75" s="15"/>
      <c r="H75" s="15"/>
      <c r="I75" s="15">
        <v>0</v>
      </c>
      <c r="J75" s="15"/>
      <c r="K75" s="15"/>
      <c r="L75" s="15"/>
      <c r="M75" s="15"/>
      <c r="N75" s="15"/>
      <c r="O75" s="15">
        <v>5</v>
      </c>
      <c r="P75" s="15"/>
      <c r="Q75" s="15"/>
      <c r="R75" s="15"/>
      <c r="S75" s="15">
        <v>2</v>
      </c>
      <c r="T75" s="15"/>
      <c r="U75" s="15"/>
      <c r="V75" s="15"/>
      <c r="W75" s="15">
        <v>2</v>
      </c>
      <c r="X75" s="15"/>
      <c r="Y75" s="15"/>
      <c r="Z75" s="15"/>
      <c r="AA75" s="15"/>
      <c r="AB75" s="15"/>
      <c r="AC75" s="15">
        <v>1</v>
      </c>
      <c r="AD75" s="15"/>
      <c r="AE75" s="15"/>
      <c r="AF75" s="15"/>
      <c r="AG75" s="15">
        <v>0</v>
      </c>
      <c r="AH75" s="15" t="s">
        <v>11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10</v>
      </c>
      <c r="CG75" t="str">
        <f t="shared" si="18"/>
        <v/>
      </c>
      <c r="CH75">
        <f t="shared" si="19"/>
        <v>10</v>
      </c>
      <c r="CI75" t="str">
        <f t="shared" si="20"/>
        <v/>
      </c>
      <c r="CN75">
        <f t="shared" si="21"/>
        <v>7</v>
      </c>
    </row>
    <row r="76" spans="1:92">
      <c r="A76" s="23">
        <v>10</v>
      </c>
      <c r="B76" s="16">
        <v>0</v>
      </c>
      <c r="C76" s="16"/>
      <c r="D76" s="16"/>
      <c r="E76" s="16">
        <v>0</v>
      </c>
      <c r="F76" s="16"/>
      <c r="G76" s="16"/>
      <c r="H76" s="16"/>
      <c r="I76" s="16">
        <v>0</v>
      </c>
      <c r="J76" s="16"/>
      <c r="K76" s="16"/>
      <c r="L76" s="16"/>
      <c r="M76" s="16"/>
      <c r="N76" s="16"/>
      <c r="O76" s="16">
        <v>2</v>
      </c>
      <c r="P76" s="16"/>
      <c r="Q76" s="16"/>
      <c r="R76" s="16"/>
      <c r="S76" s="16">
        <v>2</v>
      </c>
      <c r="T76" s="16"/>
      <c r="U76" s="16"/>
      <c r="V76" s="16"/>
      <c r="W76" s="16">
        <v>0</v>
      </c>
      <c r="X76" s="16"/>
      <c r="Y76" s="16"/>
      <c r="Z76" s="16"/>
      <c r="AA76" s="16"/>
      <c r="AB76" s="16"/>
      <c r="AC76" s="16">
        <v>6</v>
      </c>
      <c r="AD76" s="16"/>
      <c r="AE76" s="16"/>
      <c r="AF76" s="16"/>
      <c r="AG76" s="16">
        <v>1</v>
      </c>
      <c r="AH76" s="16"/>
      <c r="AI76" s="16"/>
      <c r="AJ76" s="16"/>
      <c r="AK76" s="16">
        <v>0</v>
      </c>
      <c r="AL76" s="16"/>
      <c r="AM76" s="16"/>
      <c r="AN76" s="16"/>
      <c r="AO76" s="16"/>
      <c r="AP76" s="16"/>
      <c r="AQ76" s="16">
        <v>1</v>
      </c>
      <c r="AR76" s="16"/>
      <c r="AS76" s="16"/>
      <c r="AT76" s="16"/>
      <c r="AU76" s="16">
        <v>2</v>
      </c>
      <c r="AV76" s="16"/>
      <c r="AW76" s="16"/>
      <c r="AX76" s="16"/>
      <c r="AY76" s="16">
        <v>5</v>
      </c>
      <c r="AZ76" s="16"/>
      <c r="BA76" s="16"/>
      <c r="BB76" s="16"/>
      <c r="BC76" s="16"/>
      <c r="BD76" s="16"/>
      <c r="BE76" s="16">
        <v>2</v>
      </c>
      <c r="BF76" s="16"/>
      <c r="BG76" s="16"/>
      <c r="BH76" s="16"/>
      <c r="BI76" s="16">
        <v>2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6">
        <v>2</v>
      </c>
      <c r="BT76" s="16"/>
      <c r="BU76" s="16"/>
      <c r="BV76" s="16"/>
      <c r="BW76" s="16"/>
      <c r="BX76" s="16"/>
      <c r="BY76" s="16"/>
      <c r="BZ76" s="16"/>
      <c r="CA76" s="16">
        <v>0</v>
      </c>
      <c r="CB76" s="16" t="s">
        <v>11</v>
      </c>
      <c r="CC76" s="16"/>
      <c r="CD76" s="26"/>
      <c r="CF76">
        <f t="shared" si="17"/>
        <v>12</v>
      </c>
      <c r="CG76">
        <f t="shared" si="18"/>
        <v>12</v>
      </c>
      <c r="CH76">
        <f t="shared" si="19"/>
        <v>23</v>
      </c>
      <c r="CI76">
        <f t="shared" si="20"/>
        <v>23</v>
      </c>
      <c r="CN76">
        <f t="shared" si="21"/>
        <v>7</v>
      </c>
    </row>
    <row r="77" spans="1:92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6.6</v>
      </c>
      <c r="CG77" s="42">
        <f>AVERAGE(CG67:CG76)</f>
        <v>7.5</v>
      </c>
      <c r="CH77" s="42">
        <f>AVERAGE(CH67:CH76)</f>
        <v>8</v>
      </c>
      <c r="CI77" s="42">
        <f>AVERAGE(CI67:CI76)</f>
        <v>17</v>
      </c>
      <c r="CM77" s="39" t="s">
        <v>30</v>
      </c>
      <c r="CN77" s="42">
        <f>AVERAGE(CN67:CN76)</f>
        <v>8.4</v>
      </c>
    </row>
    <row r="78" spans="1:92">
      <c r="CE78" s="39" t="s">
        <v>33</v>
      </c>
      <c r="CF78" s="40">
        <f>($CF$35-CF77)/$CF$35*100</f>
        <v>48.437500000000007</v>
      </c>
      <c r="CG78" s="40">
        <f>($CG$35-CG77)/$CG$35*100</f>
        <v>45.833333333333336</v>
      </c>
      <c r="CH78" s="40">
        <f>($CH$35-CH77)/$CH$35*100</f>
        <v>60.330578512396691</v>
      </c>
      <c r="CI78" s="40">
        <f>($CI$35-CI77)/$CI$35*100</f>
        <v>28.721174004192878</v>
      </c>
      <c r="CM78" s="39" t="s">
        <v>32</v>
      </c>
      <c r="CN78" s="40">
        <f>STDEV(CN67:CN77)</f>
        <v>1.2806248474865689</v>
      </c>
    </row>
    <row r="79" spans="1:92">
      <c r="CE79" s="39" t="s">
        <v>32</v>
      </c>
      <c r="CF79" s="40">
        <v>20.624979277421932</v>
      </c>
      <c r="CG79" s="40">
        <v>24.737299899252534</v>
      </c>
      <c r="CH79" s="40">
        <v>20.783520847711141</v>
      </c>
      <c r="CI79" s="40">
        <v>35.577699682342008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N79"/>
  <sheetViews>
    <sheetView tabSelected="1" topLeftCell="C1" zoomScale="80" zoomScaleNormal="80" workbookViewId="0">
      <selection activeCell="CL38" sqref="CL38"/>
    </sheetView>
  </sheetViews>
  <sheetFormatPr defaultColWidth="9.140625" defaultRowHeight="15"/>
  <cols>
    <col min="1" max="1" width="16" style="2" customWidth="1"/>
    <col min="2" max="82" width="2.85546875" customWidth="1"/>
    <col min="88" max="88" width="8.7109375" customWidth="1"/>
    <col min="91" max="91" width="9.140625" customWidth="1"/>
    <col min="92" max="92" width="9" customWidth="1"/>
  </cols>
  <sheetData>
    <row r="1" spans="1:92">
      <c r="A1" s="50" t="s">
        <v>9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3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44498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46" t="s">
        <v>1</v>
      </c>
      <c r="E4" s="7">
        <v>2</v>
      </c>
      <c r="F4" s="46" t="s">
        <v>1</v>
      </c>
      <c r="G4" s="7">
        <v>3</v>
      </c>
      <c r="H4" s="46" t="s">
        <v>1</v>
      </c>
      <c r="I4" s="7">
        <v>4</v>
      </c>
      <c r="J4" s="46" t="s">
        <v>1</v>
      </c>
      <c r="K4" s="7">
        <v>5</v>
      </c>
      <c r="L4" s="46" t="s">
        <v>1</v>
      </c>
      <c r="M4" s="7">
        <v>6</v>
      </c>
      <c r="N4" s="46" t="s">
        <v>1</v>
      </c>
      <c r="O4" s="9">
        <v>7</v>
      </c>
      <c r="P4" s="46" t="s">
        <v>1</v>
      </c>
      <c r="Q4" s="7">
        <v>8</v>
      </c>
      <c r="R4" s="46" t="s">
        <v>1</v>
      </c>
      <c r="S4" s="7">
        <v>9</v>
      </c>
      <c r="T4" s="46" t="s">
        <v>1</v>
      </c>
      <c r="U4" s="34">
        <v>10</v>
      </c>
      <c r="V4" s="46" t="s">
        <v>1</v>
      </c>
      <c r="W4" s="34">
        <v>11</v>
      </c>
      <c r="X4" s="46" t="s">
        <v>1</v>
      </c>
      <c r="Y4" s="34">
        <v>12</v>
      </c>
      <c r="Z4" s="46" t="s">
        <v>1</v>
      </c>
      <c r="AA4" s="34">
        <v>13</v>
      </c>
      <c r="AB4" s="46" t="s">
        <v>1</v>
      </c>
      <c r="AC4" s="34">
        <v>14</v>
      </c>
      <c r="AD4" s="46" t="s">
        <v>1</v>
      </c>
      <c r="AE4" s="34">
        <v>15</v>
      </c>
      <c r="AF4" s="46" t="s">
        <v>1</v>
      </c>
      <c r="AG4" s="34">
        <v>16</v>
      </c>
      <c r="AH4" s="46" t="s">
        <v>1</v>
      </c>
      <c r="AI4" s="34">
        <v>17</v>
      </c>
      <c r="AJ4" s="46" t="s">
        <v>1</v>
      </c>
      <c r="AK4" s="34">
        <v>18</v>
      </c>
      <c r="AL4" s="46" t="s">
        <v>1</v>
      </c>
      <c r="AM4" s="34">
        <v>19</v>
      </c>
      <c r="AN4" s="46" t="s">
        <v>1</v>
      </c>
      <c r="AO4" s="34">
        <v>20</v>
      </c>
      <c r="AP4" s="46" t="s">
        <v>1</v>
      </c>
      <c r="AQ4" s="34">
        <v>21</v>
      </c>
      <c r="AR4" s="46" t="s">
        <v>1</v>
      </c>
      <c r="AS4" s="34">
        <v>22</v>
      </c>
      <c r="AT4" s="46" t="s">
        <v>1</v>
      </c>
      <c r="AU4" s="34">
        <v>23</v>
      </c>
      <c r="AV4" s="46" t="s">
        <v>1</v>
      </c>
      <c r="AW4" s="34">
        <v>24</v>
      </c>
      <c r="AX4" s="46" t="s">
        <v>1</v>
      </c>
      <c r="AY4" s="34">
        <v>25</v>
      </c>
      <c r="AZ4" s="46" t="s">
        <v>1</v>
      </c>
      <c r="BA4" s="34">
        <v>26</v>
      </c>
      <c r="BB4" s="46" t="s">
        <v>1</v>
      </c>
      <c r="BC4" s="34">
        <v>27</v>
      </c>
      <c r="BD4" s="46" t="s">
        <v>1</v>
      </c>
      <c r="BE4" s="34">
        <v>28</v>
      </c>
      <c r="BF4" s="46" t="s">
        <v>1</v>
      </c>
      <c r="BG4" s="34">
        <v>29</v>
      </c>
      <c r="BH4" s="46" t="s">
        <v>1</v>
      </c>
      <c r="BI4" s="34">
        <v>30</v>
      </c>
      <c r="BJ4" s="46" t="s">
        <v>1</v>
      </c>
      <c r="BK4" s="34">
        <v>31</v>
      </c>
      <c r="BL4" s="46" t="s">
        <v>1</v>
      </c>
      <c r="BM4" s="34">
        <v>32</v>
      </c>
      <c r="BN4" s="46" t="s">
        <v>1</v>
      </c>
      <c r="BO4" s="34">
        <v>33</v>
      </c>
      <c r="BP4" s="46" t="s">
        <v>1</v>
      </c>
      <c r="BQ4" s="34">
        <v>34</v>
      </c>
      <c r="BR4" s="46" t="s">
        <v>1</v>
      </c>
      <c r="BS4" s="34">
        <v>35</v>
      </c>
      <c r="BT4" s="46" t="s">
        <v>1</v>
      </c>
      <c r="BU4" s="34">
        <v>36</v>
      </c>
      <c r="BV4" s="46" t="s">
        <v>1</v>
      </c>
      <c r="BW4" s="34">
        <v>37</v>
      </c>
      <c r="BX4" s="46" t="s">
        <v>1</v>
      </c>
      <c r="BY4" s="34">
        <v>38</v>
      </c>
      <c r="BZ4" s="46" t="s">
        <v>1</v>
      </c>
      <c r="CA4" s="34">
        <v>39</v>
      </c>
      <c r="CB4" s="46" t="s">
        <v>1</v>
      </c>
      <c r="CC4" s="34">
        <v>40</v>
      </c>
      <c r="CD4" s="47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1</v>
      </c>
      <c r="P5" s="15"/>
      <c r="Q5" s="15"/>
      <c r="R5" s="15"/>
      <c r="S5" s="15"/>
      <c r="T5" s="15"/>
      <c r="U5" s="15">
        <v>2</v>
      </c>
      <c r="V5" s="15"/>
      <c r="W5" s="15"/>
      <c r="X5" s="15"/>
      <c r="Y5" s="15">
        <v>1</v>
      </c>
      <c r="Z5" s="15"/>
      <c r="AA5" s="15"/>
      <c r="AB5" s="15"/>
      <c r="AC5" s="15">
        <v>0</v>
      </c>
      <c r="AD5" s="15"/>
      <c r="AE5" s="15"/>
      <c r="AF5" s="15"/>
      <c r="AG5" s="15"/>
      <c r="AH5" s="15"/>
      <c r="AI5" s="31">
        <v>11</v>
      </c>
      <c r="AJ5" s="15"/>
      <c r="AK5" s="15"/>
      <c r="AL5" s="15"/>
      <c r="AM5" s="15">
        <v>0</v>
      </c>
      <c r="AN5" s="15"/>
      <c r="AO5" s="15"/>
      <c r="AP5" s="15"/>
      <c r="AQ5" s="15">
        <v>3</v>
      </c>
      <c r="AR5" s="15"/>
      <c r="AS5" s="15"/>
      <c r="AT5" s="15"/>
      <c r="AU5" s="15"/>
      <c r="AV5" s="15"/>
      <c r="AW5" s="15">
        <v>4</v>
      </c>
      <c r="AX5" s="15"/>
      <c r="AY5" s="15"/>
      <c r="AZ5" s="15"/>
      <c r="BA5" s="15">
        <v>2</v>
      </c>
      <c r="BB5" s="15"/>
      <c r="BC5" s="15"/>
      <c r="BD5" s="15"/>
      <c r="BE5" s="15">
        <v>1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0</v>
      </c>
      <c r="BP5" s="15"/>
      <c r="BQ5" s="15"/>
      <c r="BR5" s="15"/>
      <c r="BS5" s="15">
        <v>0</v>
      </c>
      <c r="BT5" s="15"/>
      <c r="BU5" s="15"/>
      <c r="BV5" s="15"/>
      <c r="BW5" s="15"/>
      <c r="BX5" s="15"/>
      <c r="BY5" s="15">
        <v>6</v>
      </c>
      <c r="BZ5" s="15"/>
      <c r="CA5" s="15"/>
      <c r="CB5" s="15"/>
      <c r="CC5" s="15">
        <v>5</v>
      </c>
      <c r="CD5" s="25"/>
      <c r="CF5">
        <f>SUM(B5:AQ5)</f>
        <v>18</v>
      </c>
      <c r="CG5">
        <f>IF(COUNTIF(C5:AR5,"m")&gt;0,"",CF5)</f>
        <v>18</v>
      </c>
      <c r="CH5">
        <f>SUM(B5:BK5)</f>
        <v>30</v>
      </c>
      <c r="CI5">
        <f>IF(COUNTIF(C5:BL5,"m")&gt;0,"",CH5)</f>
        <v>30</v>
      </c>
      <c r="CK5">
        <f>COUNTIF(W5:AQ5,"&gt;0")</f>
        <v>3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0</v>
      </c>
      <c r="P6" s="15"/>
      <c r="Q6" s="15"/>
      <c r="R6" s="15"/>
      <c r="S6" s="15"/>
      <c r="T6" s="15"/>
      <c r="U6" s="15">
        <v>1</v>
      </c>
      <c r="V6" s="15"/>
      <c r="W6" s="15"/>
      <c r="X6" s="15"/>
      <c r="Y6" s="15">
        <v>0</v>
      </c>
      <c r="Z6" s="15"/>
      <c r="AA6" s="15"/>
      <c r="AB6" s="15"/>
      <c r="AC6" s="15">
        <v>0</v>
      </c>
      <c r="AD6" s="15"/>
      <c r="AE6" s="15"/>
      <c r="AF6" s="15"/>
      <c r="AG6" s="15"/>
      <c r="AH6" s="15"/>
      <c r="AI6" s="15">
        <v>5</v>
      </c>
      <c r="AJ6" s="15"/>
      <c r="AK6" s="15"/>
      <c r="AL6" s="15"/>
      <c r="AM6" s="15">
        <v>0</v>
      </c>
      <c r="AN6" s="15"/>
      <c r="AO6" s="15"/>
      <c r="AP6" s="15"/>
      <c r="AQ6" s="15">
        <v>0</v>
      </c>
      <c r="AR6" s="15"/>
      <c r="AS6" s="15"/>
      <c r="AT6" s="15"/>
      <c r="AU6" s="15"/>
      <c r="AV6" s="15"/>
      <c r="AW6" s="15">
        <v>6</v>
      </c>
      <c r="AX6" s="15"/>
      <c r="AY6" s="15"/>
      <c r="AZ6" s="15"/>
      <c r="BA6" s="15">
        <v>2</v>
      </c>
      <c r="BB6" s="15"/>
      <c r="BC6" s="15"/>
      <c r="BD6" s="15"/>
      <c r="BE6" s="15">
        <v>0</v>
      </c>
      <c r="BF6" s="15"/>
      <c r="BG6" s="15"/>
      <c r="BH6" s="15"/>
      <c r="BI6" s="15"/>
      <c r="BJ6" s="15"/>
      <c r="BK6" s="15">
        <v>1</v>
      </c>
      <c r="BL6" s="15"/>
      <c r="BM6" s="15"/>
      <c r="BN6" s="15"/>
      <c r="BO6" s="15">
        <v>2</v>
      </c>
      <c r="BP6" s="15"/>
      <c r="BQ6" s="15"/>
      <c r="BR6" s="15"/>
      <c r="BS6" s="15">
        <v>1</v>
      </c>
      <c r="BT6" s="15"/>
      <c r="BU6" s="15"/>
      <c r="BV6" s="15"/>
      <c r="BW6" s="15"/>
      <c r="BX6" s="15"/>
      <c r="BY6" s="15">
        <v>2</v>
      </c>
      <c r="BZ6" s="15" t="s">
        <v>11</v>
      </c>
      <c r="CA6" s="15"/>
      <c r="CB6" s="15"/>
      <c r="CC6" s="15"/>
      <c r="CD6" s="25"/>
      <c r="CF6">
        <f t="shared" ref="CF6:CF34" si="0">SUM(B6:AQ6)</f>
        <v>6</v>
      </c>
      <c r="CG6">
        <f t="shared" ref="CG6:CG34" si="1">IF(COUNTIF(C6:AR6,"m")&gt;0,"",CF6)</f>
        <v>6</v>
      </c>
      <c r="CH6">
        <f t="shared" ref="CH6:CH34" si="2">SUM(B6:BK6)</f>
        <v>15</v>
      </c>
      <c r="CI6">
        <f t="shared" ref="CI6:CI34" si="3">IF(COUNTIF(C6:BL6,"m")&gt;0,"",CH6)</f>
        <v>15</v>
      </c>
      <c r="CK6">
        <f t="shared" ref="CK6:CK34" si="4">COUNTIF(W6:AQ6,"&gt;0")</f>
        <v>1</v>
      </c>
      <c r="CL6">
        <f t="shared" ref="CL6:CL34" si="5">COUNTIF(AQ6:BK6,"&gt;0")</f>
        <v>3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10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0</v>
      </c>
      <c r="V7" s="15" t="s">
        <v>11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25"/>
      <c r="CF7">
        <f t="shared" si="0"/>
        <v>0</v>
      </c>
      <c r="CG7" t="str">
        <f t="shared" si="1"/>
        <v/>
      </c>
      <c r="CH7">
        <f t="shared" si="2"/>
        <v>0</v>
      </c>
      <c r="CI7" t="str">
        <f t="shared" si="3"/>
        <v/>
      </c>
      <c r="CK7">
        <f t="shared" si="4"/>
        <v>0</v>
      </c>
      <c r="CL7">
        <f t="shared" si="5"/>
        <v>0</v>
      </c>
      <c r="CN7" t="str">
        <f t="shared" si="6"/>
        <v/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1</v>
      </c>
      <c r="V8" s="15"/>
      <c r="W8" s="15"/>
      <c r="X8" s="15"/>
      <c r="Y8" s="15">
        <v>0</v>
      </c>
      <c r="Z8" s="15"/>
      <c r="AA8" s="15"/>
      <c r="AB8" s="15"/>
      <c r="AC8" s="15">
        <v>0</v>
      </c>
      <c r="AD8" s="15"/>
      <c r="AE8" s="15"/>
      <c r="AF8" s="15"/>
      <c r="AG8" s="15"/>
      <c r="AH8" s="15"/>
      <c r="AI8" s="15">
        <v>0</v>
      </c>
      <c r="AJ8" s="15"/>
      <c r="AK8" s="15"/>
      <c r="AL8" s="15"/>
      <c r="AM8" s="15">
        <v>2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8</v>
      </c>
      <c r="AX8" s="15"/>
      <c r="AY8" s="15"/>
      <c r="AZ8" s="15"/>
      <c r="BA8" s="15">
        <v>0</v>
      </c>
      <c r="BB8" s="15"/>
      <c r="BC8" s="15"/>
      <c r="BD8" s="15"/>
      <c r="BE8" s="15">
        <v>0</v>
      </c>
      <c r="BF8" s="15"/>
      <c r="BG8" s="15"/>
      <c r="BH8" s="15"/>
      <c r="BI8" s="15"/>
      <c r="BJ8" s="15"/>
      <c r="BK8" s="15">
        <v>4</v>
      </c>
      <c r="BL8" s="15"/>
      <c r="BM8" s="15"/>
      <c r="BN8" s="15"/>
      <c r="BO8" s="15">
        <v>0</v>
      </c>
      <c r="BP8" s="15" t="s">
        <v>11</v>
      </c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4</v>
      </c>
      <c r="CG8">
        <f t="shared" si="1"/>
        <v>4</v>
      </c>
      <c r="CH8">
        <f t="shared" si="2"/>
        <v>16</v>
      </c>
      <c r="CI8">
        <f t="shared" si="3"/>
        <v>16</v>
      </c>
      <c r="CK8">
        <f t="shared" si="4"/>
        <v>2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1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4</v>
      </c>
      <c r="V9" s="16"/>
      <c r="W9" s="16"/>
      <c r="X9" s="16"/>
      <c r="Y9" s="16">
        <v>0</v>
      </c>
      <c r="Z9" s="16"/>
      <c r="AA9" s="16"/>
      <c r="AB9" s="16"/>
      <c r="AC9" s="16">
        <v>0</v>
      </c>
      <c r="AD9" s="16"/>
      <c r="AE9" s="16"/>
      <c r="AF9" s="16"/>
      <c r="AG9" s="16"/>
      <c r="AH9" s="16"/>
      <c r="AI9" s="16">
        <v>2</v>
      </c>
      <c r="AJ9" s="16"/>
      <c r="AK9" s="16"/>
      <c r="AL9" s="16"/>
      <c r="AM9" s="16">
        <v>1</v>
      </c>
      <c r="AN9" s="16"/>
      <c r="AO9" s="16"/>
      <c r="AP9" s="16"/>
      <c r="AQ9" s="16">
        <v>3</v>
      </c>
      <c r="AR9" s="16"/>
      <c r="AS9" s="16"/>
      <c r="AT9" s="16"/>
      <c r="AU9" s="16"/>
      <c r="AV9" s="16"/>
      <c r="AW9" s="16">
        <v>4</v>
      </c>
      <c r="AX9" s="16"/>
      <c r="AY9" s="16"/>
      <c r="AZ9" s="16"/>
      <c r="BA9" s="16">
        <v>5</v>
      </c>
      <c r="BB9" s="16"/>
      <c r="BC9" s="16"/>
      <c r="BD9" s="16"/>
      <c r="BE9" s="16">
        <v>0</v>
      </c>
      <c r="BF9" s="16"/>
      <c r="BG9" s="16"/>
      <c r="BH9" s="16"/>
      <c r="BI9" s="16"/>
      <c r="BJ9" s="16"/>
      <c r="BK9" s="16">
        <v>3</v>
      </c>
      <c r="BL9" s="16"/>
      <c r="BM9" s="16"/>
      <c r="BN9" s="16"/>
      <c r="BO9" s="16">
        <v>1</v>
      </c>
      <c r="BP9" s="16"/>
      <c r="BQ9" s="16"/>
      <c r="BR9" s="16"/>
      <c r="BS9" s="16">
        <v>3</v>
      </c>
      <c r="BT9" s="16"/>
      <c r="BU9" s="16"/>
      <c r="BV9" s="16"/>
      <c r="BW9" s="16"/>
      <c r="BX9" s="16"/>
      <c r="BY9" s="16">
        <v>1</v>
      </c>
      <c r="BZ9" s="16"/>
      <c r="CA9" s="16"/>
      <c r="CB9" s="16"/>
      <c r="CC9" s="16">
        <v>4</v>
      </c>
      <c r="CD9" s="26"/>
      <c r="CF9">
        <f t="shared" si="0"/>
        <v>11</v>
      </c>
      <c r="CG9">
        <f t="shared" si="1"/>
        <v>11</v>
      </c>
      <c r="CH9">
        <f t="shared" si="2"/>
        <v>23</v>
      </c>
      <c r="CI9">
        <f t="shared" si="3"/>
        <v>23</v>
      </c>
      <c r="CK9">
        <f t="shared" si="4"/>
        <v>3</v>
      </c>
      <c r="CL9">
        <f t="shared" si="5"/>
        <v>4</v>
      </c>
      <c r="CN9">
        <f t="shared" si="6"/>
        <v>5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0</v>
      </c>
      <c r="P10" s="15"/>
      <c r="Q10" s="15"/>
      <c r="R10" s="15"/>
      <c r="S10" s="15"/>
      <c r="T10" s="15"/>
      <c r="U10" s="15">
        <v>2</v>
      </c>
      <c r="V10" s="15"/>
      <c r="W10" s="15"/>
      <c r="X10" s="15"/>
      <c r="Y10" s="15">
        <v>1</v>
      </c>
      <c r="Z10" s="15"/>
      <c r="AA10" s="15"/>
      <c r="AB10" s="15"/>
      <c r="AC10" s="15">
        <v>0</v>
      </c>
      <c r="AD10" s="15"/>
      <c r="AE10" s="15"/>
      <c r="AF10" s="15"/>
      <c r="AG10" s="15"/>
      <c r="AH10" s="15"/>
      <c r="AI10" s="15">
        <v>4</v>
      </c>
      <c r="AJ10" s="15"/>
      <c r="AK10" s="15"/>
      <c r="AL10" s="15"/>
      <c r="AM10" s="15">
        <v>0</v>
      </c>
      <c r="AN10" s="15"/>
      <c r="AO10" s="15"/>
      <c r="AP10" s="15"/>
      <c r="AQ10" s="15">
        <v>0</v>
      </c>
      <c r="AR10" s="15"/>
      <c r="AS10" s="15"/>
      <c r="AT10" s="15"/>
      <c r="AU10" s="15"/>
      <c r="AV10" s="15"/>
      <c r="AW10" s="15">
        <v>9</v>
      </c>
      <c r="AX10" s="15"/>
      <c r="AY10" s="15"/>
      <c r="AZ10" s="15"/>
      <c r="BA10" s="15">
        <v>3</v>
      </c>
      <c r="BB10" s="15"/>
      <c r="BC10" s="15"/>
      <c r="BD10" s="15"/>
      <c r="BE10" s="15">
        <v>0</v>
      </c>
      <c r="BF10" s="15" t="s">
        <v>11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19</v>
      </c>
      <c r="CI10" t="str">
        <f t="shared" si="3"/>
        <v/>
      </c>
      <c r="CK10">
        <f t="shared" si="4"/>
        <v>2</v>
      </c>
      <c r="CL10">
        <f t="shared" si="5"/>
        <v>2</v>
      </c>
      <c r="CN10">
        <f t="shared" si="6"/>
        <v>10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1</v>
      </c>
      <c r="Z11" s="15"/>
      <c r="AA11" s="15"/>
      <c r="AB11" s="15"/>
      <c r="AC11" s="15">
        <v>2</v>
      </c>
      <c r="AD11" s="15"/>
      <c r="AE11" s="15"/>
      <c r="AF11" s="15"/>
      <c r="AG11" s="15"/>
      <c r="AH11" s="15"/>
      <c r="AI11" s="15">
        <v>8</v>
      </c>
      <c r="AJ11" s="15"/>
      <c r="AK11" s="15"/>
      <c r="AL11" s="15"/>
      <c r="AM11" s="15">
        <v>0</v>
      </c>
      <c r="AN11" s="15"/>
      <c r="AO11" s="15"/>
      <c r="AP11" s="15"/>
      <c r="AQ11" s="15">
        <v>3</v>
      </c>
      <c r="AR11" s="15"/>
      <c r="AS11" s="15"/>
      <c r="AT11" s="15"/>
      <c r="AU11" s="15"/>
      <c r="AV11" s="15"/>
      <c r="AW11" s="15">
        <v>4</v>
      </c>
      <c r="AX11" s="15"/>
      <c r="AY11" s="15"/>
      <c r="AZ11" s="15"/>
      <c r="BA11" s="15">
        <v>3</v>
      </c>
      <c r="BB11" s="15"/>
      <c r="BC11" s="15"/>
      <c r="BD11" s="15"/>
      <c r="BE11" s="15">
        <v>1</v>
      </c>
      <c r="BF11" s="15"/>
      <c r="BG11" s="15"/>
      <c r="BH11" s="15"/>
      <c r="BI11" s="15"/>
      <c r="BJ11" s="15"/>
      <c r="BK11" s="15">
        <v>6</v>
      </c>
      <c r="BL11" s="15"/>
      <c r="BM11" s="15"/>
      <c r="BN11" s="15"/>
      <c r="BO11" s="15">
        <v>0</v>
      </c>
      <c r="BP11" s="15"/>
      <c r="BQ11" s="15"/>
      <c r="BR11" s="15"/>
      <c r="BS11" s="15">
        <v>1</v>
      </c>
      <c r="BT11" s="15"/>
      <c r="BU11" s="15"/>
      <c r="BV11" s="15"/>
      <c r="BW11" s="15"/>
      <c r="BX11" s="15"/>
      <c r="BY11" s="15">
        <v>4</v>
      </c>
      <c r="BZ11" s="15"/>
      <c r="CA11" s="15"/>
      <c r="CB11" s="15"/>
      <c r="CC11" s="15">
        <v>3</v>
      </c>
      <c r="CD11" s="25"/>
      <c r="CF11">
        <f t="shared" si="0"/>
        <v>14</v>
      </c>
      <c r="CG11">
        <f t="shared" si="1"/>
        <v>14</v>
      </c>
      <c r="CH11">
        <f t="shared" si="2"/>
        <v>28</v>
      </c>
      <c r="CI11">
        <f t="shared" si="3"/>
        <v>28</v>
      </c>
      <c r="CK11">
        <f t="shared" si="4"/>
        <v>4</v>
      </c>
      <c r="CL11">
        <f t="shared" si="5"/>
        <v>5</v>
      </c>
      <c r="CN11">
        <f t="shared" si="6"/>
        <v>12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2</v>
      </c>
      <c r="V12" s="15"/>
      <c r="W12" s="15"/>
      <c r="X12" s="15"/>
      <c r="Y12" s="15">
        <v>0</v>
      </c>
      <c r="Z12" s="15"/>
      <c r="AA12" s="15"/>
      <c r="AB12" s="15"/>
      <c r="AC12" s="15">
        <v>2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2</v>
      </c>
      <c r="AN12" s="15"/>
      <c r="AO12" s="15"/>
      <c r="AP12" s="15"/>
      <c r="AQ12" s="15">
        <v>1</v>
      </c>
      <c r="AR12" s="15"/>
      <c r="AS12" s="15"/>
      <c r="AT12" s="15"/>
      <c r="AU12" s="15"/>
      <c r="AV12" s="15"/>
      <c r="AW12" s="15">
        <v>8</v>
      </c>
      <c r="AX12" s="15"/>
      <c r="AY12" s="15"/>
      <c r="AZ12" s="15"/>
      <c r="BA12" s="15">
        <v>0</v>
      </c>
      <c r="BB12" s="15"/>
      <c r="BC12" s="15"/>
      <c r="BD12" s="15"/>
      <c r="BE12" s="15">
        <v>0</v>
      </c>
      <c r="BF12" s="15"/>
      <c r="BG12" s="15"/>
      <c r="BH12" s="15"/>
      <c r="BI12" s="15"/>
      <c r="BJ12" s="15"/>
      <c r="BK12" s="15">
        <v>7</v>
      </c>
      <c r="BL12" s="15"/>
      <c r="BM12" s="15"/>
      <c r="BN12" s="15"/>
      <c r="BO12" s="15">
        <v>0</v>
      </c>
      <c r="BP12" s="15"/>
      <c r="BQ12" s="15"/>
      <c r="BR12" s="15"/>
      <c r="BS12" s="15">
        <v>0</v>
      </c>
      <c r="BT12" s="15"/>
      <c r="BU12" s="15"/>
      <c r="BV12" s="15"/>
      <c r="BW12" s="15"/>
      <c r="BX12" s="15"/>
      <c r="BY12" s="15">
        <v>6</v>
      </c>
      <c r="BZ12" s="15"/>
      <c r="CA12" s="15"/>
      <c r="CB12" s="15"/>
      <c r="CC12" s="15">
        <v>1</v>
      </c>
      <c r="CD12" s="25"/>
      <c r="CF12">
        <f t="shared" si="0"/>
        <v>13</v>
      </c>
      <c r="CG12">
        <f t="shared" si="1"/>
        <v>13</v>
      </c>
      <c r="CH12">
        <f t="shared" si="2"/>
        <v>28</v>
      </c>
      <c r="CI12">
        <f t="shared" si="3"/>
        <v>28</v>
      </c>
      <c r="CK12">
        <f t="shared" si="4"/>
        <v>4</v>
      </c>
      <c r="CL12">
        <f t="shared" si="5"/>
        <v>3</v>
      </c>
      <c r="CN12">
        <f t="shared" si="6"/>
        <v>10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1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0</v>
      </c>
      <c r="V13" s="15"/>
      <c r="W13" s="15"/>
      <c r="X13" s="15"/>
      <c r="Y13" s="15">
        <v>0</v>
      </c>
      <c r="Z13" s="15"/>
      <c r="AA13" s="15"/>
      <c r="AB13" s="15"/>
      <c r="AC13" s="15">
        <v>0</v>
      </c>
      <c r="AD13" s="15"/>
      <c r="AE13" s="15"/>
      <c r="AF13" s="15"/>
      <c r="AG13" s="15"/>
      <c r="AH13" s="15"/>
      <c r="AI13" s="15">
        <v>5</v>
      </c>
      <c r="AJ13" s="15"/>
      <c r="AK13" s="15"/>
      <c r="AL13" s="15"/>
      <c r="AM13" s="15">
        <v>0</v>
      </c>
      <c r="AN13" s="15"/>
      <c r="AO13" s="15"/>
      <c r="AP13" s="15"/>
      <c r="AQ13" s="15">
        <v>2</v>
      </c>
      <c r="AR13" s="15"/>
      <c r="AS13" s="15"/>
      <c r="AT13" s="15"/>
      <c r="AU13" s="15"/>
      <c r="AV13" s="15"/>
      <c r="AW13" s="15">
        <v>7</v>
      </c>
      <c r="AX13" s="15"/>
      <c r="AY13" s="15"/>
      <c r="AZ13" s="15"/>
      <c r="BA13" s="15">
        <v>2</v>
      </c>
      <c r="BB13" s="15"/>
      <c r="BC13" s="15"/>
      <c r="BD13" s="15"/>
      <c r="BE13" s="15">
        <v>0</v>
      </c>
      <c r="BF13" s="15"/>
      <c r="BG13" s="15"/>
      <c r="BH13" s="15"/>
      <c r="BI13" s="15"/>
      <c r="BJ13" s="15"/>
      <c r="BK13" s="15">
        <v>5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5</v>
      </c>
      <c r="BZ13" s="15"/>
      <c r="CA13" s="15"/>
      <c r="CB13" s="15"/>
      <c r="CC13" s="15">
        <v>0</v>
      </c>
      <c r="CD13" s="25" t="s">
        <v>11</v>
      </c>
      <c r="CF13">
        <f t="shared" si="0"/>
        <v>8</v>
      </c>
      <c r="CG13">
        <f t="shared" si="1"/>
        <v>8</v>
      </c>
      <c r="CH13">
        <f t="shared" si="2"/>
        <v>22</v>
      </c>
      <c r="CI13">
        <f t="shared" si="3"/>
        <v>22</v>
      </c>
      <c r="CK13">
        <f t="shared" si="4"/>
        <v>2</v>
      </c>
      <c r="CL13">
        <f t="shared" si="5"/>
        <v>4</v>
      </c>
      <c r="CN13">
        <f t="shared" si="6"/>
        <v>5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1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0</v>
      </c>
      <c r="V14" s="16"/>
      <c r="W14" s="16"/>
      <c r="X14" s="16"/>
      <c r="Y14" s="16">
        <v>0</v>
      </c>
      <c r="Z14" s="16"/>
      <c r="AA14" s="16"/>
      <c r="AB14" s="16"/>
      <c r="AC14" s="16">
        <v>1</v>
      </c>
      <c r="AD14" s="16"/>
      <c r="AE14" s="16"/>
      <c r="AF14" s="16"/>
      <c r="AG14" s="16"/>
      <c r="AH14" s="16"/>
      <c r="AI14" s="16">
        <v>2</v>
      </c>
      <c r="AJ14" s="16"/>
      <c r="AK14" s="16"/>
      <c r="AL14" s="16"/>
      <c r="AM14" s="16">
        <v>0</v>
      </c>
      <c r="AN14" s="16"/>
      <c r="AO14" s="16"/>
      <c r="AP14" s="16"/>
      <c r="AQ14" s="16">
        <v>2</v>
      </c>
      <c r="AR14" s="16"/>
      <c r="AS14" s="16"/>
      <c r="AT14" s="16"/>
      <c r="AU14" s="16"/>
      <c r="AV14" s="16"/>
      <c r="AW14" s="16">
        <v>2</v>
      </c>
      <c r="AX14" s="16"/>
      <c r="AY14" s="16"/>
      <c r="AZ14" s="16"/>
      <c r="BA14" s="16">
        <v>6</v>
      </c>
      <c r="BB14" s="16"/>
      <c r="BC14" s="16"/>
      <c r="BD14" s="16"/>
      <c r="BE14" s="16">
        <v>0</v>
      </c>
      <c r="BF14" s="16"/>
      <c r="BG14" s="16"/>
      <c r="BH14" s="16"/>
      <c r="BI14" s="16"/>
      <c r="BJ14" s="16"/>
      <c r="BK14" s="16">
        <v>3</v>
      </c>
      <c r="BL14" s="16"/>
      <c r="BM14" s="16"/>
      <c r="BN14" s="16"/>
      <c r="BO14" s="16">
        <v>0</v>
      </c>
      <c r="BP14" s="16"/>
      <c r="BQ14" s="16"/>
      <c r="BR14" s="16"/>
      <c r="BS14" s="16">
        <v>0</v>
      </c>
      <c r="BT14" s="16"/>
      <c r="BU14" s="16"/>
      <c r="BV14" s="16"/>
      <c r="BW14" s="16"/>
      <c r="BX14" s="16"/>
      <c r="BY14" s="16">
        <v>4</v>
      </c>
      <c r="BZ14" s="16"/>
      <c r="CA14" s="16"/>
      <c r="CB14" s="16"/>
      <c r="CC14" s="16">
        <v>2</v>
      </c>
      <c r="CD14" s="26" t="s">
        <v>11</v>
      </c>
      <c r="CF14">
        <f t="shared" si="0"/>
        <v>6</v>
      </c>
      <c r="CG14">
        <f t="shared" si="1"/>
        <v>6</v>
      </c>
      <c r="CH14">
        <f t="shared" si="2"/>
        <v>17</v>
      </c>
      <c r="CI14">
        <f t="shared" si="3"/>
        <v>17</v>
      </c>
      <c r="CK14">
        <f t="shared" si="4"/>
        <v>3</v>
      </c>
      <c r="CL14">
        <f t="shared" si="5"/>
        <v>4</v>
      </c>
      <c r="CN14">
        <f t="shared" si="6"/>
        <v>5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2</v>
      </c>
      <c r="V15" s="15"/>
      <c r="W15" s="15"/>
      <c r="X15" s="15"/>
      <c r="Y15" s="15">
        <v>0</v>
      </c>
      <c r="Z15" s="15"/>
      <c r="AA15" s="15"/>
      <c r="AB15" s="15"/>
      <c r="AC15" s="15">
        <v>0</v>
      </c>
      <c r="AD15" s="15"/>
      <c r="AE15" s="15"/>
      <c r="AF15" s="15"/>
      <c r="AG15" s="15"/>
      <c r="AH15" s="15"/>
      <c r="AI15" s="15">
        <v>9</v>
      </c>
      <c r="AJ15" s="15"/>
      <c r="AK15" s="15"/>
      <c r="AL15" s="15"/>
      <c r="AM15" s="15">
        <v>0</v>
      </c>
      <c r="AN15" s="15" t="s">
        <v>11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11</v>
      </c>
      <c r="CG15" t="str">
        <f t="shared" si="1"/>
        <v/>
      </c>
      <c r="CH15">
        <f t="shared" si="2"/>
        <v>11</v>
      </c>
      <c r="CI15" t="str">
        <f t="shared" si="3"/>
        <v/>
      </c>
      <c r="CK15">
        <f t="shared" si="4"/>
        <v>1</v>
      </c>
      <c r="CL15">
        <f t="shared" si="5"/>
        <v>0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>
        <v>0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3</v>
      </c>
      <c r="AJ16" s="15"/>
      <c r="AK16" s="15"/>
      <c r="AL16" s="15"/>
      <c r="AM16" s="15">
        <v>0</v>
      </c>
      <c r="AN16" s="15"/>
      <c r="AO16" s="15"/>
      <c r="AP16" s="15"/>
      <c r="AQ16" s="15">
        <v>0</v>
      </c>
      <c r="AR16" s="15"/>
      <c r="AS16" s="15"/>
      <c r="AT16" s="15"/>
      <c r="AU16" s="15"/>
      <c r="AV16" s="15"/>
      <c r="AW16" s="15">
        <v>3</v>
      </c>
      <c r="AX16" s="15"/>
      <c r="AY16" s="15"/>
      <c r="AZ16" s="15"/>
      <c r="BA16" s="15">
        <v>0</v>
      </c>
      <c r="BB16" s="15"/>
      <c r="BC16" s="15"/>
      <c r="BD16" s="15"/>
      <c r="BE16" s="15">
        <v>0</v>
      </c>
      <c r="BF16" s="15"/>
      <c r="BG16" s="15"/>
      <c r="BH16" s="15"/>
      <c r="BI16" s="15"/>
      <c r="BJ16" s="15"/>
      <c r="BK16" s="15">
        <v>0</v>
      </c>
      <c r="BL16" s="15"/>
      <c r="BM16" s="15"/>
      <c r="BN16" s="15"/>
      <c r="BO16" s="15">
        <v>0</v>
      </c>
      <c r="BP16" s="15"/>
      <c r="BQ16" s="15"/>
      <c r="BR16" s="15"/>
      <c r="BS16" s="15">
        <v>0</v>
      </c>
      <c r="BT16" s="15" t="s">
        <v>11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5</v>
      </c>
      <c r="CG16">
        <f t="shared" si="1"/>
        <v>5</v>
      </c>
      <c r="CH16">
        <f t="shared" si="2"/>
        <v>8</v>
      </c>
      <c r="CI16">
        <f t="shared" si="3"/>
        <v>8</v>
      </c>
      <c r="CK16">
        <f t="shared" si="4"/>
        <v>1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0</v>
      </c>
      <c r="P17" s="15"/>
      <c r="Q17" s="15"/>
      <c r="R17" s="15"/>
      <c r="S17" s="15"/>
      <c r="T17" s="15"/>
      <c r="U17" s="15">
        <v>0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3</v>
      </c>
      <c r="AJ17" s="15"/>
      <c r="AK17" s="15"/>
      <c r="AL17" s="15"/>
      <c r="AM17" s="15">
        <v>3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8</v>
      </c>
      <c r="AX17" s="15"/>
      <c r="AY17" s="15"/>
      <c r="AZ17" s="15"/>
      <c r="BA17" s="15">
        <v>2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4</v>
      </c>
      <c r="BL17" s="15"/>
      <c r="BM17" s="15"/>
      <c r="BN17" s="15"/>
      <c r="BO17" s="15">
        <v>1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10</v>
      </c>
      <c r="BZ17" s="15"/>
      <c r="CA17" s="15"/>
      <c r="CB17" s="15"/>
      <c r="CC17" s="15">
        <v>0</v>
      </c>
      <c r="CD17" s="25"/>
      <c r="CF17">
        <f t="shared" si="0"/>
        <v>6</v>
      </c>
      <c r="CG17">
        <f t="shared" si="1"/>
        <v>6</v>
      </c>
      <c r="CH17">
        <f t="shared" si="2"/>
        <v>20</v>
      </c>
      <c r="CI17">
        <f t="shared" si="3"/>
        <v>20</v>
      </c>
      <c r="CK17">
        <f t="shared" si="4"/>
        <v>2</v>
      </c>
      <c r="CL17">
        <f t="shared" si="5"/>
        <v>3</v>
      </c>
      <c r="CN17">
        <f t="shared" si="6"/>
        <v>17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3</v>
      </c>
      <c r="V18" s="15"/>
      <c r="W18" s="15"/>
      <c r="X18" s="15"/>
      <c r="Y18" s="15">
        <v>0</v>
      </c>
      <c r="Z18" s="15"/>
      <c r="AA18" s="15"/>
      <c r="AB18" s="15"/>
      <c r="AC18" s="15">
        <v>0</v>
      </c>
      <c r="AD18" s="15"/>
      <c r="AE18" s="15"/>
      <c r="AF18" s="15"/>
      <c r="AG18" s="15"/>
      <c r="AH18" s="15"/>
      <c r="AI18" s="15">
        <v>0</v>
      </c>
      <c r="AJ18" s="15"/>
      <c r="AK18" s="15"/>
      <c r="AL18" s="15"/>
      <c r="AM18" s="15">
        <v>0</v>
      </c>
      <c r="AN18" s="15"/>
      <c r="AO18" s="15"/>
      <c r="AP18" s="15"/>
      <c r="AQ18" s="15">
        <v>0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3</v>
      </c>
      <c r="BB18" s="15"/>
      <c r="BC18" s="15"/>
      <c r="BD18" s="15"/>
      <c r="BE18" s="15">
        <v>2</v>
      </c>
      <c r="BF18" s="15"/>
      <c r="BG18" s="15"/>
      <c r="BH18" s="15"/>
      <c r="BI18" s="15"/>
      <c r="BJ18" s="15"/>
      <c r="BK18" s="15">
        <v>6</v>
      </c>
      <c r="BL18" s="15"/>
      <c r="BM18" s="15"/>
      <c r="BN18" s="15"/>
      <c r="BO18" s="15">
        <v>0</v>
      </c>
      <c r="BP18" s="15"/>
      <c r="BQ18" s="15"/>
      <c r="BR18" s="15"/>
      <c r="BS18" s="15">
        <v>1</v>
      </c>
      <c r="BT18" s="15"/>
      <c r="BU18" s="15"/>
      <c r="BV18" s="15"/>
      <c r="BW18" s="15"/>
      <c r="BX18" s="15"/>
      <c r="BY18" s="15">
        <v>1</v>
      </c>
      <c r="BZ18" s="15" t="s">
        <v>11</v>
      </c>
      <c r="CA18" s="15"/>
      <c r="CB18" s="15"/>
      <c r="CC18" s="15"/>
      <c r="CD18" s="25"/>
      <c r="CF18">
        <f t="shared" si="0"/>
        <v>4</v>
      </c>
      <c r="CG18">
        <f t="shared" si="1"/>
        <v>4</v>
      </c>
      <c r="CH18">
        <f t="shared" si="2"/>
        <v>19</v>
      </c>
      <c r="CI18">
        <f t="shared" si="3"/>
        <v>19</v>
      </c>
      <c r="CK18">
        <f t="shared" si="4"/>
        <v>0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0</v>
      </c>
      <c r="P19" s="16"/>
      <c r="Q19" s="16"/>
      <c r="R19" s="16"/>
      <c r="S19" s="16"/>
      <c r="T19" s="16"/>
      <c r="U19" s="16">
        <v>0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2</v>
      </c>
      <c r="AJ19" s="16"/>
      <c r="AK19" s="16"/>
      <c r="AL19" s="16"/>
      <c r="AM19" s="16">
        <v>2</v>
      </c>
      <c r="AN19" s="16"/>
      <c r="AO19" s="16"/>
      <c r="AP19" s="16"/>
      <c r="AQ19" s="16">
        <v>1</v>
      </c>
      <c r="AR19" s="16"/>
      <c r="AS19" s="16"/>
      <c r="AT19" s="16"/>
      <c r="AU19" s="16"/>
      <c r="AV19" s="16"/>
      <c r="AW19" s="16">
        <v>8</v>
      </c>
      <c r="AX19" s="16"/>
      <c r="AY19" s="16"/>
      <c r="AZ19" s="16"/>
      <c r="BA19" s="16">
        <v>1</v>
      </c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>
        <v>8</v>
      </c>
      <c r="BL19" s="16"/>
      <c r="BM19" s="16"/>
      <c r="BN19" s="16"/>
      <c r="BO19" s="16">
        <v>0</v>
      </c>
      <c r="BP19" s="16"/>
      <c r="BQ19" s="16"/>
      <c r="BR19" s="16"/>
      <c r="BS19" s="16">
        <v>0</v>
      </c>
      <c r="BT19" s="16"/>
      <c r="BU19" s="16"/>
      <c r="BV19" s="16"/>
      <c r="BW19" s="16"/>
      <c r="BX19" s="16"/>
      <c r="BY19" s="16">
        <v>2</v>
      </c>
      <c r="BZ19" s="16"/>
      <c r="CA19" s="16"/>
      <c r="CB19" s="16"/>
      <c r="CC19" s="16">
        <v>1</v>
      </c>
      <c r="CD19" s="26"/>
      <c r="CF19">
        <f t="shared" si="0"/>
        <v>7</v>
      </c>
      <c r="CG19">
        <f t="shared" si="1"/>
        <v>7</v>
      </c>
      <c r="CH19">
        <f t="shared" si="2"/>
        <v>24</v>
      </c>
      <c r="CI19">
        <f t="shared" si="3"/>
        <v>24</v>
      </c>
      <c r="CK19">
        <f t="shared" si="4"/>
        <v>5</v>
      </c>
      <c r="CL19">
        <f t="shared" si="5"/>
        <v>4</v>
      </c>
      <c r="CN19">
        <f t="shared" si="6"/>
        <v>12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2</v>
      </c>
      <c r="V20" s="15"/>
      <c r="W20" s="15"/>
      <c r="X20" s="15"/>
      <c r="Y20" s="15">
        <v>0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4</v>
      </c>
      <c r="AJ20" s="15"/>
      <c r="AK20" s="15"/>
      <c r="AL20" s="15"/>
      <c r="AM20" s="15">
        <v>3</v>
      </c>
      <c r="AN20" s="15"/>
      <c r="AO20" s="15"/>
      <c r="AP20" s="15"/>
      <c r="AQ20" s="15">
        <v>4</v>
      </c>
      <c r="AR20" s="15"/>
      <c r="AS20" s="15"/>
      <c r="AT20" s="15"/>
      <c r="AU20" s="15"/>
      <c r="AV20" s="15"/>
      <c r="AW20" s="15">
        <v>4</v>
      </c>
      <c r="AX20" s="15" t="s">
        <v>11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25"/>
      <c r="CF20">
        <f t="shared" si="0"/>
        <v>13</v>
      </c>
      <c r="CG20">
        <f t="shared" si="1"/>
        <v>13</v>
      </c>
      <c r="CH20">
        <f t="shared" si="2"/>
        <v>17</v>
      </c>
      <c r="CI20" t="str">
        <f t="shared" si="3"/>
        <v/>
      </c>
      <c r="CK20">
        <f t="shared" si="4"/>
        <v>3</v>
      </c>
      <c r="CL20">
        <f t="shared" si="5"/>
        <v>2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0</v>
      </c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>
        <v>0</v>
      </c>
      <c r="Z21" s="15"/>
      <c r="AA21" s="15"/>
      <c r="AB21" s="15"/>
      <c r="AC21" s="15">
        <v>2</v>
      </c>
      <c r="AD21" s="15"/>
      <c r="AE21" s="15"/>
      <c r="AF21" s="15"/>
      <c r="AG21" s="15"/>
      <c r="AH21" s="15"/>
      <c r="AI21" s="15">
        <v>1</v>
      </c>
      <c r="AJ21" s="15"/>
      <c r="AK21" s="15"/>
      <c r="AL21" s="15"/>
      <c r="AM21" s="15">
        <v>4</v>
      </c>
      <c r="AN21" s="15"/>
      <c r="AO21" s="15"/>
      <c r="AP21" s="15"/>
      <c r="AQ21" s="15">
        <v>1</v>
      </c>
      <c r="AR21" s="15"/>
      <c r="AS21" s="15"/>
      <c r="AT21" s="15"/>
      <c r="AU21" s="15"/>
      <c r="AV21" s="15"/>
      <c r="AW21" s="15">
        <v>5</v>
      </c>
      <c r="AX21" s="15"/>
      <c r="AY21" s="15"/>
      <c r="AZ21" s="15"/>
      <c r="BA21" s="15">
        <v>1</v>
      </c>
      <c r="BB21" s="15"/>
      <c r="BC21" s="15"/>
      <c r="BD21" s="15"/>
      <c r="BE21" s="15">
        <v>1</v>
      </c>
      <c r="BF21" s="15"/>
      <c r="BG21" s="15"/>
      <c r="BH21" s="15"/>
      <c r="BI21" s="15"/>
      <c r="BJ21" s="15"/>
      <c r="BK21" s="15">
        <v>2</v>
      </c>
      <c r="BL21" s="15"/>
      <c r="BM21" s="15"/>
      <c r="BN21" s="15"/>
      <c r="BO21" s="15">
        <v>3</v>
      </c>
      <c r="BP21" s="15"/>
      <c r="BQ21" s="15"/>
      <c r="BR21" s="15"/>
      <c r="BS21" s="15">
        <v>0</v>
      </c>
      <c r="BT21" s="15"/>
      <c r="BU21" s="15"/>
      <c r="BV21" s="15"/>
      <c r="BW21" s="15"/>
      <c r="BX21" s="15"/>
      <c r="BY21" s="15">
        <v>2</v>
      </c>
      <c r="BZ21" s="15"/>
      <c r="CA21" s="15"/>
      <c r="CB21" s="15"/>
      <c r="CC21" s="15">
        <v>2</v>
      </c>
      <c r="CD21" s="25"/>
      <c r="CF21">
        <f t="shared" si="0"/>
        <v>9</v>
      </c>
      <c r="CG21">
        <f t="shared" si="1"/>
        <v>9</v>
      </c>
      <c r="CH21">
        <f t="shared" si="2"/>
        <v>18</v>
      </c>
      <c r="CI21">
        <f t="shared" si="3"/>
        <v>18</v>
      </c>
      <c r="CK21">
        <f t="shared" si="4"/>
        <v>4</v>
      </c>
      <c r="CL21">
        <f t="shared" si="5"/>
        <v>5</v>
      </c>
      <c r="CN21">
        <f t="shared" si="6"/>
        <v>10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1</v>
      </c>
      <c r="V22" s="15"/>
      <c r="W22" s="15"/>
      <c r="X22" s="15"/>
      <c r="Y22" s="15">
        <v>0</v>
      </c>
      <c r="Z22" s="15"/>
      <c r="AA22" s="15"/>
      <c r="AB22" s="15"/>
      <c r="AC22" s="15">
        <v>0</v>
      </c>
      <c r="AD22" s="15"/>
      <c r="AE22" s="15"/>
      <c r="AF22" s="15"/>
      <c r="AG22" s="15"/>
      <c r="AH22" s="15"/>
      <c r="AI22" s="15">
        <v>5</v>
      </c>
      <c r="AJ22" s="15"/>
      <c r="AK22" s="15"/>
      <c r="AL22" s="15"/>
      <c r="AM22" s="15">
        <v>2</v>
      </c>
      <c r="AN22" s="15"/>
      <c r="AO22" s="15"/>
      <c r="AP22" s="15"/>
      <c r="AQ22" s="15">
        <v>1</v>
      </c>
      <c r="AR22" s="15"/>
      <c r="AS22" s="15"/>
      <c r="AT22" s="15"/>
      <c r="AU22" s="15"/>
      <c r="AV22" s="15"/>
      <c r="AW22" s="15">
        <v>5</v>
      </c>
      <c r="AX22" s="15"/>
      <c r="AY22" s="15"/>
      <c r="AZ22" s="15"/>
      <c r="BA22" s="15">
        <v>3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2</v>
      </c>
      <c r="BL22" s="15"/>
      <c r="BM22" s="15"/>
      <c r="BN22" s="15"/>
      <c r="BO22" s="15">
        <v>2</v>
      </c>
      <c r="BP22" s="15"/>
      <c r="BQ22" s="15"/>
      <c r="BR22" s="15"/>
      <c r="BS22" s="15">
        <v>0</v>
      </c>
      <c r="BT22" s="15"/>
      <c r="BU22" s="15"/>
      <c r="BV22" s="15"/>
      <c r="BW22" s="15"/>
      <c r="BX22" s="15"/>
      <c r="BY22" s="15">
        <v>4</v>
      </c>
      <c r="BZ22" s="15"/>
      <c r="CA22" s="15"/>
      <c r="CB22" s="15"/>
      <c r="CC22" s="15">
        <v>0</v>
      </c>
      <c r="CD22" s="25" t="s">
        <v>11</v>
      </c>
      <c r="CF22">
        <f t="shared" si="0"/>
        <v>9</v>
      </c>
      <c r="CG22">
        <f t="shared" si="1"/>
        <v>9</v>
      </c>
      <c r="CH22">
        <f t="shared" si="2"/>
        <v>20</v>
      </c>
      <c r="CI22">
        <f t="shared" si="3"/>
        <v>20</v>
      </c>
      <c r="CK22">
        <f t="shared" si="4"/>
        <v>3</v>
      </c>
      <c r="CL22">
        <f t="shared" si="5"/>
        <v>5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 t="s">
        <v>11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0</v>
      </c>
      <c r="CG23" t="str">
        <f t="shared" si="1"/>
        <v/>
      </c>
      <c r="CH23">
        <f t="shared" si="2"/>
        <v>0</v>
      </c>
      <c r="CI23" t="str">
        <f t="shared" si="3"/>
        <v/>
      </c>
      <c r="CK23">
        <f t="shared" si="4"/>
        <v>0</v>
      </c>
      <c r="CL23">
        <f t="shared" si="5"/>
        <v>0</v>
      </c>
      <c r="CN23" t="str">
        <f t="shared" si="6"/>
        <v/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0</v>
      </c>
      <c r="Z24" s="16"/>
      <c r="AA24" s="16"/>
      <c r="AB24" s="16"/>
      <c r="AC24" s="16">
        <v>0</v>
      </c>
      <c r="AD24" s="16"/>
      <c r="AE24" s="16"/>
      <c r="AF24" s="16"/>
      <c r="AG24" s="16"/>
      <c r="AH24" s="16"/>
      <c r="AI24" s="16">
        <v>3</v>
      </c>
      <c r="AJ24" s="16"/>
      <c r="AK24" s="16"/>
      <c r="AL24" s="16"/>
      <c r="AM24" s="16">
        <v>3</v>
      </c>
      <c r="AN24" s="16"/>
      <c r="AO24" s="16"/>
      <c r="AP24" s="16"/>
      <c r="AQ24" s="16">
        <v>2</v>
      </c>
      <c r="AR24" s="16"/>
      <c r="AS24" s="16"/>
      <c r="AT24" s="16"/>
      <c r="AU24" s="16"/>
      <c r="AV24" s="16"/>
      <c r="AW24" s="16">
        <v>3</v>
      </c>
      <c r="AX24" s="16"/>
      <c r="AY24" s="16"/>
      <c r="AZ24" s="16"/>
      <c r="BA24" s="16">
        <v>4</v>
      </c>
      <c r="BB24" s="16"/>
      <c r="BC24" s="16"/>
      <c r="BD24" s="16"/>
      <c r="BE24" s="16">
        <v>1</v>
      </c>
      <c r="BF24" s="16"/>
      <c r="BG24" s="16"/>
      <c r="BH24" s="16"/>
      <c r="BI24" s="16"/>
      <c r="BJ24" s="16"/>
      <c r="BK24" s="16">
        <v>3</v>
      </c>
      <c r="BL24" s="16"/>
      <c r="BM24" s="16"/>
      <c r="BN24" s="16"/>
      <c r="BO24" s="16">
        <v>3</v>
      </c>
      <c r="BP24" s="16"/>
      <c r="BQ24" s="16"/>
      <c r="BR24" s="16"/>
      <c r="BS24" s="16">
        <v>0</v>
      </c>
      <c r="BT24" s="16"/>
      <c r="BU24" s="16"/>
      <c r="BV24" s="16"/>
      <c r="BW24" s="16"/>
      <c r="BX24" s="16"/>
      <c r="BY24" s="16">
        <v>1</v>
      </c>
      <c r="BZ24" s="16"/>
      <c r="CA24" s="16"/>
      <c r="CB24" s="16"/>
      <c r="CC24" s="16">
        <v>0</v>
      </c>
      <c r="CD24" s="26" t="s">
        <v>11</v>
      </c>
      <c r="CF24">
        <f t="shared" si="0"/>
        <v>10</v>
      </c>
      <c r="CG24">
        <f t="shared" si="1"/>
        <v>10</v>
      </c>
      <c r="CH24">
        <f t="shared" si="2"/>
        <v>21</v>
      </c>
      <c r="CI24">
        <f t="shared" si="3"/>
        <v>21</v>
      </c>
      <c r="CK24">
        <f t="shared" si="4"/>
        <v>3</v>
      </c>
      <c r="CL24">
        <f t="shared" si="5"/>
        <v>5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2</v>
      </c>
      <c r="V25" s="15"/>
      <c r="W25" s="15"/>
      <c r="X25" s="15"/>
      <c r="Y25" s="15">
        <v>0</v>
      </c>
      <c r="Z25" s="15"/>
      <c r="AA25" s="15"/>
      <c r="AB25" s="15"/>
      <c r="AC25" s="15">
        <v>1</v>
      </c>
      <c r="AD25" s="15"/>
      <c r="AE25" s="15"/>
      <c r="AF25" s="15"/>
      <c r="AG25" s="15"/>
      <c r="AH25" s="15"/>
      <c r="AI25" s="15">
        <v>2</v>
      </c>
      <c r="AJ25" s="15"/>
      <c r="AK25" s="15"/>
      <c r="AL25" s="15"/>
      <c r="AM25" s="15">
        <v>2</v>
      </c>
      <c r="AN25" s="15"/>
      <c r="AO25" s="15"/>
      <c r="AP25" s="15"/>
      <c r="AQ25" s="15">
        <v>0</v>
      </c>
      <c r="AR25" s="15"/>
      <c r="AS25" s="15"/>
      <c r="AT25" s="15"/>
      <c r="AU25" s="15"/>
      <c r="AV25" s="15"/>
      <c r="AW25" s="15">
        <v>9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/>
      <c r="BG25" s="15"/>
      <c r="BH25" s="15"/>
      <c r="BI25" s="15"/>
      <c r="BJ25" s="15"/>
      <c r="BK25" s="15">
        <v>0</v>
      </c>
      <c r="BL25" s="15"/>
      <c r="BM25" s="15"/>
      <c r="BN25" s="15"/>
      <c r="BO25" s="15">
        <v>1</v>
      </c>
      <c r="BP25" s="15"/>
      <c r="BQ25" s="15"/>
      <c r="BR25" s="15"/>
      <c r="BS25" s="15">
        <v>1</v>
      </c>
      <c r="BT25" s="15"/>
      <c r="BU25" s="15"/>
      <c r="BV25" s="15"/>
      <c r="BW25" s="15"/>
      <c r="BX25" s="15"/>
      <c r="BY25" s="15">
        <v>3</v>
      </c>
      <c r="BZ25" s="15"/>
      <c r="CA25" s="15"/>
      <c r="CB25" s="15"/>
      <c r="CC25" s="15">
        <v>1</v>
      </c>
      <c r="CD25" s="25"/>
      <c r="CF25">
        <f t="shared" si="0"/>
        <v>7</v>
      </c>
      <c r="CG25">
        <f t="shared" si="1"/>
        <v>7</v>
      </c>
      <c r="CH25">
        <f t="shared" si="2"/>
        <v>21</v>
      </c>
      <c r="CI25">
        <f t="shared" si="3"/>
        <v>21</v>
      </c>
      <c r="CK25">
        <f t="shared" si="4"/>
        <v>3</v>
      </c>
      <c r="CL25">
        <f t="shared" si="5"/>
        <v>3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0</v>
      </c>
      <c r="P26" s="15"/>
      <c r="Q26" s="15"/>
      <c r="R26" s="15"/>
      <c r="S26" s="15"/>
      <c r="T26" s="15"/>
      <c r="U26" s="15">
        <v>1</v>
      </c>
      <c r="V26" s="15"/>
      <c r="W26" s="15"/>
      <c r="X26" s="15"/>
      <c r="Y26" s="15">
        <v>2</v>
      </c>
      <c r="Z26" s="15"/>
      <c r="AA26" s="15"/>
      <c r="AB26" s="15"/>
      <c r="AC26" s="15">
        <v>0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4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5</v>
      </c>
      <c r="AX26" s="15"/>
      <c r="AY26" s="15"/>
      <c r="AZ26" s="15"/>
      <c r="BA26" s="15">
        <v>2</v>
      </c>
      <c r="BB26" s="15"/>
      <c r="BC26" s="15"/>
      <c r="BD26" s="15"/>
      <c r="BE26" s="15">
        <v>0</v>
      </c>
      <c r="BF26" s="15"/>
      <c r="BG26" s="15"/>
      <c r="BH26" s="15"/>
      <c r="BI26" s="15"/>
      <c r="BJ26" s="15"/>
      <c r="BK26" s="15">
        <v>6</v>
      </c>
      <c r="BL26" s="15"/>
      <c r="BM26" s="15"/>
      <c r="BN26" s="15"/>
      <c r="BO26" s="15">
        <v>1</v>
      </c>
      <c r="BP26" s="15"/>
      <c r="BQ26" s="15"/>
      <c r="BR26" s="15"/>
      <c r="BS26" s="15">
        <v>0</v>
      </c>
      <c r="BT26" s="15"/>
      <c r="BU26" s="15"/>
      <c r="BV26" s="15"/>
      <c r="BW26" s="15"/>
      <c r="BX26" s="15"/>
      <c r="BY26" s="15">
        <v>5</v>
      </c>
      <c r="BZ26" s="15"/>
      <c r="CA26" s="15"/>
      <c r="CB26" s="15"/>
      <c r="CC26" s="15">
        <v>1</v>
      </c>
      <c r="CD26" s="25" t="s">
        <v>11</v>
      </c>
      <c r="CF26">
        <f t="shared" si="0"/>
        <v>14</v>
      </c>
      <c r="CG26">
        <f t="shared" si="1"/>
        <v>14</v>
      </c>
      <c r="CH26">
        <f t="shared" si="2"/>
        <v>27</v>
      </c>
      <c r="CI26">
        <f t="shared" si="3"/>
        <v>27</v>
      </c>
      <c r="CK26">
        <f t="shared" si="4"/>
        <v>4</v>
      </c>
      <c r="CL26">
        <f t="shared" si="5"/>
        <v>4</v>
      </c>
      <c r="CN26">
        <f t="shared" si="6"/>
        <v>10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3</v>
      </c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15">
        <v>2</v>
      </c>
      <c r="V27" s="15"/>
      <c r="W27" s="15"/>
      <c r="X27" s="15"/>
      <c r="Y27" s="15">
        <v>0</v>
      </c>
      <c r="Z27" s="15"/>
      <c r="AA27" s="15"/>
      <c r="AB27" s="15"/>
      <c r="AC27" s="15">
        <v>2</v>
      </c>
      <c r="AD27" s="15"/>
      <c r="AE27" s="15"/>
      <c r="AF27" s="15"/>
      <c r="AG27" s="15"/>
      <c r="AH27" s="15"/>
      <c r="AI27" s="15">
        <v>3</v>
      </c>
      <c r="AJ27" s="15"/>
      <c r="AK27" s="15"/>
      <c r="AL27" s="15"/>
      <c r="AM27" s="15">
        <v>0</v>
      </c>
      <c r="AN27" s="15" t="s">
        <v>11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2</v>
      </c>
      <c r="CL27">
        <f t="shared" si="5"/>
        <v>0</v>
      </c>
      <c r="CN27">
        <f t="shared" si="6"/>
        <v>5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>
        <v>0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2</v>
      </c>
      <c r="AJ28" s="15"/>
      <c r="AK28" s="15"/>
      <c r="AL28" s="15"/>
      <c r="AM28" s="15">
        <v>0</v>
      </c>
      <c r="AN28" s="15"/>
      <c r="AO28" s="15"/>
      <c r="AP28" s="15"/>
      <c r="AQ28" s="15">
        <v>3</v>
      </c>
      <c r="AR28" s="15"/>
      <c r="AS28" s="15"/>
      <c r="AT28" s="15"/>
      <c r="AU28" s="15"/>
      <c r="AV28" s="15"/>
      <c r="AW28" s="15">
        <v>2</v>
      </c>
      <c r="AX28" s="15"/>
      <c r="AY28" s="15"/>
      <c r="AZ28" s="15"/>
      <c r="BA28" s="15">
        <v>3</v>
      </c>
      <c r="BB28" s="15"/>
      <c r="BC28" s="15"/>
      <c r="BD28" s="15"/>
      <c r="BE28" s="15">
        <v>0</v>
      </c>
      <c r="BF28" s="15"/>
      <c r="BG28" s="15"/>
      <c r="BH28" s="15"/>
      <c r="BI28" s="15"/>
      <c r="BJ28" s="15"/>
      <c r="BK28" s="15">
        <v>2</v>
      </c>
      <c r="BL28" s="15"/>
      <c r="BM28" s="15"/>
      <c r="BN28" s="15"/>
      <c r="BO28" s="15">
        <v>0</v>
      </c>
      <c r="BP28" s="15"/>
      <c r="BQ28" s="15"/>
      <c r="BR28" s="15"/>
      <c r="BS28" s="15">
        <v>0</v>
      </c>
      <c r="BT28" s="15"/>
      <c r="BU28" s="15"/>
      <c r="BV28" s="15"/>
      <c r="BW28" s="15"/>
      <c r="BX28" s="15"/>
      <c r="BY28" s="15">
        <v>3</v>
      </c>
      <c r="BZ28" s="15"/>
      <c r="CA28" s="15"/>
      <c r="CB28" s="15"/>
      <c r="CC28" s="15">
        <v>2</v>
      </c>
      <c r="CD28" s="25" t="s">
        <v>11</v>
      </c>
      <c r="CF28">
        <f t="shared" si="0"/>
        <v>6</v>
      </c>
      <c r="CG28">
        <f t="shared" si="1"/>
        <v>6</v>
      </c>
      <c r="CH28">
        <f t="shared" si="2"/>
        <v>13</v>
      </c>
      <c r="CI28">
        <f t="shared" si="3"/>
        <v>13</v>
      </c>
      <c r="CK28">
        <f t="shared" si="4"/>
        <v>2</v>
      </c>
      <c r="CL28">
        <f t="shared" si="5"/>
        <v>4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2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1</v>
      </c>
      <c r="V29" s="16"/>
      <c r="W29" s="16"/>
      <c r="X29" s="16"/>
      <c r="Y29" s="16">
        <v>0</v>
      </c>
      <c r="Z29" s="16"/>
      <c r="AA29" s="16"/>
      <c r="AB29" s="16"/>
      <c r="AC29" s="16">
        <v>1</v>
      </c>
      <c r="AD29" s="16"/>
      <c r="AE29" s="16"/>
      <c r="AF29" s="16"/>
      <c r="AG29" s="16"/>
      <c r="AH29" s="16"/>
      <c r="AI29" s="16">
        <v>2</v>
      </c>
      <c r="AJ29" s="16"/>
      <c r="AK29" s="16"/>
      <c r="AL29" s="16"/>
      <c r="AM29" s="16">
        <v>0</v>
      </c>
      <c r="AN29" s="16"/>
      <c r="AO29" s="16"/>
      <c r="AP29" s="16"/>
      <c r="AQ29" s="16">
        <v>3</v>
      </c>
      <c r="AR29" s="16"/>
      <c r="AS29" s="16"/>
      <c r="AT29" s="16"/>
      <c r="AU29" s="16"/>
      <c r="AV29" s="16"/>
      <c r="AW29" s="16">
        <v>7</v>
      </c>
      <c r="AX29" s="16"/>
      <c r="AY29" s="16"/>
      <c r="AZ29" s="16"/>
      <c r="BA29" s="16">
        <v>1</v>
      </c>
      <c r="BB29" s="16"/>
      <c r="BC29" s="16"/>
      <c r="BD29" s="16"/>
      <c r="BE29" s="16">
        <v>0</v>
      </c>
      <c r="BF29" s="16"/>
      <c r="BG29" s="16"/>
      <c r="BH29" s="16"/>
      <c r="BI29" s="16"/>
      <c r="BJ29" s="16"/>
      <c r="BK29" s="16">
        <v>3</v>
      </c>
      <c r="BL29" s="16" t="s">
        <v>11</v>
      </c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9</v>
      </c>
      <c r="CG29">
        <f t="shared" si="1"/>
        <v>9</v>
      </c>
      <c r="CH29">
        <f t="shared" si="2"/>
        <v>20</v>
      </c>
      <c r="CI29" t="str">
        <f t="shared" si="3"/>
        <v/>
      </c>
      <c r="CK29">
        <f t="shared" si="4"/>
        <v>3</v>
      </c>
      <c r="CL29">
        <f t="shared" si="5"/>
        <v>4</v>
      </c>
      <c r="CN29">
        <f t="shared" si="6"/>
        <v>5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1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0</v>
      </c>
      <c r="V30" s="15"/>
      <c r="W30" s="15"/>
      <c r="X30" s="15"/>
      <c r="Y30" s="15">
        <v>2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7</v>
      </c>
      <c r="AJ30" s="15"/>
      <c r="AK30" s="15"/>
      <c r="AL30" s="15"/>
      <c r="AM30" s="15">
        <v>4</v>
      </c>
      <c r="AN30" s="15"/>
      <c r="AO30" s="15"/>
      <c r="AP30" s="15"/>
      <c r="AQ30" s="15">
        <v>2</v>
      </c>
      <c r="AR30" s="15"/>
      <c r="AS30" s="15"/>
      <c r="AT30" s="15"/>
      <c r="AU30" s="15"/>
      <c r="AV30" s="15"/>
      <c r="AW30" s="15">
        <v>3</v>
      </c>
      <c r="AX30" s="15"/>
      <c r="AY30" s="15"/>
      <c r="AZ30" s="15"/>
      <c r="BA30" s="15">
        <v>7</v>
      </c>
      <c r="BB30" s="15"/>
      <c r="BC30" s="15"/>
      <c r="BD30" s="15"/>
      <c r="BE30" s="15">
        <v>0</v>
      </c>
      <c r="BF30" s="15"/>
      <c r="BG30" s="15"/>
      <c r="BH30" s="15"/>
      <c r="BI30" s="15"/>
      <c r="BJ30" s="15"/>
      <c r="BK30" s="15">
        <v>2</v>
      </c>
      <c r="BL30" s="15"/>
      <c r="BM30" s="15"/>
      <c r="BN30" s="15"/>
      <c r="BO30" s="15">
        <v>1</v>
      </c>
      <c r="BP30" s="15"/>
      <c r="BQ30" s="15"/>
      <c r="BR30" s="15"/>
      <c r="BS30" s="15">
        <v>0</v>
      </c>
      <c r="BT30" s="15"/>
      <c r="BU30" s="15"/>
      <c r="BV30" s="15"/>
      <c r="BW30" s="15"/>
      <c r="BX30" s="15"/>
      <c r="BY30" s="15">
        <v>2</v>
      </c>
      <c r="BZ30" s="15"/>
      <c r="CA30" s="15"/>
      <c r="CB30" s="15"/>
      <c r="CC30" s="15">
        <v>0</v>
      </c>
      <c r="CD30" s="25" t="s">
        <v>11</v>
      </c>
      <c r="CF30">
        <f t="shared" si="0"/>
        <v>16</v>
      </c>
      <c r="CG30">
        <f t="shared" si="1"/>
        <v>16</v>
      </c>
      <c r="CH30">
        <f t="shared" si="2"/>
        <v>28</v>
      </c>
      <c r="CI30">
        <f t="shared" si="3"/>
        <v>28</v>
      </c>
      <c r="CK30">
        <f t="shared" si="4"/>
        <v>4</v>
      </c>
      <c r="CL30">
        <f t="shared" si="5"/>
        <v>4</v>
      </c>
      <c r="CN30">
        <f t="shared" si="6"/>
        <v>5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0</v>
      </c>
      <c r="Z31" s="15"/>
      <c r="AA31" s="15"/>
      <c r="AB31" s="15"/>
      <c r="AC31" s="15">
        <v>0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2</v>
      </c>
      <c r="AN31" s="15"/>
      <c r="AO31" s="15"/>
      <c r="AP31" s="15"/>
      <c r="AQ31" s="15">
        <v>2</v>
      </c>
      <c r="AR31" s="15"/>
      <c r="AS31" s="15"/>
      <c r="AT31" s="15"/>
      <c r="AU31" s="15"/>
      <c r="AV31" s="15"/>
      <c r="AW31" s="15">
        <v>4</v>
      </c>
      <c r="AX31" s="15"/>
      <c r="AY31" s="15"/>
      <c r="AZ31" s="15"/>
      <c r="BA31" s="15">
        <v>7</v>
      </c>
      <c r="BB31" s="15"/>
      <c r="BC31" s="15"/>
      <c r="BD31" s="15"/>
      <c r="BE31" s="15">
        <v>0</v>
      </c>
      <c r="BF31" s="15"/>
      <c r="BG31" s="15"/>
      <c r="BH31" s="15"/>
      <c r="BI31" s="15"/>
      <c r="BJ31" s="15"/>
      <c r="BK31" s="15">
        <v>1</v>
      </c>
      <c r="BL31" s="15"/>
      <c r="BM31" s="15"/>
      <c r="BN31" s="15"/>
      <c r="BO31" s="15">
        <v>0</v>
      </c>
      <c r="BP31" s="15"/>
      <c r="BQ31" s="15"/>
      <c r="BR31" s="15"/>
      <c r="BS31" s="15">
        <v>0</v>
      </c>
      <c r="BT31" s="15"/>
      <c r="BU31" s="15"/>
      <c r="BV31" s="15"/>
      <c r="BW31" s="15"/>
      <c r="BX31" s="15"/>
      <c r="BY31" s="15">
        <v>1</v>
      </c>
      <c r="BZ31" s="15"/>
      <c r="CA31" s="15"/>
      <c r="CB31" s="15"/>
      <c r="CC31" s="15">
        <v>3</v>
      </c>
      <c r="CD31" s="25"/>
      <c r="CF31">
        <f t="shared" si="0"/>
        <v>11</v>
      </c>
      <c r="CG31">
        <f t="shared" si="1"/>
        <v>11</v>
      </c>
      <c r="CH31">
        <f t="shared" si="2"/>
        <v>23</v>
      </c>
      <c r="CI31">
        <f t="shared" si="3"/>
        <v>23</v>
      </c>
      <c r="CK31">
        <f t="shared" si="4"/>
        <v>3</v>
      </c>
      <c r="CL31">
        <f t="shared" si="5"/>
        <v>4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0</v>
      </c>
      <c r="Z32" s="15"/>
      <c r="AA32" s="15"/>
      <c r="AB32" s="15"/>
      <c r="AC32" s="15">
        <v>0</v>
      </c>
      <c r="AD32" s="15"/>
      <c r="AE32" s="15"/>
      <c r="AF32" s="15"/>
      <c r="AG32" s="15"/>
      <c r="AH32" s="15"/>
      <c r="AI32" s="15">
        <v>4</v>
      </c>
      <c r="AJ32" s="15"/>
      <c r="AK32" s="15"/>
      <c r="AL32" s="15"/>
      <c r="AM32" s="15">
        <v>2</v>
      </c>
      <c r="AN32" s="15"/>
      <c r="AO32" s="15"/>
      <c r="AP32" s="15"/>
      <c r="AQ32" s="15">
        <v>3</v>
      </c>
      <c r="AR32" s="15"/>
      <c r="AS32" s="15"/>
      <c r="AT32" s="15"/>
      <c r="AU32" s="15"/>
      <c r="AV32" s="15"/>
      <c r="AW32" s="15">
        <v>4</v>
      </c>
      <c r="AX32" s="15"/>
      <c r="AY32" s="15"/>
      <c r="AZ32" s="15"/>
      <c r="BA32" s="15">
        <v>5</v>
      </c>
      <c r="BB32" s="15"/>
      <c r="BC32" s="15"/>
      <c r="BD32" s="15"/>
      <c r="BE32" s="15">
        <v>0</v>
      </c>
      <c r="BF32" s="15"/>
      <c r="BG32" s="15"/>
      <c r="BH32" s="15"/>
      <c r="BI32" s="15"/>
      <c r="BJ32" s="15"/>
      <c r="BK32" s="15">
        <v>2</v>
      </c>
      <c r="BL32" s="15"/>
      <c r="BM32" s="15"/>
      <c r="BN32" s="15"/>
      <c r="BO32" s="15">
        <v>0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11</v>
      </c>
      <c r="CG32">
        <f t="shared" si="1"/>
        <v>11</v>
      </c>
      <c r="CH32">
        <f t="shared" si="2"/>
        <v>22</v>
      </c>
      <c r="CI32">
        <f t="shared" si="3"/>
        <v>22</v>
      </c>
      <c r="CK32">
        <f t="shared" si="4"/>
        <v>3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2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2</v>
      </c>
      <c r="AJ33" s="15"/>
      <c r="AK33" s="15"/>
      <c r="AL33" s="15"/>
      <c r="AM33" s="15">
        <v>3</v>
      </c>
      <c r="AN33" s="15"/>
      <c r="AO33" s="15"/>
      <c r="AP33" s="15"/>
      <c r="AQ33" s="15">
        <v>3</v>
      </c>
      <c r="AR33" s="15"/>
      <c r="AS33" s="15"/>
      <c r="AT33" s="15"/>
      <c r="AU33" s="15"/>
      <c r="AV33" s="15"/>
      <c r="AW33" s="15">
        <v>5</v>
      </c>
      <c r="AX33" s="15"/>
      <c r="AY33" s="15"/>
      <c r="AZ33" s="15"/>
      <c r="BA33" s="15">
        <v>2</v>
      </c>
      <c r="BB33" s="15"/>
      <c r="BC33" s="15"/>
      <c r="BD33" s="15"/>
      <c r="BE33" s="15">
        <v>1</v>
      </c>
      <c r="BF33" s="15"/>
      <c r="BG33" s="15"/>
      <c r="BH33" s="15"/>
      <c r="BI33" s="15"/>
      <c r="BJ33" s="15"/>
      <c r="BK33" s="15">
        <v>1</v>
      </c>
      <c r="BL33" s="15"/>
      <c r="BM33" s="15"/>
      <c r="BN33" s="15"/>
      <c r="BO33" s="15">
        <v>1</v>
      </c>
      <c r="BP33" s="15"/>
      <c r="BQ33" s="15"/>
      <c r="BR33" s="15"/>
      <c r="BS33" s="15">
        <v>0</v>
      </c>
      <c r="BT33" s="15"/>
      <c r="BU33" s="15"/>
      <c r="BV33" s="15"/>
      <c r="BW33" s="15"/>
      <c r="BX33" s="15"/>
      <c r="BY33" s="15">
        <v>5</v>
      </c>
      <c r="BZ33" s="15"/>
      <c r="CA33" s="15"/>
      <c r="CB33" s="15"/>
      <c r="CC33" s="15">
        <v>0</v>
      </c>
      <c r="CD33" s="25" t="s">
        <v>11</v>
      </c>
      <c r="CF33">
        <f t="shared" si="0"/>
        <v>11</v>
      </c>
      <c r="CG33">
        <f t="shared" si="1"/>
        <v>11</v>
      </c>
      <c r="CH33">
        <f t="shared" si="2"/>
        <v>20</v>
      </c>
      <c r="CI33">
        <f t="shared" si="3"/>
        <v>20</v>
      </c>
      <c r="CK33">
        <f t="shared" si="4"/>
        <v>4</v>
      </c>
      <c r="CL33">
        <f t="shared" si="5"/>
        <v>5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1</v>
      </c>
      <c r="V34" s="16"/>
      <c r="W34" s="16"/>
      <c r="X34" s="16"/>
      <c r="Y34" s="16">
        <v>1</v>
      </c>
      <c r="Z34" s="16"/>
      <c r="AA34" s="16"/>
      <c r="AB34" s="16"/>
      <c r="AC34" s="16">
        <v>0</v>
      </c>
      <c r="AD34" s="16"/>
      <c r="AE34" s="16"/>
      <c r="AF34" s="16"/>
      <c r="AG34" s="16"/>
      <c r="AH34" s="16"/>
      <c r="AI34" s="16">
        <v>5</v>
      </c>
      <c r="AJ34" s="16"/>
      <c r="AK34" s="16"/>
      <c r="AL34" s="16"/>
      <c r="AM34" s="16">
        <v>3</v>
      </c>
      <c r="AN34" s="16"/>
      <c r="AO34" s="16"/>
      <c r="AP34" s="16"/>
      <c r="AQ34" s="16">
        <v>2</v>
      </c>
      <c r="AR34" s="16"/>
      <c r="AS34" s="16"/>
      <c r="AT34" s="16"/>
      <c r="AU34" s="16"/>
      <c r="AV34" s="16"/>
      <c r="AW34" s="16">
        <v>6</v>
      </c>
      <c r="AX34" s="16"/>
      <c r="AY34" s="16"/>
      <c r="AZ34" s="16"/>
      <c r="BA34" s="16">
        <v>2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8</v>
      </c>
      <c r="BL34" s="16"/>
      <c r="BM34" s="16"/>
      <c r="BN34" s="16"/>
      <c r="BO34" s="16">
        <v>1</v>
      </c>
      <c r="BP34" s="16"/>
      <c r="BQ34" s="16"/>
      <c r="BR34" s="16"/>
      <c r="BS34" s="16">
        <v>2</v>
      </c>
      <c r="BT34" s="16"/>
      <c r="BU34" s="16"/>
      <c r="BV34" s="16"/>
      <c r="BW34" s="16"/>
      <c r="BX34" s="16"/>
      <c r="BY34" s="16">
        <v>2</v>
      </c>
      <c r="BZ34" s="16"/>
      <c r="CA34" s="16"/>
      <c r="CB34" s="16"/>
      <c r="CC34" s="16">
        <v>4</v>
      </c>
      <c r="CD34" s="26" t="s">
        <v>11</v>
      </c>
      <c r="CF34">
        <f t="shared" si="0"/>
        <v>12</v>
      </c>
      <c r="CG34">
        <f t="shared" si="1"/>
        <v>12</v>
      </c>
      <c r="CH34">
        <f t="shared" si="2"/>
        <v>28</v>
      </c>
      <c r="CI34">
        <f t="shared" si="3"/>
        <v>28</v>
      </c>
      <c r="CK34">
        <f t="shared" si="4"/>
        <v>4</v>
      </c>
      <c r="CL34">
        <f t="shared" si="5"/>
        <v>4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8.9666666666666668</v>
      </c>
      <c r="CG35" s="42">
        <f>AVERAGE(CG5:CG34)</f>
        <v>9.5</v>
      </c>
      <c r="CH35" s="42">
        <f>AVERAGE(CH5:CH34)</f>
        <v>18.966666666666665</v>
      </c>
      <c r="CI35" s="42">
        <f>AVERAGE(CI5:CI34)</f>
        <v>21.347826086956523</v>
      </c>
      <c r="CM35" s="39" t="s">
        <v>30</v>
      </c>
      <c r="CN35" s="42">
        <f>AVERAGE(CN5:CN34)</f>
        <v>9.0357142857142865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>
        <f>COUNTIF(CK5:CK34,"&gt;=3")/COUNT(CK5:CK34)*100</f>
        <v>60</v>
      </c>
      <c r="CL36" s="40">
        <f>COUNTIF(CL5:CL34,"&gt;=3")/COUNT(CL5:CL34)*100</f>
        <v>76.666666666666671</v>
      </c>
      <c r="CM36" s="39" t="s">
        <v>32</v>
      </c>
      <c r="CN36" s="40">
        <f>STDEV(CN5:CN34)</f>
        <v>2.8216378597616338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17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33">
        <v>0</v>
      </c>
      <c r="C39" s="33"/>
      <c r="D39" s="33"/>
      <c r="E39" s="33"/>
      <c r="F39" s="33"/>
      <c r="G39" s="33">
        <v>0</v>
      </c>
      <c r="H39" s="33"/>
      <c r="I39" s="33"/>
      <c r="J39" s="33"/>
      <c r="K39" s="33">
        <v>2</v>
      </c>
      <c r="L39" s="33"/>
      <c r="M39" s="33"/>
      <c r="N39" s="33"/>
      <c r="O39" s="33">
        <v>0</v>
      </c>
      <c r="P39" s="33"/>
      <c r="Q39" s="33"/>
      <c r="R39" s="33"/>
      <c r="S39" s="33"/>
      <c r="T39" s="33"/>
      <c r="U39" s="15">
        <v>5</v>
      </c>
      <c r="V39" s="15"/>
      <c r="W39" s="15"/>
      <c r="X39" s="15"/>
      <c r="Y39" s="15">
        <v>0</v>
      </c>
      <c r="Z39" s="15"/>
      <c r="AA39" s="15"/>
      <c r="AB39" s="15"/>
      <c r="AC39" s="15">
        <v>0</v>
      </c>
      <c r="AD39" s="15"/>
      <c r="AE39" s="15"/>
      <c r="AF39" s="15"/>
      <c r="AG39" s="15"/>
      <c r="AH39" s="15"/>
      <c r="AI39" s="15">
        <v>4</v>
      </c>
      <c r="AJ39" s="15"/>
      <c r="AK39" s="15"/>
      <c r="AL39" s="15"/>
      <c r="AM39" s="15">
        <v>3</v>
      </c>
      <c r="AN39" s="15"/>
      <c r="AO39" s="15"/>
      <c r="AP39" s="15"/>
      <c r="AQ39" s="15">
        <v>1</v>
      </c>
      <c r="AR39" s="15"/>
      <c r="AS39" s="15"/>
      <c r="AT39" s="15"/>
      <c r="AU39" s="15"/>
      <c r="AV39" s="15"/>
      <c r="AW39" s="15">
        <v>7</v>
      </c>
      <c r="AX39" s="15"/>
      <c r="AY39" s="15"/>
      <c r="AZ39" s="15"/>
      <c r="BA39" s="15">
        <v>0</v>
      </c>
      <c r="BB39" s="15"/>
      <c r="BC39" s="15"/>
      <c r="BD39" s="15"/>
      <c r="BE39" s="15">
        <v>0</v>
      </c>
      <c r="BF39" s="15"/>
      <c r="BG39" s="15"/>
      <c r="BH39" s="15"/>
      <c r="BI39" s="15"/>
      <c r="BJ39" s="15"/>
      <c r="BK39" s="15">
        <v>4</v>
      </c>
      <c r="BL39" s="15"/>
      <c r="BM39" s="15"/>
      <c r="BN39" s="15"/>
      <c r="BO39" s="15">
        <v>2</v>
      </c>
      <c r="BP39" s="15"/>
      <c r="BQ39" s="15"/>
      <c r="BR39" s="15"/>
      <c r="BS39" s="15">
        <v>2</v>
      </c>
      <c r="BT39" s="15"/>
      <c r="BU39" s="15"/>
      <c r="BV39" s="15"/>
      <c r="BW39" s="15"/>
      <c r="BX39" s="15"/>
      <c r="BY39" s="15">
        <v>2</v>
      </c>
      <c r="BZ39" s="15"/>
      <c r="CA39" s="15"/>
      <c r="CB39" s="15"/>
      <c r="CC39" s="15">
        <v>0</v>
      </c>
      <c r="CD39" s="25"/>
      <c r="CF39">
        <f>SUM(B39:AQ39)</f>
        <v>15</v>
      </c>
      <c r="CG39">
        <f>IF(COUNTIF(C39:AR39,"m")&gt;0,"",CF39)</f>
        <v>15</v>
      </c>
      <c r="CH39">
        <f>SUM(B39:BK39)</f>
        <v>26</v>
      </c>
      <c r="CI39">
        <f>IF(COUNTIF(C39:BL39,"m")&gt;0,"",CH39)</f>
        <v>26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5</v>
      </c>
    </row>
    <row r="40" spans="1:92">
      <c r="A40" s="22">
        <v>2</v>
      </c>
      <c r="B40" s="33">
        <v>0</v>
      </c>
      <c r="C40" s="33"/>
      <c r="D40" s="33"/>
      <c r="E40" s="33"/>
      <c r="F40" s="33"/>
      <c r="G40" s="33">
        <v>0</v>
      </c>
      <c r="H40" s="33"/>
      <c r="I40" s="33"/>
      <c r="J40" s="33"/>
      <c r="K40" s="33">
        <v>2</v>
      </c>
      <c r="L40" s="33"/>
      <c r="M40" s="33"/>
      <c r="N40" s="33"/>
      <c r="O40" s="33">
        <v>0</v>
      </c>
      <c r="P40" s="33"/>
      <c r="Q40" s="33"/>
      <c r="R40" s="33"/>
      <c r="S40" s="33"/>
      <c r="T40" s="33"/>
      <c r="U40" s="15">
        <v>1</v>
      </c>
      <c r="V40" s="15"/>
      <c r="W40" s="15"/>
      <c r="X40" s="15"/>
      <c r="Y40" s="15">
        <v>0</v>
      </c>
      <c r="Z40" s="15"/>
      <c r="AA40" s="15"/>
      <c r="AB40" s="15"/>
      <c r="AC40" s="15">
        <v>0</v>
      </c>
      <c r="AD40" s="15"/>
      <c r="AE40" s="15"/>
      <c r="AF40" s="15"/>
      <c r="AG40" s="15"/>
      <c r="AH40" s="15"/>
      <c r="AI40" s="15">
        <v>3</v>
      </c>
      <c r="AJ40" s="15"/>
      <c r="AK40" s="15"/>
      <c r="AL40" s="15"/>
      <c r="AM40" s="15">
        <v>4</v>
      </c>
      <c r="AN40" s="15"/>
      <c r="AO40" s="15"/>
      <c r="AP40" s="15"/>
      <c r="AQ40" s="15">
        <v>0</v>
      </c>
      <c r="AR40" s="15"/>
      <c r="AS40" s="15"/>
      <c r="AT40" s="15"/>
      <c r="AU40" s="15"/>
      <c r="AV40" s="15"/>
      <c r="AW40" s="15">
        <v>5</v>
      </c>
      <c r="AX40" s="15"/>
      <c r="AY40" s="15"/>
      <c r="AZ40" s="15"/>
      <c r="BA40" s="15">
        <v>0</v>
      </c>
      <c r="BB40" s="15"/>
      <c r="BC40" s="15"/>
      <c r="BD40" s="15"/>
      <c r="BE40" s="15">
        <v>2</v>
      </c>
      <c r="BF40" s="15"/>
      <c r="BG40" s="15"/>
      <c r="BH40" s="15"/>
      <c r="BI40" s="15"/>
      <c r="BJ40" s="15"/>
      <c r="BK40" s="15">
        <v>4</v>
      </c>
      <c r="BL40" s="15"/>
      <c r="BM40" s="15"/>
      <c r="BN40" s="15"/>
      <c r="BO40" s="15">
        <v>4</v>
      </c>
      <c r="BP40" s="15"/>
      <c r="BQ40" s="15"/>
      <c r="BR40" s="15"/>
      <c r="BS40" s="15">
        <v>0</v>
      </c>
      <c r="BT40" s="15"/>
      <c r="BU40" s="15"/>
      <c r="BV40" s="15"/>
      <c r="BW40" s="15"/>
      <c r="BX40" s="15"/>
      <c r="BY40" s="15">
        <v>3</v>
      </c>
      <c r="BZ40" s="15" t="s">
        <v>11</v>
      </c>
      <c r="CA40" s="15"/>
      <c r="CB40" s="15"/>
      <c r="CC40" s="15"/>
      <c r="CD40" s="25"/>
      <c r="CF40">
        <f t="shared" ref="CF40:CF48" si="7">SUM(B40:AQ40)</f>
        <v>10</v>
      </c>
      <c r="CG40">
        <f t="shared" ref="CG40:CG48" si="8">IF(COUNTIF(C40:AR40,"m")&gt;0,"",CF40)</f>
        <v>10</v>
      </c>
      <c r="CH40">
        <f t="shared" ref="CH40:CH48" si="9">SUM(B40:BK40)</f>
        <v>21</v>
      </c>
      <c r="CI40">
        <f t="shared" ref="CI40:CI48" si="10">IF(COUNTIF(C40:BL40,"m")&gt;0,"",CH40)</f>
        <v>21</v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5</v>
      </c>
    </row>
    <row r="41" spans="1:92">
      <c r="A41" s="22">
        <v>3</v>
      </c>
      <c r="B41" s="33">
        <v>0</v>
      </c>
      <c r="C41" s="33"/>
      <c r="D41" s="33"/>
      <c r="E41" s="33"/>
      <c r="F41" s="33"/>
      <c r="G41" s="33">
        <v>0</v>
      </c>
      <c r="H41" s="33"/>
      <c r="I41" s="33"/>
      <c r="J41" s="33"/>
      <c r="K41" s="33">
        <v>3</v>
      </c>
      <c r="L41" s="33"/>
      <c r="M41" s="33"/>
      <c r="N41" s="33"/>
      <c r="O41" s="33">
        <v>0</v>
      </c>
      <c r="P41" s="33"/>
      <c r="Q41" s="33"/>
      <c r="R41" s="33"/>
      <c r="S41" s="33"/>
      <c r="T41" s="33"/>
      <c r="U41" s="15">
        <v>0</v>
      </c>
      <c r="V41" s="15"/>
      <c r="W41" s="15"/>
      <c r="X41" s="15"/>
      <c r="Y41" s="15">
        <v>0</v>
      </c>
      <c r="Z41" s="15"/>
      <c r="AA41" s="15"/>
      <c r="AB41" s="15"/>
      <c r="AC41" s="15">
        <v>2</v>
      </c>
      <c r="AD41" s="15"/>
      <c r="AE41" s="15"/>
      <c r="AF41" s="15"/>
      <c r="AG41" s="15"/>
      <c r="AH41" s="15"/>
      <c r="AI41" s="15">
        <v>2</v>
      </c>
      <c r="AJ41" s="15"/>
      <c r="AK41" s="15"/>
      <c r="AL41" s="15"/>
      <c r="AM41" s="15">
        <v>0</v>
      </c>
      <c r="AN41" s="15" t="s">
        <v>11</v>
      </c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25"/>
      <c r="CF41">
        <f t="shared" si="7"/>
        <v>7</v>
      </c>
      <c r="CG41" t="str">
        <f t="shared" si="8"/>
        <v/>
      </c>
      <c r="CH41">
        <f t="shared" si="9"/>
        <v>7</v>
      </c>
      <c r="CI41" t="str">
        <f t="shared" si="10"/>
        <v/>
      </c>
      <c r="CN41">
        <f t="shared" si="11"/>
        <v>5</v>
      </c>
    </row>
    <row r="42" spans="1:92">
      <c r="A42" s="22">
        <v>4</v>
      </c>
      <c r="B42" s="33">
        <v>0</v>
      </c>
      <c r="C42" s="33"/>
      <c r="D42" s="33"/>
      <c r="E42" s="33"/>
      <c r="F42" s="33"/>
      <c r="G42" s="33">
        <v>0</v>
      </c>
      <c r="H42" s="33"/>
      <c r="I42" s="33"/>
      <c r="J42" s="33"/>
      <c r="K42" s="33">
        <v>1</v>
      </c>
      <c r="L42" s="33"/>
      <c r="M42" s="33"/>
      <c r="N42" s="33"/>
      <c r="O42" s="33">
        <v>0</v>
      </c>
      <c r="P42" s="33"/>
      <c r="Q42" s="33"/>
      <c r="R42" s="33"/>
      <c r="S42" s="33"/>
      <c r="T42" s="33"/>
      <c r="U42" s="15">
        <v>1</v>
      </c>
      <c r="V42" s="15"/>
      <c r="W42" s="15"/>
      <c r="X42" s="15"/>
      <c r="Y42" s="15">
        <v>0</v>
      </c>
      <c r="Z42" s="15"/>
      <c r="AA42" s="15"/>
      <c r="AB42" s="15"/>
      <c r="AC42" s="15">
        <v>2</v>
      </c>
      <c r="AD42" s="15"/>
      <c r="AE42" s="15"/>
      <c r="AF42" s="15"/>
      <c r="AG42" s="15"/>
      <c r="AH42" s="15"/>
      <c r="AI42" s="15">
        <v>5</v>
      </c>
      <c r="AJ42" s="15"/>
      <c r="AK42" s="15"/>
      <c r="AL42" s="15"/>
      <c r="AM42" s="15">
        <v>1</v>
      </c>
      <c r="AN42" s="15"/>
      <c r="AO42" s="15"/>
      <c r="AP42" s="15"/>
      <c r="AQ42" s="15">
        <v>0</v>
      </c>
      <c r="AR42" s="15"/>
      <c r="AS42" s="15"/>
      <c r="AT42" s="15"/>
      <c r="AU42" s="15"/>
      <c r="AV42" s="15"/>
      <c r="AW42" s="15">
        <v>6</v>
      </c>
      <c r="AX42" s="15"/>
      <c r="AY42" s="15"/>
      <c r="AZ42" s="15"/>
      <c r="BA42" s="15">
        <v>2</v>
      </c>
      <c r="BB42" s="15" t="s">
        <v>11</v>
      </c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25"/>
      <c r="CF42">
        <f t="shared" si="7"/>
        <v>10</v>
      </c>
      <c r="CG42">
        <f t="shared" si="8"/>
        <v>10</v>
      </c>
      <c r="CH42">
        <f t="shared" si="9"/>
        <v>18</v>
      </c>
      <c r="CI42" t="str">
        <f t="shared" si="10"/>
        <v/>
      </c>
      <c r="CN42">
        <f t="shared" si="11"/>
        <v>5</v>
      </c>
    </row>
    <row r="43" spans="1:92">
      <c r="A43" s="22">
        <v>5</v>
      </c>
      <c r="B43" s="33">
        <v>0</v>
      </c>
      <c r="C43" s="33"/>
      <c r="D43" s="33"/>
      <c r="E43" s="33"/>
      <c r="F43" s="33"/>
      <c r="G43" s="33">
        <v>0</v>
      </c>
      <c r="H43" s="33"/>
      <c r="I43" s="33"/>
      <c r="J43" s="33"/>
      <c r="K43" s="33">
        <v>0</v>
      </c>
      <c r="L43" s="33"/>
      <c r="M43" s="33"/>
      <c r="N43" s="33"/>
      <c r="O43" s="33">
        <v>0</v>
      </c>
      <c r="P43" s="33"/>
      <c r="Q43" s="33"/>
      <c r="R43" s="33"/>
      <c r="S43" s="33"/>
      <c r="T43" s="33"/>
      <c r="U43" s="15">
        <v>0</v>
      </c>
      <c r="V43" s="15"/>
      <c r="W43" s="15"/>
      <c r="X43" s="15"/>
      <c r="Y43" s="15">
        <v>1</v>
      </c>
      <c r="Z43" s="15"/>
      <c r="AA43" s="15"/>
      <c r="AB43" s="15"/>
      <c r="AC43" s="15">
        <v>0</v>
      </c>
      <c r="AD43" s="15"/>
      <c r="AE43" s="15"/>
      <c r="AF43" s="15"/>
      <c r="AG43" s="15"/>
      <c r="AH43" s="15"/>
      <c r="AI43" s="15">
        <v>4</v>
      </c>
      <c r="AJ43" s="15"/>
      <c r="AK43" s="15"/>
      <c r="AL43" s="15"/>
      <c r="AM43" s="15">
        <v>2</v>
      </c>
      <c r="AN43" s="15"/>
      <c r="AO43" s="15"/>
      <c r="AP43" s="15"/>
      <c r="AQ43" s="15">
        <v>0</v>
      </c>
      <c r="AR43" s="15" t="s">
        <v>11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7</v>
      </c>
      <c r="CG43" t="str">
        <f t="shared" si="8"/>
        <v/>
      </c>
      <c r="CH43">
        <f t="shared" si="9"/>
        <v>7</v>
      </c>
      <c r="CI43" t="str">
        <f t="shared" si="10"/>
        <v/>
      </c>
      <c r="CN43">
        <f t="shared" si="11"/>
        <v>12</v>
      </c>
    </row>
    <row r="44" spans="1:92">
      <c r="A44" s="22">
        <v>6</v>
      </c>
      <c r="B44" s="33">
        <v>0</v>
      </c>
      <c r="C44" s="33"/>
      <c r="D44" s="33"/>
      <c r="E44" s="33"/>
      <c r="F44" s="33"/>
      <c r="G44" s="33">
        <v>0</v>
      </c>
      <c r="H44" s="33"/>
      <c r="I44" s="33"/>
      <c r="J44" s="33"/>
      <c r="K44" s="33">
        <v>0</v>
      </c>
      <c r="L44" s="33"/>
      <c r="M44" s="33"/>
      <c r="N44" s="33"/>
      <c r="O44" s="33">
        <v>0</v>
      </c>
      <c r="P44" s="33"/>
      <c r="Q44" s="33"/>
      <c r="R44" s="33"/>
      <c r="S44" s="33"/>
      <c r="T44" s="33"/>
      <c r="U44" s="15">
        <v>4</v>
      </c>
      <c r="V44" s="15"/>
      <c r="W44" s="15"/>
      <c r="X44" s="15"/>
      <c r="Y44" s="15">
        <v>0</v>
      </c>
      <c r="Z44" s="15"/>
      <c r="AA44" s="15"/>
      <c r="AB44" s="15"/>
      <c r="AC44" s="15">
        <v>2</v>
      </c>
      <c r="AD44" s="15"/>
      <c r="AE44" s="15"/>
      <c r="AF44" s="15"/>
      <c r="AG44" s="15"/>
      <c r="AH44" s="15"/>
      <c r="AI44" s="15">
        <v>2</v>
      </c>
      <c r="AJ44" s="15"/>
      <c r="AK44" s="15"/>
      <c r="AL44" s="15"/>
      <c r="AM44" s="15">
        <v>1</v>
      </c>
      <c r="AN44" s="15"/>
      <c r="AO44" s="15"/>
      <c r="AP44" s="15"/>
      <c r="AQ44" s="15">
        <v>3</v>
      </c>
      <c r="AR44" s="15"/>
      <c r="AS44" s="15"/>
      <c r="AT44" s="15"/>
      <c r="AU44" s="15"/>
      <c r="AV44" s="15"/>
      <c r="AW44" s="15">
        <v>4</v>
      </c>
      <c r="AX44" s="15"/>
      <c r="AY44" s="15"/>
      <c r="AZ44" s="15"/>
      <c r="BA44" s="15">
        <v>5</v>
      </c>
      <c r="BB44" s="15"/>
      <c r="BC44" s="15"/>
      <c r="BD44" s="15"/>
      <c r="BE44" s="15">
        <v>4</v>
      </c>
      <c r="BF44" s="15"/>
      <c r="BG44" s="15"/>
      <c r="BH44" s="15"/>
      <c r="BI44" s="15"/>
      <c r="BJ44" s="15"/>
      <c r="BK44" s="15">
        <v>3</v>
      </c>
      <c r="BL44" s="15"/>
      <c r="BM44" s="15"/>
      <c r="BN44" s="15"/>
      <c r="BO44" s="15">
        <v>3</v>
      </c>
      <c r="BP44" s="15"/>
      <c r="BQ44" s="15"/>
      <c r="BR44" s="15"/>
      <c r="BS44" s="15">
        <v>0</v>
      </c>
      <c r="BT44" s="15"/>
      <c r="BU44" s="15"/>
      <c r="BV44" s="15"/>
      <c r="BW44" s="15"/>
      <c r="BX44" s="15"/>
      <c r="BY44" s="15">
        <v>1</v>
      </c>
      <c r="BZ44" s="15"/>
      <c r="CA44" s="15"/>
      <c r="CB44" s="15"/>
      <c r="CC44" s="15">
        <v>0</v>
      </c>
      <c r="CD44" s="25"/>
      <c r="CF44">
        <f t="shared" si="7"/>
        <v>12</v>
      </c>
      <c r="CG44">
        <f t="shared" si="8"/>
        <v>12</v>
      </c>
      <c r="CH44">
        <f t="shared" si="9"/>
        <v>28</v>
      </c>
      <c r="CI44">
        <f t="shared" si="10"/>
        <v>28</v>
      </c>
      <c r="CN44">
        <f t="shared" si="11"/>
        <v>10</v>
      </c>
    </row>
    <row r="45" spans="1:92">
      <c r="A45" s="22">
        <v>7</v>
      </c>
      <c r="B45" s="33">
        <v>0</v>
      </c>
      <c r="C45" s="33"/>
      <c r="D45" s="33"/>
      <c r="E45" s="33"/>
      <c r="F45" s="33"/>
      <c r="G45" s="33">
        <v>0</v>
      </c>
      <c r="H45" s="33"/>
      <c r="I45" s="33"/>
      <c r="J45" s="33"/>
      <c r="K45" s="33">
        <v>0</v>
      </c>
      <c r="L45" s="33"/>
      <c r="M45" s="33"/>
      <c r="N45" s="33"/>
      <c r="O45" s="33">
        <v>0</v>
      </c>
      <c r="P45" s="33"/>
      <c r="Q45" s="33"/>
      <c r="R45" s="33"/>
      <c r="S45" s="33"/>
      <c r="T45" s="33"/>
      <c r="U45" s="15">
        <v>1</v>
      </c>
      <c r="V45" s="15"/>
      <c r="W45" s="15"/>
      <c r="X45" s="15"/>
      <c r="Y45" s="15">
        <v>0</v>
      </c>
      <c r="Z45" s="15"/>
      <c r="AA45" s="15"/>
      <c r="AB45" s="15"/>
      <c r="AC45" s="15">
        <v>0</v>
      </c>
      <c r="AD45" s="15"/>
      <c r="AE45" s="15"/>
      <c r="AF45" s="15"/>
      <c r="AG45" s="15"/>
      <c r="AH45" s="15"/>
      <c r="AI45" s="15">
        <v>3</v>
      </c>
      <c r="AJ45" s="15"/>
      <c r="AK45" s="15"/>
      <c r="AL45" s="15"/>
      <c r="AM45" s="15">
        <v>1</v>
      </c>
      <c r="AN45" s="15"/>
      <c r="AO45" s="15"/>
      <c r="AP45" s="15"/>
      <c r="AQ45" s="15">
        <v>0</v>
      </c>
      <c r="AR45" s="15"/>
      <c r="AS45" s="15"/>
      <c r="AT45" s="15"/>
      <c r="AU45" s="15"/>
      <c r="AV45" s="15"/>
      <c r="AW45" s="15">
        <v>5</v>
      </c>
      <c r="AX45" s="15"/>
      <c r="AY45" s="15"/>
      <c r="AZ45" s="15"/>
      <c r="BA45" s="15">
        <v>4</v>
      </c>
      <c r="BB45" s="15"/>
      <c r="BC45" s="15"/>
      <c r="BD45" s="15"/>
      <c r="BE45" s="15">
        <v>0</v>
      </c>
      <c r="BF45" s="15"/>
      <c r="BG45" s="15"/>
      <c r="BH45" s="15"/>
      <c r="BI45" s="15"/>
      <c r="BJ45" s="15"/>
      <c r="BK45" s="15">
        <v>6</v>
      </c>
      <c r="BL45" s="15"/>
      <c r="BM45" s="15"/>
      <c r="BN45" s="15"/>
      <c r="BO45" s="15">
        <v>0</v>
      </c>
      <c r="BP45" s="15"/>
      <c r="BQ45" s="15"/>
      <c r="BR45" s="15"/>
      <c r="BS45" s="15">
        <v>4</v>
      </c>
      <c r="BT45" s="15"/>
      <c r="BU45" s="15"/>
      <c r="BV45" s="15"/>
      <c r="BW45" s="15"/>
      <c r="BX45" s="15"/>
      <c r="BY45" s="15">
        <v>0</v>
      </c>
      <c r="BZ45" s="15"/>
      <c r="CA45" s="15"/>
      <c r="CB45" s="15"/>
      <c r="CC45" s="15">
        <v>0</v>
      </c>
      <c r="CD45" s="25" t="s">
        <v>11</v>
      </c>
      <c r="CF45">
        <f t="shared" si="7"/>
        <v>5</v>
      </c>
      <c r="CG45">
        <f t="shared" si="8"/>
        <v>5</v>
      </c>
      <c r="CH45">
        <f t="shared" si="9"/>
        <v>20</v>
      </c>
      <c r="CI45">
        <f t="shared" si="10"/>
        <v>20</v>
      </c>
      <c r="CN45">
        <f t="shared" si="11"/>
        <v>10</v>
      </c>
    </row>
    <row r="46" spans="1:92">
      <c r="A46" s="22">
        <v>8</v>
      </c>
      <c r="B46" s="33">
        <v>0</v>
      </c>
      <c r="C46" s="33"/>
      <c r="D46" s="33"/>
      <c r="E46" s="33"/>
      <c r="F46" s="33"/>
      <c r="G46" s="33">
        <v>0</v>
      </c>
      <c r="H46" s="33"/>
      <c r="I46" s="33"/>
      <c r="J46" s="33"/>
      <c r="K46" s="33">
        <v>0</v>
      </c>
      <c r="L46" s="33"/>
      <c r="M46" s="33"/>
      <c r="N46" s="33"/>
      <c r="O46" s="33">
        <v>0</v>
      </c>
      <c r="P46" s="33"/>
      <c r="Q46" s="33"/>
      <c r="R46" s="33"/>
      <c r="S46" s="33"/>
      <c r="T46" s="33"/>
      <c r="U46" s="15">
        <v>5</v>
      </c>
      <c r="V46" s="15"/>
      <c r="W46" s="15"/>
      <c r="X46" s="15"/>
      <c r="Y46" s="15">
        <v>0</v>
      </c>
      <c r="Z46" s="15"/>
      <c r="AA46" s="15"/>
      <c r="AB46" s="15"/>
      <c r="AC46" s="15">
        <v>4</v>
      </c>
      <c r="AD46" s="15"/>
      <c r="AE46" s="15"/>
      <c r="AF46" s="15"/>
      <c r="AG46" s="15"/>
      <c r="AH46" s="15"/>
      <c r="AI46" s="15">
        <v>4</v>
      </c>
      <c r="AJ46" s="15"/>
      <c r="AK46" s="15"/>
      <c r="AL46" s="15"/>
      <c r="AM46" s="15">
        <v>0</v>
      </c>
      <c r="AN46" s="15"/>
      <c r="AO46" s="15"/>
      <c r="AP46" s="15"/>
      <c r="AQ46" s="15">
        <v>2</v>
      </c>
      <c r="AR46" s="15"/>
      <c r="AS46" s="15"/>
      <c r="AT46" s="15"/>
      <c r="AU46" s="15"/>
      <c r="AV46" s="15"/>
      <c r="AW46" s="15">
        <v>5</v>
      </c>
      <c r="AX46" s="15"/>
      <c r="AY46" s="15"/>
      <c r="AZ46" s="15"/>
      <c r="BA46" s="15">
        <v>1</v>
      </c>
      <c r="BB46" s="15"/>
      <c r="BC46" s="15"/>
      <c r="BD46" s="15"/>
      <c r="BE46" s="15">
        <v>0</v>
      </c>
      <c r="BF46" s="15"/>
      <c r="BG46" s="15"/>
      <c r="BH46" s="15"/>
      <c r="BI46" s="15"/>
      <c r="BJ46" s="15"/>
      <c r="BK46" s="15">
        <v>5</v>
      </c>
      <c r="BL46" s="15"/>
      <c r="BM46" s="15"/>
      <c r="BN46" s="15"/>
      <c r="BO46" s="15">
        <v>2</v>
      </c>
      <c r="BP46" s="15"/>
      <c r="BQ46" s="15"/>
      <c r="BR46" s="15"/>
      <c r="BS46" s="15">
        <v>3</v>
      </c>
      <c r="BT46" s="15"/>
      <c r="BU46" s="15"/>
      <c r="BV46" s="15"/>
      <c r="BW46" s="15"/>
      <c r="BX46" s="15"/>
      <c r="BY46" s="15">
        <v>4</v>
      </c>
      <c r="BZ46" s="15"/>
      <c r="CA46" s="15"/>
      <c r="CB46" s="15"/>
      <c r="CC46" s="15">
        <v>0</v>
      </c>
      <c r="CD46" s="25" t="s">
        <v>11</v>
      </c>
      <c r="CF46">
        <f t="shared" si="7"/>
        <v>15</v>
      </c>
      <c r="CG46">
        <f t="shared" si="8"/>
        <v>15</v>
      </c>
      <c r="CH46">
        <f t="shared" si="9"/>
        <v>26</v>
      </c>
      <c r="CI46">
        <f t="shared" si="10"/>
        <v>26</v>
      </c>
      <c r="CN46">
        <f t="shared" si="11"/>
        <v>10</v>
      </c>
    </row>
    <row r="47" spans="1:92">
      <c r="A47" s="22">
        <v>9</v>
      </c>
      <c r="B47" s="33">
        <v>0</v>
      </c>
      <c r="C47" s="33"/>
      <c r="D47" s="33"/>
      <c r="E47" s="33"/>
      <c r="F47" s="33"/>
      <c r="G47" s="33">
        <v>0</v>
      </c>
      <c r="H47" s="33"/>
      <c r="I47" s="33"/>
      <c r="J47" s="33"/>
      <c r="K47" s="33">
        <v>0</v>
      </c>
      <c r="L47" s="33"/>
      <c r="M47" s="33"/>
      <c r="N47" s="33"/>
      <c r="O47" s="33">
        <v>1</v>
      </c>
      <c r="P47" s="33"/>
      <c r="Q47" s="33"/>
      <c r="R47" s="33"/>
      <c r="S47" s="33"/>
      <c r="T47" s="33"/>
      <c r="U47" s="15">
        <v>4</v>
      </c>
      <c r="V47" s="15"/>
      <c r="W47" s="15"/>
      <c r="X47" s="15"/>
      <c r="Y47" s="15">
        <v>5</v>
      </c>
      <c r="Z47" s="15"/>
      <c r="AA47" s="15"/>
      <c r="AB47" s="15"/>
      <c r="AC47" s="15">
        <v>0</v>
      </c>
      <c r="AD47" s="15"/>
      <c r="AE47" s="15"/>
      <c r="AF47" s="15"/>
      <c r="AG47" s="15"/>
      <c r="AH47" s="15"/>
      <c r="AI47" s="15">
        <v>0</v>
      </c>
      <c r="AJ47" s="15"/>
      <c r="AK47" s="15"/>
      <c r="AL47" s="15"/>
      <c r="AM47" s="15">
        <v>7</v>
      </c>
      <c r="AN47" s="15"/>
      <c r="AO47" s="15"/>
      <c r="AP47" s="15"/>
      <c r="AQ47" s="15">
        <v>3</v>
      </c>
      <c r="AR47" s="15"/>
      <c r="AS47" s="15"/>
      <c r="AT47" s="15"/>
      <c r="AU47" s="15"/>
      <c r="AV47" s="15"/>
      <c r="AW47" s="15">
        <v>8</v>
      </c>
      <c r="AX47" s="15"/>
      <c r="AY47" s="15"/>
      <c r="AZ47" s="15"/>
      <c r="BA47" s="15">
        <v>0</v>
      </c>
      <c r="BB47" s="15" t="s">
        <v>11</v>
      </c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20</v>
      </c>
      <c r="CG47">
        <f t="shared" si="8"/>
        <v>20</v>
      </c>
      <c r="CH47">
        <f t="shared" si="9"/>
        <v>28</v>
      </c>
      <c r="CI47" t="str">
        <f t="shared" si="10"/>
        <v/>
      </c>
      <c r="CN47">
        <f t="shared" si="11"/>
        <v>7</v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3</v>
      </c>
      <c r="L48" s="16"/>
      <c r="M48" s="16"/>
      <c r="N48" s="16"/>
      <c r="O48" s="16">
        <v>0</v>
      </c>
      <c r="P48" s="16"/>
      <c r="Q48" s="16"/>
      <c r="R48" s="16"/>
      <c r="S48" s="16"/>
      <c r="T48" s="16"/>
      <c r="U48" s="16">
        <v>0</v>
      </c>
      <c r="V48" s="16" t="s">
        <v>11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26"/>
      <c r="CF48">
        <f t="shared" si="7"/>
        <v>3</v>
      </c>
      <c r="CG48" t="str">
        <f t="shared" si="8"/>
        <v/>
      </c>
      <c r="CH48">
        <f t="shared" si="9"/>
        <v>3</v>
      </c>
      <c r="CI48" t="str">
        <f t="shared" si="10"/>
        <v/>
      </c>
      <c r="CN48">
        <f t="shared" si="11"/>
        <v>5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10.4</v>
      </c>
      <c r="CG49" s="42">
        <f>AVERAGE(CG39:CG48)</f>
        <v>12.428571428571429</v>
      </c>
      <c r="CH49" s="42">
        <f>AVERAGE(CH39:CH48)</f>
        <v>18.399999999999999</v>
      </c>
      <c r="CI49" s="42">
        <f>AVERAGE(CI39:CI48)</f>
        <v>24.2</v>
      </c>
      <c r="CM49" s="39" t="s">
        <v>30</v>
      </c>
      <c r="CN49" s="45">
        <f>AVERAGE(CN39:CN48)</f>
        <v>7.4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-15.985130111524166</v>
      </c>
      <c r="CG50" s="40">
        <f>($CG$35-CG49)/$CG$35*100</f>
        <v>-30.827067669172937</v>
      </c>
      <c r="CH50" s="40">
        <f>($CH$35-CH49)/$CH$35*100</f>
        <v>2.9876977152899813</v>
      </c>
      <c r="CI50" s="40">
        <f>($CI$35-CI49)/$CI$35*100</f>
        <v>-13.360488798370659</v>
      </c>
      <c r="CM50" s="39" t="s">
        <v>32</v>
      </c>
      <c r="CN50" s="40">
        <f>STDEV(CN39:CN49)</f>
        <v>2.6532998322843175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34.8698092119485</v>
      </c>
      <c r="CG51" s="40">
        <v>36.824199014098646</v>
      </c>
      <c r="CH51" s="40">
        <v>26.711065775790544</v>
      </c>
      <c r="CI51" s="40">
        <v>12.205014622605765</v>
      </c>
      <c r="CM51" s="39"/>
      <c r="CN51" s="48"/>
    </row>
    <row r="52" spans="1:92" ht="39" customHeight="1">
      <c r="A52" s="32" t="s">
        <v>16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33">
        <v>0</v>
      </c>
      <c r="H53" s="15"/>
      <c r="I53" s="15"/>
      <c r="J53" s="15"/>
      <c r="K53" s="15">
        <v>2</v>
      </c>
      <c r="L53" s="15"/>
      <c r="M53" s="15"/>
      <c r="N53" s="15"/>
      <c r="O53" s="15">
        <v>1</v>
      </c>
      <c r="P53" s="15"/>
      <c r="Q53" s="15"/>
      <c r="R53" s="15"/>
      <c r="S53" s="15"/>
      <c r="T53" s="15"/>
      <c r="U53" s="15">
        <v>0</v>
      </c>
      <c r="V53" s="15" t="s">
        <v>11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3</v>
      </c>
      <c r="CG53" t="str">
        <f>IF(COUNTIF(C53:AR53,"m")&gt;0,"",CF53)</f>
        <v/>
      </c>
      <c r="CH53">
        <f>SUM(B53:BK53)</f>
        <v>3</v>
      </c>
      <c r="CI53" t="str">
        <f>IF(COUNTIF(C53:BL53,"m")&gt;0,"",CH53)</f>
        <v/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5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33">
        <v>0</v>
      </c>
      <c r="H54" s="15"/>
      <c r="I54" s="15"/>
      <c r="J54" s="15"/>
      <c r="K54" s="15">
        <v>2</v>
      </c>
      <c r="L54" s="15"/>
      <c r="M54" s="15"/>
      <c r="N54" s="15"/>
      <c r="O54" s="15">
        <v>1</v>
      </c>
      <c r="P54" s="15"/>
      <c r="Q54" s="15"/>
      <c r="R54" s="15"/>
      <c r="S54" s="15"/>
      <c r="T54" s="15"/>
      <c r="U54" s="15">
        <v>5</v>
      </c>
      <c r="V54" s="15"/>
      <c r="W54" s="15"/>
      <c r="X54" s="15"/>
      <c r="Y54" s="15">
        <v>2</v>
      </c>
      <c r="Z54" s="15"/>
      <c r="AA54" s="15"/>
      <c r="AB54" s="15"/>
      <c r="AC54" s="15">
        <v>0</v>
      </c>
      <c r="AD54" s="15"/>
      <c r="AE54" s="15"/>
      <c r="AF54" s="15"/>
      <c r="AG54" s="15"/>
      <c r="AH54" s="15"/>
      <c r="AI54" s="15">
        <v>3</v>
      </c>
      <c r="AJ54" s="15"/>
      <c r="AK54" s="15"/>
      <c r="AL54" s="15"/>
      <c r="AM54" s="15">
        <v>4</v>
      </c>
      <c r="AN54" s="15"/>
      <c r="AO54" s="15"/>
      <c r="AP54" s="15"/>
      <c r="AQ54" s="15">
        <v>1</v>
      </c>
      <c r="AR54" s="15"/>
      <c r="AS54" s="15"/>
      <c r="AT54" s="15"/>
      <c r="AU54" s="15"/>
      <c r="AV54" s="15"/>
      <c r="AW54" s="15">
        <v>3</v>
      </c>
      <c r="AX54" s="15"/>
      <c r="AY54" s="15"/>
      <c r="AZ54" s="15"/>
      <c r="BA54" s="15">
        <v>2</v>
      </c>
      <c r="BB54" s="15"/>
      <c r="BC54" s="15"/>
      <c r="BD54" s="15"/>
      <c r="BE54" s="15">
        <v>2</v>
      </c>
      <c r="BF54" s="15"/>
      <c r="BG54" s="15"/>
      <c r="BH54" s="15"/>
      <c r="BI54" s="15"/>
      <c r="BJ54" s="15"/>
      <c r="BK54" s="15">
        <v>1</v>
      </c>
      <c r="BL54" s="15"/>
      <c r="BM54" s="15"/>
      <c r="BN54" s="15"/>
      <c r="BO54" s="15">
        <v>0</v>
      </c>
      <c r="BP54" s="15"/>
      <c r="BQ54" s="15"/>
      <c r="BR54" s="15"/>
      <c r="BS54" s="15">
        <v>0</v>
      </c>
      <c r="BT54" s="15"/>
      <c r="BU54" s="15"/>
      <c r="BV54" s="15"/>
      <c r="BW54" s="15"/>
      <c r="BX54" s="15"/>
      <c r="BY54" s="15">
        <v>0</v>
      </c>
      <c r="BZ54" s="15"/>
      <c r="CA54" s="15"/>
      <c r="CB54" s="15"/>
      <c r="CC54" s="15">
        <v>0</v>
      </c>
      <c r="CD54" s="25" t="s">
        <v>11</v>
      </c>
      <c r="CF54">
        <f t="shared" ref="CF54:CF62" si="12">SUM(B54:AQ54)</f>
        <v>18</v>
      </c>
      <c r="CG54">
        <f t="shared" ref="CG54:CG62" si="13">IF(COUNTIF(C54:AR54,"m")&gt;0,"",CF54)</f>
        <v>18</v>
      </c>
      <c r="CH54">
        <f t="shared" ref="CH54:CH62" si="14">SUM(B54:BK54)</f>
        <v>26</v>
      </c>
      <c r="CI54">
        <f t="shared" ref="CI54:CI62" si="15">IF(COUNTIF(C54:BL54,"m")&gt;0,"",CH54)</f>
        <v>26</v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5</v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33">
        <v>0</v>
      </c>
      <c r="H55" s="15"/>
      <c r="I55" s="15"/>
      <c r="J55" s="15"/>
      <c r="K55" s="15">
        <v>2</v>
      </c>
      <c r="L55" s="15"/>
      <c r="M55" s="15"/>
      <c r="N55" s="15"/>
      <c r="O55" s="15">
        <v>2</v>
      </c>
      <c r="P55" s="15"/>
      <c r="Q55" s="15"/>
      <c r="R55" s="15"/>
      <c r="S55" s="15"/>
      <c r="T55" s="15"/>
      <c r="U55" s="15">
        <v>4</v>
      </c>
      <c r="V55" s="15"/>
      <c r="W55" s="15"/>
      <c r="X55" s="15"/>
      <c r="Y55" s="15">
        <v>3</v>
      </c>
      <c r="Z55" s="15"/>
      <c r="AA55" s="15"/>
      <c r="AB55" s="15"/>
      <c r="AC55" s="15">
        <v>2</v>
      </c>
      <c r="AD55" s="15"/>
      <c r="AE55" s="15"/>
      <c r="AF55" s="15"/>
      <c r="AG55" s="15"/>
      <c r="AH55" s="15"/>
      <c r="AI55" s="15">
        <v>1</v>
      </c>
      <c r="AJ55" s="15"/>
      <c r="AK55" s="15"/>
      <c r="AL55" s="15"/>
      <c r="AM55" s="15">
        <v>0</v>
      </c>
      <c r="AN55" s="15" t="s">
        <v>11</v>
      </c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14</v>
      </c>
      <c r="CG55" t="str">
        <f t="shared" si="13"/>
        <v/>
      </c>
      <c r="CH55">
        <f t="shared" si="14"/>
        <v>14</v>
      </c>
      <c r="CI55" t="str">
        <f t="shared" si="15"/>
        <v/>
      </c>
      <c r="CN55">
        <f t="shared" si="16"/>
        <v>5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33">
        <v>0</v>
      </c>
      <c r="H56" s="15"/>
      <c r="I56" s="15"/>
      <c r="J56" s="15"/>
      <c r="K56" s="15">
        <v>0</v>
      </c>
      <c r="L56" s="15"/>
      <c r="M56" s="15"/>
      <c r="N56" s="15"/>
      <c r="O56" s="15">
        <v>1</v>
      </c>
      <c r="P56" s="15"/>
      <c r="Q56" s="15"/>
      <c r="R56" s="15"/>
      <c r="S56" s="15"/>
      <c r="T56" s="15"/>
      <c r="U56" s="15">
        <v>4</v>
      </c>
      <c r="V56" s="15"/>
      <c r="W56" s="15"/>
      <c r="X56" s="15"/>
      <c r="Y56" s="15">
        <v>2</v>
      </c>
      <c r="Z56" s="15"/>
      <c r="AA56" s="15"/>
      <c r="AB56" s="15"/>
      <c r="AC56" s="15">
        <v>4</v>
      </c>
      <c r="AD56" s="15"/>
      <c r="AE56" s="15"/>
      <c r="AF56" s="15"/>
      <c r="AG56" s="15"/>
      <c r="AH56" s="15"/>
      <c r="AI56" s="15">
        <v>3</v>
      </c>
      <c r="AJ56" s="15"/>
      <c r="AK56" s="15"/>
      <c r="AL56" s="15"/>
      <c r="AM56" s="15">
        <v>2</v>
      </c>
      <c r="AN56" s="15"/>
      <c r="AO56" s="15"/>
      <c r="AP56" s="15"/>
      <c r="AQ56" s="15">
        <v>3</v>
      </c>
      <c r="AR56" s="15"/>
      <c r="AS56" s="15"/>
      <c r="AT56" s="15"/>
      <c r="AU56" s="15"/>
      <c r="AV56" s="15"/>
      <c r="AW56" s="15">
        <v>5</v>
      </c>
      <c r="AX56" s="15"/>
      <c r="AY56" s="15"/>
      <c r="AZ56" s="15"/>
      <c r="BA56" s="15">
        <v>0</v>
      </c>
      <c r="BB56" s="15"/>
      <c r="BC56" s="15"/>
      <c r="BD56" s="15"/>
      <c r="BE56" s="15">
        <v>0</v>
      </c>
      <c r="BF56" s="15"/>
      <c r="BG56" s="15"/>
      <c r="BH56" s="15"/>
      <c r="BI56" s="15"/>
      <c r="BJ56" s="15"/>
      <c r="BK56" s="15">
        <v>5</v>
      </c>
      <c r="BL56" s="15"/>
      <c r="BM56" s="15"/>
      <c r="BN56" s="15"/>
      <c r="BO56" s="15">
        <v>0</v>
      </c>
      <c r="BP56" s="15"/>
      <c r="BQ56" s="15"/>
      <c r="BR56" s="15"/>
      <c r="BS56" s="15">
        <v>0</v>
      </c>
      <c r="BT56" s="15"/>
      <c r="BU56" s="15"/>
      <c r="BV56" s="15"/>
      <c r="BW56" s="15"/>
      <c r="BX56" s="15"/>
      <c r="BY56" s="15">
        <v>2</v>
      </c>
      <c r="BZ56" s="15"/>
      <c r="CA56" s="15"/>
      <c r="CB56" s="15"/>
      <c r="CC56" s="15">
        <v>0</v>
      </c>
      <c r="CD56" s="25"/>
      <c r="CF56">
        <f t="shared" si="12"/>
        <v>19</v>
      </c>
      <c r="CG56">
        <f t="shared" si="13"/>
        <v>19</v>
      </c>
      <c r="CH56">
        <f t="shared" si="14"/>
        <v>29</v>
      </c>
      <c r="CI56">
        <f t="shared" si="15"/>
        <v>29</v>
      </c>
      <c r="CN56">
        <f t="shared" si="16"/>
        <v>7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33">
        <v>0</v>
      </c>
      <c r="H57" s="15"/>
      <c r="I57" s="15"/>
      <c r="J57" s="15"/>
      <c r="K57" s="15">
        <v>0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2</v>
      </c>
      <c r="V57" s="15"/>
      <c r="W57" s="15"/>
      <c r="X57" s="15"/>
      <c r="Y57" s="15">
        <v>2</v>
      </c>
      <c r="Z57" s="15"/>
      <c r="AA57" s="15"/>
      <c r="AB57" s="15"/>
      <c r="AC57" s="15">
        <v>3</v>
      </c>
      <c r="AD57" s="15"/>
      <c r="AE57" s="15"/>
      <c r="AF57" s="15"/>
      <c r="AG57" s="15"/>
      <c r="AH57" s="15"/>
      <c r="AI57" s="15">
        <v>5</v>
      </c>
      <c r="AJ57" s="15"/>
      <c r="AK57" s="15"/>
      <c r="AL57" s="15"/>
      <c r="AM57" s="15">
        <v>0</v>
      </c>
      <c r="AN57" s="15"/>
      <c r="AO57" s="15"/>
      <c r="AP57" s="15"/>
      <c r="AQ57" s="15">
        <v>3</v>
      </c>
      <c r="AR57" s="15"/>
      <c r="AS57" s="15"/>
      <c r="AT57" s="15"/>
      <c r="AU57" s="15"/>
      <c r="AV57" s="15"/>
      <c r="AW57" s="15">
        <v>3</v>
      </c>
      <c r="AX57" s="15"/>
      <c r="AY57" s="15"/>
      <c r="AZ57" s="15"/>
      <c r="BA57" s="15">
        <v>3</v>
      </c>
      <c r="BB57" s="15" t="s">
        <v>11</v>
      </c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15</v>
      </c>
      <c r="CG57">
        <f t="shared" si="13"/>
        <v>15</v>
      </c>
      <c r="CH57">
        <f t="shared" si="14"/>
        <v>21</v>
      </c>
      <c r="CI57" t="str">
        <f t="shared" si="15"/>
        <v/>
      </c>
      <c r="CN57">
        <f t="shared" si="16"/>
        <v>10</v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33">
        <v>0</v>
      </c>
      <c r="H58" s="15"/>
      <c r="I58" s="15"/>
      <c r="J58" s="15"/>
      <c r="K58" s="15">
        <v>1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4</v>
      </c>
      <c r="V58" s="15"/>
      <c r="W58" s="15"/>
      <c r="X58" s="15"/>
      <c r="Y58" s="15">
        <v>0</v>
      </c>
      <c r="Z58" s="15"/>
      <c r="AA58" s="15"/>
      <c r="AB58" s="15"/>
      <c r="AC58" s="15">
        <v>2</v>
      </c>
      <c r="AD58" s="15"/>
      <c r="AE58" s="15"/>
      <c r="AF58" s="15"/>
      <c r="AG58" s="15"/>
      <c r="AH58" s="15"/>
      <c r="AI58" s="15">
        <v>3</v>
      </c>
      <c r="AJ58" s="15"/>
      <c r="AK58" s="15"/>
      <c r="AL58" s="15"/>
      <c r="AM58" s="15">
        <v>0</v>
      </c>
      <c r="AN58" s="15"/>
      <c r="AO58" s="15"/>
      <c r="AP58" s="15"/>
      <c r="AQ58" s="15">
        <v>1</v>
      </c>
      <c r="AR58" s="15"/>
      <c r="AS58" s="15"/>
      <c r="AT58" s="15"/>
      <c r="AU58" s="15"/>
      <c r="AV58" s="15"/>
      <c r="AW58" s="15">
        <v>8</v>
      </c>
      <c r="AX58" s="15"/>
      <c r="AY58" s="15"/>
      <c r="AZ58" s="15"/>
      <c r="BA58" s="15">
        <v>0</v>
      </c>
      <c r="BB58" s="15"/>
      <c r="BC58" s="15"/>
      <c r="BD58" s="15"/>
      <c r="BE58" s="15">
        <v>0</v>
      </c>
      <c r="BF58" s="15" t="s">
        <v>11</v>
      </c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11</v>
      </c>
      <c r="CG58">
        <f t="shared" si="13"/>
        <v>11</v>
      </c>
      <c r="CH58">
        <f t="shared" si="14"/>
        <v>19</v>
      </c>
      <c r="CI58" t="str">
        <f t="shared" si="15"/>
        <v/>
      </c>
      <c r="CN58">
        <f t="shared" si="16"/>
        <v>5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33">
        <v>0</v>
      </c>
      <c r="H59" s="15"/>
      <c r="I59" s="15"/>
      <c r="J59" s="15"/>
      <c r="K59" s="15">
        <v>0</v>
      </c>
      <c r="L59" s="15"/>
      <c r="M59" s="15"/>
      <c r="N59" s="15"/>
      <c r="O59" s="15">
        <v>0</v>
      </c>
      <c r="P59" s="15"/>
      <c r="Q59" s="15"/>
      <c r="R59" s="15"/>
      <c r="S59" s="15"/>
      <c r="T59" s="15"/>
      <c r="U59" s="15">
        <v>0</v>
      </c>
      <c r="V59" s="15"/>
      <c r="W59" s="15"/>
      <c r="X59" s="15"/>
      <c r="Y59" s="15">
        <v>3</v>
      </c>
      <c r="Z59" s="15"/>
      <c r="AA59" s="15"/>
      <c r="AB59" s="15"/>
      <c r="AC59" s="15">
        <v>3</v>
      </c>
      <c r="AD59" s="15"/>
      <c r="AE59" s="15"/>
      <c r="AF59" s="15"/>
      <c r="AG59" s="15"/>
      <c r="AH59" s="15"/>
      <c r="AI59" s="15">
        <v>2</v>
      </c>
      <c r="AJ59" s="15"/>
      <c r="AK59" s="15"/>
      <c r="AL59" s="15"/>
      <c r="AM59" s="15">
        <v>0</v>
      </c>
      <c r="AN59" s="15"/>
      <c r="AO59" s="15"/>
      <c r="AP59" s="15"/>
      <c r="AQ59" s="15">
        <v>3</v>
      </c>
      <c r="AR59" s="15"/>
      <c r="AS59" s="15"/>
      <c r="AT59" s="15"/>
      <c r="AU59" s="15"/>
      <c r="AV59" s="15"/>
      <c r="AW59" s="15">
        <v>3</v>
      </c>
      <c r="AX59" s="15"/>
      <c r="AY59" s="15"/>
      <c r="AZ59" s="15"/>
      <c r="BA59" s="15">
        <v>2</v>
      </c>
      <c r="BB59" s="15"/>
      <c r="BC59" s="15"/>
      <c r="BD59" s="15"/>
      <c r="BE59" s="15">
        <v>1</v>
      </c>
      <c r="BF59" s="15"/>
      <c r="BG59" s="15"/>
      <c r="BH59" s="15"/>
      <c r="BI59" s="15"/>
      <c r="BJ59" s="15"/>
      <c r="BK59" s="15">
        <v>3</v>
      </c>
      <c r="BL59" s="15"/>
      <c r="BM59" s="15"/>
      <c r="BN59" s="15"/>
      <c r="BO59" s="15">
        <v>0</v>
      </c>
      <c r="BP59" s="15"/>
      <c r="BQ59" s="15"/>
      <c r="BR59" s="15"/>
      <c r="BS59" s="15">
        <v>0</v>
      </c>
      <c r="BT59" s="15"/>
      <c r="BU59" s="15"/>
      <c r="BV59" s="15"/>
      <c r="BW59" s="15"/>
      <c r="BX59" s="15"/>
      <c r="BY59" s="15">
        <v>2</v>
      </c>
      <c r="BZ59" s="15"/>
      <c r="CA59" s="15"/>
      <c r="CB59" s="15"/>
      <c r="CC59" s="15">
        <v>0</v>
      </c>
      <c r="CD59" s="25" t="s">
        <v>11</v>
      </c>
      <c r="CF59">
        <f t="shared" si="12"/>
        <v>11</v>
      </c>
      <c r="CG59">
        <f t="shared" si="13"/>
        <v>11</v>
      </c>
      <c r="CH59">
        <f t="shared" si="14"/>
        <v>20</v>
      </c>
      <c r="CI59">
        <f t="shared" si="15"/>
        <v>20</v>
      </c>
      <c r="CN59">
        <f t="shared" si="16"/>
        <v>12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33">
        <v>0</v>
      </c>
      <c r="H60" s="15"/>
      <c r="I60" s="15"/>
      <c r="J60" s="15"/>
      <c r="K60" s="15">
        <v>2</v>
      </c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2</v>
      </c>
      <c r="V60" s="15"/>
      <c r="W60" s="15"/>
      <c r="X60" s="15"/>
      <c r="Y60" s="15">
        <v>1</v>
      </c>
      <c r="Z60" s="15"/>
      <c r="AA60" s="15"/>
      <c r="AB60" s="15"/>
      <c r="AC60" s="15">
        <v>1</v>
      </c>
      <c r="AD60" s="15"/>
      <c r="AE60" s="15"/>
      <c r="AF60" s="15"/>
      <c r="AG60" s="15"/>
      <c r="AH60" s="15"/>
      <c r="AI60" s="15">
        <v>5</v>
      </c>
      <c r="AJ60" s="15"/>
      <c r="AK60" s="15"/>
      <c r="AL60" s="15"/>
      <c r="AM60" s="15">
        <v>2</v>
      </c>
      <c r="AN60" s="15"/>
      <c r="AO60" s="15"/>
      <c r="AP60" s="15"/>
      <c r="AQ60" s="15">
        <v>2</v>
      </c>
      <c r="AR60" s="15"/>
      <c r="AS60" s="15"/>
      <c r="AT60" s="15"/>
      <c r="AU60" s="15"/>
      <c r="AV60" s="15"/>
      <c r="AW60" s="15">
        <v>5</v>
      </c>
      <c r="AX60" s="15"/>
      <c r="AY60" s="15"/>
      <c r="AZ60" s="15"/>
      <c r="BA60" s="15">
        <v>1</v>
      </c>
      <c r="BB60" s="15"/>
      <c r="BC60" s="15"/>
      <c r="BD60" s="15"/>
      <c r="BE60" s="15">
        <v>1</v>
      </c>
      <c r="BF60" s="15"/>
      <c r="BG60" s="15"/>
      <c r="BH60" s="15"/>
      <c r="BI60" s="15"/>
      <c r="BJ60" s="15"/>
      <c r="BK60" s="15">
        <v>7</v>
      </c>
      <c r="BL60" s="15"/>
      <c r="BM60" s="15"/>
      <c r="BN60" s="15"/>
      <c r="BO60" s="15">
        <v>0</v>
      </c>
      <c r="BP60" s="15"/>
      <c r="BQ60" s="15"/>
      <c r="BR60" s="15"/>
      <c r="BS60" s="15">
        <v>0</v>
      </c>
      <c r="BT60" s="15"/>
      <c r="BU60" s="15"/>
      <c r="BV60" s="15"/>
      <c r="BW60" s="15"/>
      <c r="BX60" s="15"/>
      <c r="BY60" s="15">
        <v>3</v>
      </c>
      <c r="BZ60" s="15"/>
      <c r="CA60" s="15"/>
      <c r="CB60" s="15"/>
      <c r="CC60" s="15">
        <v>0</v>
      </c>
      <c r="CD60" s="25" t="s">
        <v>11</v>
      </c>
      <c r="CF60">
        <f t="shared" si="12"/>
        <v>15</v>
      </c>
      <c r="CG60">
        <f t="shared" si="13"/>
        <v>15</v>
      </c>
      <c r="CH60">
        <f t="shared" si="14"/>
        <v>29</v>
      </c>
      <c r="CI60">
        <f t="shared" si="15"/>
        <v>29</v>
      </c>
      <c r="CN60">
        <f t="shared" si="16"/>
        <v>5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33">
        <v>0</v>
      </c>
      <c r="H61" s="15"/>
      <c r="I61" s="15"/>
      <c r="J61" s="15"/>
      <c r="K61" s="15">
        <v>0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2</v>
      </c>
      <c r="V61" s="15"/>
      <c r="W61" s="15"/>
      <c r="X61" s="15"/>
      <c r="Y61" s="15">
        <v>3</v>
      </c>
      <c r="Z61" s="15"/>
      <c r="AA61" s="15"/>
      <c r="AB61" s="15"/>
      <c r="AC61" s="15">
        <v>3</v>
      </c>
      <c r="AD61" s="15"/>
      <c r="AE61" s="15"/>
      <c r="AF61" s="15"/>
      <c r="AG61" s="15"/>
      <c r="AH61" s="15"/>
      <c r="AI61" s="15">
        <v>4</v>
      </c>
      <c r="AJ61" s="15"/>
      <c r="AK61" s="15"/>
      <c r="AL61" s="15"/>
      <c r="AM61" s="15">
        <v>0</v>
      </c>
      <c r="AN61" s="15"/>
      <c r="AO61" s="15"/>
      <c r="AP61" s="15"/>
      <c r="AQ61" s="15">
        <v>0</v>
      </c>
      <c r="AR61" s="15"/>
      <c r="AS61" s="15"/>
      <c r="AT61" s="15"/>
      <c r="AU61" s="15"/>
      <c r="AV61" s="15"/>
      <c r="AW61" s="15">
        <v>0</v>
      </c>
      <c r="AX61" s="15"/>
      <c r="AY61" s="15"/>
      <c r="AZ61" s="15"/>
      <c r="BA61" s="15">
        <v>2</v>
      </c>
      <c r="BB61" s="15"/>
      <c r="BC61" s="15"/>
      <c r="BD61" s="15"/>
      <c r="BE61" s="15">
        <v>0</v>
      </c>
      <c r="BF61" s="15"/>
      <c r="BG61" s="15"/>
      <c r="BH61" s="15"/>
      <c r="BI61" s="15"/>
      <c r="BJ61" s="15"/>
      <c r="BK61" s="15">
        <v>4</v>
      </c>
      <c r="BL61" s="15"/>
      <c r="BM61" s="15"/>
      <c r="BN61" s="15"/>
      <c r="BO61" s="15">
        <v>0</v>
      </c>
      <c r="BP61" s="15"/>
      <c r="BQ61" s="15"/>
      <c r="BR61" s="15"/>
      <c r="BS61" s="15">
        <v>0</v>
      </c>
      <c r="BT61" s="15"/>
      <c r="BU61" s="15"/>
      <c r="BV61" s="15"/>
      <c r="BW61" s="15"/>
      <c r="BX61" s="15"/>
      <c r="BY61" s="15">
        <v>5</v>
      </c>
      <c r="BZ61" s="15"/>
      <c r="CA61" s="15"/>
      <c r="CB61" s="15"/>
      <c r="CC61" s="15">
        <v>4</v>
      </c>
      <c r="CD61" s="25"/>
      <c r="CF61">
        <f t="shared" si="12"/>
        <v>12</v>
      </c>
      <c r="CG61">
        <f t="shared" si="13"/>
        <v>12</v>
      </c>
      <c r="CH61">
        <f t="shared" si="14"/>
        <v>18</v>
      </c>
      <c r="CI61">
        <f t="shared" si="15"/>
        <v>18</v>
      </c>
      <c r="CN61">
        <f t="shared" si="16"/>
        <v>10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0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2</v>
      </c>
      <c r="V62" s="16"/>
      <c r="W62" s="16"/>
      <c r="X62" s="16"/>
      <c r="Y62" s="16">
        <v>3</v>
      </c>
      <c r="Z62" s="16"/>
      <c r="AA62" s="16"/>
      <c r="AB62" s="16"/>
      <c r="AC62" s="16">
        <v>3</v>
      </c>
      <c r="AD62" s="16"/>
      <c r="AE62" s="16"/>
      <c r="AF62" s="16"/>
      <c r="AG62" s="16"/>
      <c r="AH62" s="16"/>
      <c r="AI62" s="16">
        <v>2</v>
      </c>
      <c r="AJ62" s="16"/>
      <c r="AK62" s="16"/>
      <c r="AL62" s="16"/>
      <c r="AM62" s="16">
        <v>1</v>
      </c>
      <c r="AN62" s="16"/>
      <c r="AO62" s="16"/>
      <c r="AP62" s="16"/>
      <c r="AQ62" s="16">
        <v>1</v>
      </c>
      <c r="AR62" s="16"/>
      <c r="AS62" s="16"/>
      <c r="AT62" s="16"/>
      <c r="AU62" s="16"/>
      <c r="AV62" s="16"/>
      <c r="AW62" s="16">
        <v>2</v>
      </c>
      <c r="AX62" s="16"/>
      <c r="AY62" s="16"/>
      <c r="AZ62" s="16"/>
      <c r="BA62" s="16">
        <v>0</v>
      </c>
      <c r="BB62" s="16"/>
      <c r="BC62" s="16"/>
      <c r="BD62" s="16"/>
      <c r="BE62" s="16">
        <v>0</v>
      </c>
      <c r="BF62" s="16"/>
      <c r="BG62" s="16"/>
      <c r="BH62" s="16"/>
      <c r="BI62" s="16"/>
      <c r="BJ62" s="16"/>
      <c r="BK62" s="16">
        <v>3</v>
      </c>
      <c r="BL62" s="16"/>
      <c r="BM62" s="16"/>
      <c r="BN62" s="16"/>
      <c r="BO62" s="16">
        <v>2</v>
      </c>
      <c r="BP62" s="16"/>
      <c r="BQ62" s="16"/>
      <c r="BR62" s="16"/>
      <c r="BS62" s="16">
        <v>2</v>
      </c>
      <c r="BT62" s="16"/>
      <c r="BU62" s="16"/>
      <c r="BV62" s="16"/>
      <c r="BW62" s="16"/>
      <c r="BX62" s="16"/>
      <c r="BY62" s="16">
        <v>2</v>
      </c>
      <c r="BZ62" s="16"/>
      <c r="CA62" s="16"/>
      <c r="CB62" s="16"/>
      <c r="CC62" s="16">
        <v>1</v>
      </c>
      <c r="CD62" s="26" t="s">
        <v>11</v>
      </c>
      <c r="CF62">
        <f t="shared" si="12"/>
        <v>12</v>
      </c>
      <c r="CG62">
        <f t="shared" si="13"/>
        <v>12</v>
      </c>
      <c r="CH62">
        <f t="shared" si="14"/>
        <v>17</v>
      </c>
      <c r="CI62">
        <f t="shared" si="15"/>
        <v>17</v>
      </c>
      <c r="CN62">
        <f t="shared" si="16"/>
        <v>10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13</v>
      </c>
      <c r="CG63" s="42">
        <f>AVERAGE(CG53:CG62)</f>
        <v>14.125</v>
      </c>
      <c r="CH63" s="42">
        <f>AVERAGE(CH53:CH62)</f>
        <v>19.600000000000001</v>
      </c>
      <c r="CI63" s="42">
        <f>AVERAGE(CI53:CI62)</f>
        <v>23.166666666666668</v>
      </c>
      <c r="CM63" s="39" t="s">
        <v>30</v>
      </c>
      <c r="CN63" s="45">
        <f>AVERAGE(CN53:CN62)</f>
        <v>7.4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-44.981412639405207</v>
      </c>
      <c r="CG64" s="40">
        <f>($CG$35-CG63)/$CG$35*100</f>
        <v>-48.684210526315788</v>
      </c>
      <c r="CH64" s="40">
        <f>($CH$35-CH63)/$CH$35*100</f>
        <v>-3.3391915641476442</v>
      </c>
      <c r="CI64" s="40">
        <f>($CI$35-CI63)/$CI$35*100</f>
        <v>-8.5200271554650353</v>
      </c>
      <c r="CM64" s="39" t="s">
        <v>32</v>
      </c>
      <c r="CN64" s="40">
        <f>STDEV(CN53:CN63)</f>
        <v>2.6532998322843175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30.990728857598366</v>
      </c>
      <c r="CG65" s="40">
        <v>33.018563928641328</v>
      </c>
      <c r="CH65" s="40">
        <v>27.681712046595493</v>
      </c>
      <c r="CI65" s="40">
        <v>11.572398682154581</v>
      </c>
      <c r="CM65" s="39" t="s">
        <v>36</v>
      </c>
      <c r="CN65" s="48">
        <f>TTEST(CN5:CN34,CN53:CN62,2,2)</f>
        <v>0.1235315537409909</v>
      </c>
    </row>
    <row r="66" spans="1:92" ht="39" customHeight="1">
      <c r="A66" s="32" t="s">
        <v>18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33">
        <v>0</v>
      </c>
      <c r="H67" s="15"/>
      <c r="I67" s="15"/>
      <c r="J67" s="15"/>
      <c r="K67" s="15">
        <v>0</v>
      </c>
      <c r="L67" s="15"/>
      <c r="M67" s="15"/>
      <c r="N67" s="15"/>
      <c r="O67" s="15">
        <v>1</v>
      </c>
      <c r="P67" s="15"/>
      <c r="Q67" s="15"/>
      <c r="R67" s="15"/>
      <c r="S67" s="15"/>
      <c r="T67" s="15"/>
      <c r="U67" s="15">
        <v>3</v>
      </c>
      <c r="V67" s="15"/>
      <c r="W67" s="15"/>
      <c r="X67" s="15"/>
      <c r="Y67" s="15">
        <v>2</v>
      </c>
      <c r="Z67" s="15"/>
      <c r="AA67" s="15"/>
      <c r="AB67" s="15"/>
      <c r="AC67" s="15">
        <v>2</v>
      </c>
      <c r="AD67" s="15"/>
      <c r="AE67" s="15"/>
      <c r="AF67" s="15"/>
      <c r="AG67" s="15"/>
      <c r="AH67" s="15"/>
      <c r="AI67" s="15">
        <v>2</v>
      </c>
      <c r="AJ67" s="15"/>
      <c r="AK67" s="15"/>
      <c r="AL67" s="15"/>
      <c r="AM67" s="15">
        <v>1</v>
      </c>
      <c r="AN67" s="15"/>
      <c r="AO67" s="15"/>
      <c r="AP67" s="15"/>
      <c r="AQ67" s="15">
        <v>2</v>
      </c>
      <c r="AR67" s="15"/>
      <c r="AS67" s="15"/>
      <c r="AT67" s="15"/>
      <c r="AU67" s="15"/>
      <c r="AV67" s="15"/>
      <c r="AW67" s="15">
        <v>2</v>
      </c>
      <c r="AX67" s="15"/>
      <c r="AY67" s="15"/>
      <c r="AZ67" s="15"/>
      <c r="BA67" s="15">
        <v>0</v>
      </c>
      <c r="BB67" s="15"/>
      <c r="BC67" s="15"/>
      <c r="BD67" s="15"/>
      <c r="BE67" s="15">
        <v>1</v>
      </c>
      <c r="BF67" s="15"/>
      <c r="BG67" s="15"/>
      <c r="BH67" s="15"/>
      <c r="BI67" s="15"/>
      <c r="BJ67" s="15"/>
      <c r="BK67" s="15">
        <v>5</v>
      </c>
      <c r="BL67" s="15"/>
      <c r="BM67" s="15"/>
      <c r="BN67" s="15"/>
      <c r="BO67" s="15">
        <v>3</v>
      </c>
      <c r="BP67" s="15"/>
      <c r="BQ67" s="15"/>
      <c r="BR67" s="15"/>
      <c r="BS67" s="15">
        <v>1</v>
      </c>
      <c r="BT67" s="15"/>
      <c r="BU67" s="15"/>
      <c r="BV67" s="15"/>
      <c r="BW67" s="15"/>
      <c r="BX67" s="15"/>
      <c r="BY67" s="15">
        <v>2</v>
      </c>
      <c r="BZ67" s="15"/>
      <c r="CA67" s="15"/>
      <c r="CB67" s="15"/>
      <c r="CC67" s="15">
        <v>1</v>
      </c>
      <c r="CD67" s="25" t="s">
        <v>11</v>
      </c>
      <c r="CF67">
        <f>SUM(B67:AQ67)</f>
        <v>13</v>
      </c>
      <c r="CG67">
        <f>IF(COUNTIF(C67:AR67,"m")&gt;0,"",CF67)</f>
        <v>13</v>
      </c>
      <c r="CH67">
        <f>SUM(B67:BK67)</f>
        <v>21</v>
      </c>
      <c r="CI67">
        <f>IF(COUNTIF(C67:BL67,"m")&gt;0,"",CH67)</f>
        <v>21</v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7</v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33">
        <v>0</v>
      </c>
      <c r="H68" s="15"/>
      <c r="I68" s="15"/>
      <c r="J68" s="15"/>
      <c r="K68" s="15">
        <v>0</v>
      </c>
      <c r="L68" s="15"/>
      <c r="M68" s="15"/>
      <c r="N68" s="15"/>
      <c r="O68" s="15">
        <v>0</v>
      </c>
      <c r="P68" s="15"/>
      <c r="Q68" s="15"/>
      <c r="R68" s="15"/>
      <c r="S68" s="15"/>
      <c r="T68" s="15"/>
      <c r="U68" s="15">
        <v>3</v>
      </c>
      <c r="V68" s="15"/>
      <c r="W68" s="15"/>
      <c r="X68" s="15"/>
      <c r="Y68" s="15">
        <v>1</v>
      </c>
      <c r="Z68" s="15"/>
      <c r="AA68" s="15"/>
      <c r="AB68" s="15"/>
      <c r="AC68" s="15">
        <v>0</v>
      </c>
      <c r="AD68" s="15"/>
      <c r="AE68" s="15"/>
      <c r="AF68" s="15"/>
      <c r="AG68" s="15"/>
      <c r="AH68" s="15"/>
      <c r="AI68" s="15">
        <v>0</v>
      </c>
      <c r="AJ68" s="15"/>
      <c r="AK68" s="15"/>
      <c r="AL68" s="15"/>
      <c r="AM68" s="15">
        <v>2</v>
      </c>
      <c r="AN68" s="15"/>
      <c r="AO68" s="15"/>
      <c r="AP68" s="15"/>
      <c r="AQ68" s="15">
        <v>1</v>
      </c>
      <c r="AR68" s="15"/>
      <c r="AS68" s="15"/>
      <c r="AT68" s="15"/>
      <c r="AU68" s="15"/>
      <c r="AV68" s="15"/>
      <c r="AW68" s="15">
        <v>2</v>
      </c>
      <c r="AX68" s="15"/>
      <c r="AY68" s="15"/>
      <c r="AZ68" s="15"/>
      <c r="BA68" s="15">
        <v>0</v>
      </c>
      <c r="BB68" s="15" t="s">
        <v>11</v>
      </c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7</v>
      </c>
      <c r="CG68">
        <f t="shared" ref="CG68:CG76" si="18">IF(COUNTIF(C68:AR68,"m")&gt;0,"",CF68)</f>
        <v>7</v>
      </c>
      <c r="CH68">
        <f t="shared" ref="CH68:CH76" si="19">SUM(B68:BK68)</f>
        <v>9</v>
      </c>
      <c r="CI68" t="str">
        <f t="shared" ref="CI68:CI76" si="20">IF(COUNTIF(C68:BL68,"m")&gt;0,"",CH68)</f>
        <v/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10</v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33">
        <v>0</v>
      </c>
      <c r="H69" s="15"/>
      <c r="I69" s="15"/>
      <c r="J69" s="15"/>
      <c r="K69" s="15">
        <v>0</v>
      </c>
      <c r="L69" s="15"/>
      <c r="M69" s="15"/>
      <c r="N69" s="15"/>
      <c r="O69" s="15">
        <v>0</v>
      </c>
      <c r="P69" s="15"/>
      <c r="Q69" s="15"/>
      <c r="R69" s="15"/>
      <c r="S69" s="15"/>
      <c r="T69" s="15"/>
      <c r="U69" s="15">
        <v>3</v>
      </c>
      <c r="V69" s="15"/>
      <c r="W69" s="15"/>
      <c r="X69" s="15"/>
      <c r="Y69" s="15">
        <v>0</v>
      </c>
      <c r="Z69" s="15"/>
      <c r="AA69" s="15"/>
      <c r="AB69" s="15"/>
      <c r="AC69" s="15">
        <v>3</v>
      </c>
      <c r="AD69" s="15"/>
      <c r="AE69" s="15"/>
      <c r="AF69" s="15"/>
      <c r="AG69" s="15"/>
      <c r="AH69" s="15"/>
      <c r="AI69" s="15">
        <v>0</v>
      </c>
      <c r="AJ69" s="15"/>
      <c r="AK69" s="15"/>
      <c r="AL69" s="15"/>
      <c r="AM69" s="15">
        <v>0</v>
      </c>
      <c r="AN69" s="15"/>
      <c r="AO69" s="15"/>
      <c r="AP69" s="15"/>
      <c r="AQ69" s="15">
        <v>0</v>
      </c>
      <c r="AR69" s="15"/>
      <c r="AS69" s="15"/>
      <c r="AT69" s="15"/>
      <c r="AU69" s="15"/>
      <c r="AV69" s="15"/>
      <c r="AW69" s="15">
        <v>0</v>
      </c>
      <c r="AX69" s="15"/>
      <c r="AY69" s="15"/>
      <c r="AZ69" s="15"/>
      <c r="BA69" s="15">
        <v>0</v>
      </c>
      <c r="BB69" s="15"/>
      <c r="BC69" s="15"/>
      <c r="BD69" s="15"/>
      <c r="BE69" s="15">
        <v>2</v>
      </c>
      <c r="BF69" s="15"/>
      <c r="BG69" s="15"/>
      <c r="BH69" s="15"/>
      <c r="BI69" s="15"/>
      <c r="BJ69" s="15"/>
      <c r="BK69" s="15">
        <v>3</v>
      </c>
      <c r="BL69" s="15"/>
      <c r="BM69" s="15"/>
      <c r="BN69" s="15"/>
      <c r="BO69" s="15">
        <v>1</v>
      </c>
      <c r="BP69" s="15"/>
      <c r="BQ69" s="15"/>
      <c r="BR69" s="15"/>
      <c r="BS69" s="15">
        <v>2</v>
      </c>
      <c r="BT69" s="15"/>
      <c r="BU69" s="15"/>
      <c r="BV69" s="15"/>
      <c r="BW69" s="15"/>
      <c r="BX69" s="15"/>
      <c r="BY69" s="15">
        <v>1</v>
      </c>
      <c r="BZ69" s="15"/>
      <c r="CA69" s="15"/>
      <c r="CB69" s="15"/>
      <c r="CC69" s="15">
        <v>0</v>
      </c>
      <c r="CD69" s="25" t="s">
        <v>11</v>
      </c>
      <c r="CF69">
        <f t="shared" si="17"/>
        <v>6</v>
      </c>
      <c r="CG69">
        <f t="shared" si="18"/>
        <v>6</v>
      </c>
      <c r="CH69">
        <f t="shared" si="19"/>
        <v>11</v>
      </c>
      <c r="CI69">
        <f t="shared" si="20"/>
        <v>11</v>
      </c>
      <c r="CN69">
        <f t="shared" si="21"/>
        <v>10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33">
        <v>0</v>
      </c>
      <c r="H70" s="15"/>
      <c r="I70" s="15"/>
      <c r="J70" s="15"/>
      <c r="K70" s="15">
        <v>0</v>
      </c>
      <c r="L70" s="15"/>
      <c r="M70" s="15"/>
      <c r="N70" s="15"/>
      <c r="O70" s="15">
        <v>0</v>
      </c>
      <c r="P70" s="15"/>
      <c r="Q70" s="15"/>
      <c r="R70" s="15"/>
      <c r="S70" s="15"/>
      <c r="T70" s="15"/>
      <c r="U70" s="15">
        <v>2</v>
      </c>
      <c r="V70" s="15"/>
      <c r="W70" s="15"/>
      <c r="X70" s="15"/>
      <c r="Y70" s="15">
        <v>0</v>
      </c>
      <c r="Z70" s="15"/>
      <c r="AA70" s="15"/>
      <c r="AB70" s="15"/>
      <c r="AC70" s="15">
        <v>0</v>
      </c>
      <c r="AD70" s="15"/>
      <c r="AE70" s="15"/>
      <c r="AF70" s="15"/>
      <c r="AG70" s="15"/>
      <c r="AH70" s="15"/>
      <c r="AI70" s="15">
        <v>3</v>
      </c>
      <c r="AJ70" s="15"/>
      <c r="AK70" s="15"/>
      <c r="AL70" s="15"/>
      <c r="AM70" s="15">
        <v>0</v>
      </c>
      <c r="AN70" s="15"/>
      <c r="AO70" s="15"/>
      <c r="AP70" s="15"/>
      <c r="AQ70" s="15">
        <v>0</v>
      </c>
      <c r="AR70" s="15"/>
      <c r="AS70" s="15"/>
      <c r="AT70" s="15"/>
      <c r="AU70" s="15"/>
      <c r="AV70" s="15"/>
      <c r="AW70" s="15">
        <v>0</v>
      </c>
      <c r="AX70" s="15" t="s">
        <v>11</v>
      </c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5</v>
      </c>
      <c r="CG70">
        <f t="shared" si="18"/>
        <v>5</v>
      </c>
      <c r="CH70">
        <f t="shared" si="19"/>
        <v>5</v>
      </c>
      <c r="CI70" t="str">
        <f t="shared" si="20"/>
        <v/>
      </c>
      <c r="CN70">
        <f t="shared" si="21"/>
        <v>10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33">
        <v>0</v>
      </c>
      <c r="H71" s="15"/>
      <c r="I71" s="15"/>
      <c r="J71" s="15"/>
      <c r="K71" s="15">
        <v>0</v>
      </c>
      <c r="L71" s="15"/>
      <c r="M71" s="15"/>
      <c r="N71" s="15"/>
      <c r="O71" s="15">
        <v>0</v>
      </c>
      <c r="P71" s="15"/>
      <c r="Q71" s="15"/>
      <c r="R71" s="15"/>
      <c r="S71" s="15"/>
      <c r="T71" s="15"/>
      <c r="U71" s="15">
        <v>2</v>
      </c>
      <c r="V71" s="15"/>
      <c r="W71" s="15"/>
      <c r="X71" s="15"/>
      <c r="Y71" s="15">
        <v>0</v>
      </c>
      <c r="Z71" s="15"/>
      <c r="AA71" s="15"/>
      <c r="AB71" s="15"/>
      <c r="AC71" s="15">
        <v>2</v>
      </c>
      <c r="AD71" s="15"/>
      <c r="AE71" s="15"/>
      <c r="AF71" s="15"/>
      <c r="AG71" s="15"/>
      <c r="AH71" s="15"/>
      <c r="AI71" s="15">
        <v>1</v>
      </c>
      <c r="AJ71" s="15"/>
      <c r="AK71" s="15"/>
      <c r="AL71" s="15"/>
      <c r="AM71" s="15">
        <v>0</v>
      </c>
      <c r="AN71" s="15"/>
      <c r="AO71" s="15"/>
      <c r="AP71" s="15"/>
      <c r="AQ71" s="15">
        <v>0</v>
      </c>
      <c r="AR71" s="15"/>
      <c r="AS71" s="15"/>
      <c r="AT71" s="15"/>
      <c r="AU71" s="15"/>
      <c r="AV71" s="15"/>
      <c r="AW71" s="15">
        <v>3</v>
      </c>
      <c r="AX71" s="15"/>
      <c r="AY71" s="15"/>
      <c r="AZ71" s="15"/>
      <c r="BA71" s="15">
        <v>1</v>
      </c>
      <c r="BB71" s="15"/>
      <c r="BC71" s="15"/>
      <c r="BD71" s="15"/>
      <c r="BE71" s="15">
        <v>1</v>
      </c>
      <c r="BF71" s="15"/>
      <c r="BG71" s="15"/>
      <c r="BH71" s="15"/>
      <c r="BI71" s="15"/>
      <c r="BJ71" s="15"/>
      <c r="BK71" s="15">
        <v>2</v>
      </c>
      <c r="BL71" s="15"/>
      <c r="BM71" s="15"/>
      <c r="BN71" s="15"/>
      <c r="BO71" s="15">
        <v>2</v>
      </c>
      <c r="BP71" s="15"/>
      <c r="BQ71" s="15"/>
      <c r="BR71" s="15"/>
      <c r="BS71" s="15">
        <v>0</v>
      </c>
      <c r="BT71" s="15"/>
      <c r="BU71" s="15"/>
      <c r="BV71" s="15"/>
      <c r="BW71" s="15"/>
      <c r="BX71" s="15"/>
      <c r="BY71" s="15">
        <v>1</v>
      </c>
      <c r="BZ71" s="15" t="s">
        <v>11</v>
      </c>
      <c r="CA71" s="15"/>
      <c r="CB71" s="15"/>
      <c r="CC71" s="15"/>
      <c r="CD71" s="25"/>
      <c r="CF71">
        <f t="shared" si="17"/>
        <v>5</v>
      </c>
      <c r="CG71">
        <f t="shared" si="18"/>
        <v>5</v>
      </c>
      <c r="CH71">
        <f t="shared" si="19"/>
        <v>12</v>
      </c>
      <c r="CI71">
        <f t="shared" si="20"/>
        <v>12</v>
      </c>
      <c r="CN71">
        <f t="shared" si="21"/>
        <v>10</v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33">
        <v>0</v>
      </c>
      <c r="H72" s="15"/>
      <c r="I72" s="15"/>
      <c r="J72" s="15"/>
      <c r="K72" s="15">
        <v>0</v>
      </c>
      <c r="L72" s="15"/>
      <c r="M72" s="15"/>
      <c r="N72" s="15"/>
      <c r="O72" s="15">
        <v>0</v>
      </c>
      <c r="P72" s="15"/>
      <c r="Q72" s="15"/>
      <c r="R72" s="15"/>
      <c r="S72" s="15"/>
      <c r="T72" s="15"/>
      <c r="U72" s="15">
        <v>1</v>
      </c>
      <c r="V72" s="15"/>
      <c r="W72" s="15"/>
      <c r="X72" s="15"/>
      <c r="Y72" s="15">
        <v>4</v>
      </c>
      <c r="Z72" s="15"/>
      <c r="AA72" s="15"/>
      <c r="AB72" s="15"/>
      <c r="AC72" s="15">
        <v>2</v>
      </c>
      <c r="AD72" s="15"/>
      <c r="AE72" s="15"/>
      <c r="AF72" s="15"/>
      <c r="AG72" s="15"/>
      <c r="AH72" s="15"/>
      <c r="AI72" s="15">
        <v>2</v>
      </c>
      <c r="AJ72" s="15"/>
      <c r="AK72" s="15"/>
      <c r="AL72" s="15"/>
      <c r="AM72" s="15">
        <v>0</v>
      </c>
      <c r="AN72" s="15"/>
      <c r="AO72" s="15"/>
      <c r="AP72" s="15"/>
      <c r="AQ72" s="15">
        <v>0</v>
      </c>
      <c r="AR72" s="15"/>
      <c r="AS72" s="15"/>
      <c r="AT72" s="15"/>
      <c r="AU72" s="15"/>
      <c r="AV72" s="15"/>
      <c r="AW72" s="15">
        <v>5</v>
      </c>
      <c r="AX72" s="15"/>
      <c r="AY72" s="15"/>
      <c r="AZ72" s="15"/>
      <c r="BA72" s="15">
        <v>1</v>
      </c>
      <c r="BB72" s="15"/>
      <c r="BC72" s="15"/>
      <c r="BD72" s="15"/>
      <c r="BE72" s="15">
        <v>1</v>
      </c>
      <c r="BF72" s="15"/>
      <c r="BG72" s="15"/>
      <c r="BH72" s="15"/>
      <c r="BI72" s="15"/>
      <c r="BJ72" s="15"/>
      <c r="BK72" s="15">
        <v>3</v>
      </c>
      <c r="BL72" s="15"/>
      <c r="BM72" s="15"/>
      <c r="BN72" s="15"/>
      <c r="BO72" s="15">
        <v>0</v>
      </c>
      <c r="BP72" s="15"/>
      <c r="BQ72" s="15"/>
      <c r="BR72" s="15"/>
      <c r="BS72" s="15">
        <v>0</v>
      </c>
      <c r="BT72" s="15"/>
      <c r="BU72" s="15"/>
      <c r="BV72" s="15"/>
      <c r="BW72" s="15"/>
      <c r="BX72" s="15"/>
      <c r="BY72" s="15">
        <v>3</v>
      </c>
      <c r="BZ72" s="15"/>
      <c r="CA72" s="15"/>
      <c r="CB72" s="15"/>
      <c r="CC72" s="15">
        <v>0</v>
      </c>
      <c r="CD72" s="25"/>
      <c r="CF72">
        <f t="shared" si="17"/>
        <v>9</v>
      </c>
      <c r="CG72">
        <f t="shared" si="18"/>
        <v>9</v>
      </c>
      <c r="CH72">
        <f t="shared" si="19"/>
        <v>19</v>
      </c>
      <c r="CI72">
        <f t="shared" si="20"/>
        <v>19</v>
      </c>
      <c r="CN72">
        <f t="shared" si="21"/>
        <v>10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33">
        <v>0</v>
      </c>
      <c r="H73" s="15"/>
      <c r="I73" s="15"/>
      <c r="J73" s="15"/>
      <c r="K73" s="15">
        <v>0</v>
      </c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0</v>
      </c>
      <c r="V73" s="15"/>
      <c r="W73" s="15"/>
      <c r="X73" s="15"/>
      <c r="Y73" s="15">
        <v>2</v>
      </c>
      <c r="Z73" s="15"/>
      <c r="AA73" s="15"/>
      <c r="AB73" s="15"/>
      <c r="AC73" s="15">
        <v>1</v>
      </c>
      <c r="AD73" s="15"/>
      <c r="AE73" s="15"/>
      <c r="AF73" s="15"/>
      <c r="AG73" s="15"/>
      <c r="AH73" s="15"/>
      <c r="AI73" s="15">
        <v>4</v>
      </c>
      <c r="AJ73" s="15"/>
      <c r="AK73" s="15"/>
      <c r="AL73" s="15"/>
      <c r="AM73" s="15">
        <v>2</v>
      </c>
      <c r="AN73" s="15"/>
      <c r="AO73" s="15"/>
      <c r="AP73" s="15"/>
      <c r="AQ73" s="15">
        <v>1</v>
      </c>
      <c r="AR73" s="15"/>
      <c r="AS73" s="15"/>
      <c r="AT73" s="15"/>
      <c r="AU73" s="15"/>
      <c r="AV73" s="15"/>
      <c r="AW73" s="15">
        <v>8</v>
      </c>
      <c r="AX73" s="15"/>
      <c r="AY73" s="15"/>
      <c r="AZ73" s="15"/>
      <c r="BA73" s="15">
        <v>0</v>
      </c>
      <c r="BB73" s="15" t="s">
        <v>11</v>
      </c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10</v>
      </c>
      <c r="CG73">
        <f t="shared" si="18"/>
        <v>10</v>
      </c>
      <c r="CH73">
        <f t="shared" si="19"/>
        <v>18</v>
      </c>
      <c r="CI73" t="str">
        <f t="shared" si="20"/>
        <v/>
      </c>
      <c r="CN73">
        <f t="shared" si="21"/>
        <v>12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33">
        <v>0</v>
      </c>
      <c r="H74" s="15"/>
      <c r="I74" s="15"/>
      <c r="J74" s="15"/>
      <c r="K74" s="15">
        <v>4</v>
      </c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2</v>
      </c>
      <c r="V74" s="15"/>
      <c r="W74" s="15"/>
      <c r="X74" s="15"/>
      <c r="Y74" s="15">
        <v>2</v>
      </c>
      <c r="Z74" s="15"/>
      <c r="AA74" s="15"/>
      <c r="AB74" s="15"/>
      <c r="AC74" s="15">
        <v>2</v>
      </c>
      <c r="AD74" s="15"/>
      <c r="AE74" s="15"/>
      <c r="AF74" s="15"/>
      <c r="AG74" s="15"/>
      <c r="AH74" s="15"/>
      <c r="AI74" s="15">
        <v>1</v>
      </c>
      <c r="AJ74" s="15"/>
      <c r="AK74" s="15"/>
      <c r="AL74" s="15"/>
      <c r="AM74" s="15">
        <v>2</v>
      </c>
      <c r="AN74" s="15"/>
      <c r="AO74" s="15"/>
      <c r="AP74" s="15"/>
      <c r="AQ74" s="15">
        <v>3</v>
      </c>
      <c r="AR74" s="15"/>
      <c r="AS74" s="15"/>
      <c r="AT74" s="15"/>
      <c r="AU74" s="15"/>
      <c r="AV74" s="15"/>
      <c r="AW74" s="15">
        <v>7</v>
      </c>
      <c r="AX74" s="15"/>
      <c r="AY74" s="15"/>
      <c r="AZ74" s="15"/>
      <c r="BA74" s="15">
        <v>0</v>
      </c>
      <c r="BB74" s="15"/>
      <c r="BC74" s="15"/>
      <c r="BD74" s="15"/>
      <c r="BE74" s="15">
        <v>4</v>
      </c>
      <c r="BF74" s="15"/>
      <c r="BG74" s="15"/>
      <c r="BH74" s="15"/>
      <c r="BI74" s="15"/>
      <c r="BJ74" s="15"/>
      <c r="BK74" s="15">
        <v>3</v>
      </c>
      <c r="BL74" s="15"/>
      <c r="BM74" s="15"/>
      <c r="BN74" s="15"/>
      <c r="BO74" s="15">
        <v>3</v>
      </c>
      <c r="BP74" s="15"/>
      <c r="BQ74" s="15"/>
      <c r="BR74" s="15"/>
      <c r="BS74" s="15">
        <v>0</v>
      </c>
      <c r="BT74" s="15"/>
      <c r="BU74" s="15"/>
      <c r="BV74" s="15"/>
      <c r="BW74" s="15"/>
      <c r="BX74" s="15"/>
      <c r="BY74" s="15">
        <v>2</v>
      </c>
      <c r="BZ74" s="15"/>
      <c r="CA74" s="15"/>
      <c r="CB74" s="15"/>
      <c r="CC74" s="15">
        <v>0</v>
      </c>
      <c r="CD74" s="25" t="s">
        <v>11</v>
      </c>
      <c r="CF74">
        <f t="shared" si="17"/>
        <v>16</v>
      </c>
      <c r="CG74">
        <f t="shared" si="18"/>
        <v>16</v>
      </c>
      <c r="CH74">
        <f t="shared" si="19"/>
        <v>30</v>
      </c>
      <c r="CI74">
        <f t="shared" si="20"/>
        <v>30</v>
      </c>
      <c r="CN74">
        <f t="shared" si="21"/>
        <v>5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33">
        <v>0</v>
      </c>
      <c r="H75" s="15"/>
      <c r="I75" s="15"/>
      <c r="J75" s="15"/>
      <c r="K75" s="15">
        <v>0</v>
      </c>
      <c r="L75" s="15"/>
      <c r="M75" s="15"/>
      <c r="N75" s="15"/>
      <c r="O75" s="15">
        <v>1</v>
      </c>
      <c r="P75" s="15"/>
      <c r="Q75" s="15"/>
      <c r="R75" s="15"/>
      <c r="S75" s="15"/>
      <c r="T75" s="15"/>
      <c r="U75" s="15">
        <v>3</v>
      </c>
      <c r="V75" s="15"/>
      <c r="W75" s="15"/>
      <c r="X75" s="15"/>
      <c r="Y75" s="15">
        <v>3</v>
      </c>
      <c r="Z75" s="15"/>
      <c r="AA75" s="15"/>
      <c r="AB75" s="15"/>
      <c r="AC75" s="15">
        <v>0</v>
      </c>
      <c r="AD75" s="15" t="s">
        <v>11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7</v>
      </c>
      <c r="CG75" t="str">
        <f t="shared" si="18"/>
        <v/>
      </c>
      <c r="CH75">
        <f t="shared" si="19"/>
        <v>7</v>
      </c>
      <c r="CI75" t="str">
        <f t="shared" si="20"/>
        <v/>
      </c>
      <c r="CN75">
        <f t="shared" si="21"/>
        <v>7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3</v>
      </c>
      <c r="L76" s="16"/>
      <c r="M76" s="16"/>
      <c r="N76" s="16"/>
      <c r="O76" s="16">
        <v>2</v>
      </c>
      <c r="P76" s="16"/>
      <c r="Q76" s="16"/>
      <c r="R76" s="16"/>
      <c r="S76" s="16"/>
      <c r="T76" s="16"/>
      <c r="U76" s="16">
        <v>4</v>
      </c>
      <c r="V76" s="16"/>
      <c r="W76" s="16"/>
      <c r="X76" s="16"/>
      <c r="Y76" s="16">
        <v>2</v>
      </c>
      <c r="Z76" s="16"/>
      <c r="AA76" s="16"/>
      <c r="AB76" s="16"/>
      <c r="AC76" s="16">
        <v>3</v>
      </c>
      <c r="AD76" s="16"/>
      <c r="AE76" s="16"/>
      <c r="AF76" s="16"/>
      <c r="AG76" s="16"/>
      <c r="AH76" s="16"/>
      <c r="AI76" s="16">
        <v>4</v>
      </c>
      <c r="AJ76" s="16"/>
      <c r="AK76" s="16"/>
      <c r="AL76" s="16"/>
      <c r="AM76" s="16">
        <v>1</v>
      </c>
      <c r="AN76" s="16"/>
      <c r="AO76" s="16"/>
      <c r="AP76" s="16"/>
      <c r="AQ76" s="16">
        <v>2</v>
      </c>
      <c r="AR76" s="16"/>
      <c r="AS76" s="16"/>
      <c r="AT76" s="16"/>
      <c r="AU76" s="16"/>
      <c r="AV76" s="16"/>
      <c r="AW76" s="16">
        <v>0</v>
      </c>
      <c r="AX76" s="16" t="s">
        <v>11</v>
      </c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21</v>
      </c>
      <c r="CG76">
        <f t="shared" si="18"/>
        <v>21</v>
      </c>
      <c r="CH76">
        <f t="shared" si="19"/>
        <v>21</v>
      </c>
      <c r="CI76" t="str">
        <f t="shared" si="20"/>
        <v/>
      </c>
      <c r="CN76">
        <f t="shared" si="21"/>
        <v>5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9.9</v>
      </c>
      <c r="CG77" s="42">
        <f>AVERAGE(CG67:CG76)</f>
        <v>10.222222222222221</v>
      </c>
      <c r="CH77" s="42">
        <f>AVERAGE(CH67:CH76)</f>
        <v>15.3</v>
      </c>
      <c r="CI77" s="42">
        <f>AVERAGE(CI67:CI76)</f>
        <v>18.600000000000001</v>
      </c>
      <c r="CM77" s="39" t="s">
        <v>30</v>
      </c>
      <c r="CN77" s="45">
        <f>AVERAGE(CN67:CN76)</f>
        <v>8.6</v>
      </c>
    </row>
    <row r="78" spans="1:92">
      <c r="CE78" s="39" t="s">
        <v>33</v>
      </c>
      <c r="CF78" s="40">
        <f>($CF$35-CF77)/$CF$35*100</f>
        <v>-10.408921933085505</v>
      </c>
      <c r="CG78" s="40">
        <f>($CG$35-CG77)/$CG$35*100</f>
        <v>-7.6023391812865411</v>
      </c>
      <c r="CH78" s="40">
        <f>($CH$35-CH77)/$CH$35*100</f>
        <v>19.332161687170462</v>
      </c>
      <c r="CI78" s="40">
        <f>($CI$35-CI77)/$CI$35*100</f>
        <v>12.871690427698573</v>
      </c>
      <c r="CM78" s="39" t="s">
        <v>32</v>
      </c>
      <c r="CN78" s="40">
        <f>STDEV(CN67:CN77)</f>
        <v>2.2891046284519239</v>
      </c>
    </row>
    <row r="79" spans="1:92">
      <c r="CE79" s="39" t="s">
        <v>32</v>
      </c>
      <c r="CF79" s="40">
        <v>38.545563153074063</v>
      </c>
      <c r="CG79" s="40">
        <v>35.306336486838788</v>
      </c>
      <c r="CH79" s="40">
        <v>26.7999557839434</v>
      </c>
      <c r="CI79" s="40">
        <v>21.236708723829679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N79"/>
  <sheetViews>
    <sheetView topLeftCell="C1" zoomScale="80" zoomScaleNormal="80" workbookViewId="0">
      <selection activeCell="CN4" sqref="CN4"/>
    </sheetView>
  </sheetViews>
  <sheetFormatPr defaultColWidth="9.140625" defaultRowHeight="15"/>
  <cols>
    <col min="1" max="1" width="16" style="2" customWidth="1"/>
    <col min="2" max="82" width="2.85546875" customWidth="1"/>
    <col min="91" max="91" width="9.140625" customWidth="1"/>
    <col min="92" max="92" width="9" customWidth="1"/>
  </cols>
  <sheetData>
    <row r="1" spans="1:92">
      <c r="A1" s="50" t="s">
        <v>2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5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44512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0</v>
      </c>
      <c r="P5" s="15"/>
      <c r="Q5" s="15"/>
      <c r="R5" s="15"/>
      <c r="S5" s="15"/>
      <c r="T5" s="15"/>
      <c r="U5" s="15">
        <v>6</v>
      </c>
      <c r="V5" s="15"/>
      <c r="W5" s="15"/>
      <c r="X5" s="15"/>
      <c r="Y5" s="15">
        <v>2</v>
      </c>
      <c r="Z5" s="15"/>
      <c r="AA5" s="15"/>
      <c r="AB5" s="15"/>
      <c r="AC5" s="15">
        <v>1</v>
      </c>
      <c r="AD5" s="15"/>
      <c r="AE5" s="15"/>
      <c r="AF5" s="15"/>
      <c r="AG5" s="15"/>
      <c r="AH5" s="15"/>
      <c r="AI5" s="15">
        <v>6</v>
      </c>
      <c r="AJ5" s="15"/>
      <c r="AK5" s="15"/>
      <c r="AL5" s="15"/>
      <c r="AM5" s="15">
        <v>0</v>
      </c>
      <c r="AN5" s="15"/>
      <c r="AO5" s="15"/>
      <c r="AP5" s="15"/>
      <c r="AQ5" s="15">
        <v>0</v>
      </c>
      <c r="AR5" s="15"/>
      <c r="AS5" s="15"/>
      <c r="AT5" s="15"/>
      <c r="AU5" s="15"/>
      <c r="AV5" s="15"/>
      <c r="AW5" s="15">
        <v>3</v>
      </c>
      <c r="AX5" s="15"/>
      <c r="AY5" s="15"/>
      <c r="AZ5" s="15"/>
      <c r="BA5" s="15">
        <v>4</v>
      </c>
      <c r="BB5" s="15"/>
      <c r="BC5" s="15"/>
      <c r="BD5" s="15"/>
      <c r="BE5" s="15">
        <v>0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2</v>
      </c>
      <c r="BP5" s="15"/>
      <c r="BQ5" s="15"/>
      <c r="BR5" s="15"/>
      <c r="BS5" s="15">
        <v>5</v>
      </c>
      <c r="BT5" s="15"/>
      <c r="BU5" s="15"/>
      <c r="BV5" s="15"/>
      <c r="BW5" s="15"/>
      <c r="BX5" s="15"/>
      <c r="BY5" s="15">
        <v>3</v>
      </c>
      <c r="BZ5" s="15"/>
      <c r="CA5" s="15"/>
      <c r="CB5" s="15"/>
      <c r="CC5" s="15">
        <v>3</v>
      </c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3</v>
      </c>
      <c r="CL5">
        <f>COUNTIF(AQ5:BK5,"&gt;0")</f>
        <v>3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10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1</v>
      </c>
      <c r="P6" s="15"/>
      <c r="Q6" s="15"/>
      <c r="R6" s="15"/>
      <c r="S6" s="15"/>
      <c r="T6" s="15"/>
      <c r="U6" s="15">
        <v>4</v>
      </c>
      <c r="V6" s="15"/>
      <c r="W6" s="15"/>
      <c r="X6" s="15"/>
      <c r="Y6" s="15">
        <v>2</v>
      </c>
      <c r="Z6" s="15"/>
      <c r="AA6" s="15"/>
      <c r="AB6" s="15"/>
      <c r="AC6" s="15">
        <v>2</v>
      </c>
      <c r="AD6" s="15"/>
      <c r="AE6" s="15"/>
      <c r="AF6" s="15"/>
      <c r="AG6" s="15"/>
      <c r="AH6" s="15"/>
      <c r="AI6" s="15">
        <v>4</v>
      </c>
      <c r="AJ6" s="15"/>
      <c r="AK6" s="15"/>
      <c r="AL6" s="15"/>
      <c r="AM6" s="15">
        <v>1</v>
      </c>
      <c r="AN6" s="15"/>
      <c r="AO6" s="15"/>
      <c r="AP6" s="15"/>
      <c r="AQ6" s="15">
        <v>3</v>
      </c>
      <c r="AR6" s="15"/>
      <c r="AS6" s="15"/>
      <c r="AT6" s="15"/>
      <c r="AU6" s="15"/>
      <c r="AV6" s="15"/>
      <c r="AW6" s="15">
        <v>7</v>
      </c>
      <c r="AX6" s="15"/>
      <c r="AY6" s="15"/>
      <c r="AZ6" s="15"/>
      <c r="BA6" s="15">
        <v>0</v>
      </c>
      <c r="BB6" s="15"/>
      <c r="BC6" s="15"/>
      <c r="BD6" s="15"/>
      <c r="BE6" s="15">
        <v>3</v>
      </c>
      <c r="BF6" s="15"/>
      <c r="BG6" s="15"/>
      <c r="BH6" s="15"/>
      <c r="BI6" s="15"/>
      <c r="BJ6" s="15"/>
      <c r="BK6" s="15">
        <v>3</v>
      </c>
      <c r="BL6" s="15"/>
      <c r="BM6" s="15"/>
      <c r="BN6" s="15"/>
      <c r="BO6" s="15">
        <v>1</v>
      </c>
      <c r="BP6" s="15" t="s">
        <v>11</v>
      </c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17</v>
      </c>
      <c r="CG6">
        <f t="shared" ref="CG6:CG34" si="1">IF(COUNTIF(C6:AR6,"m")&gt;0,"",CF6)</f>
        <v>17</v>
      </c>
      <c r="CH6">
        <f t="shared" ref="CH6:CH34" si="2">SUM(B6:BK6)</f>
        <v>30</v>
      </c>
      <c r="CI6">
        <f t="shared" ref="CI6:CI34" si="3">IF(COUNTIF(C6:BL6,"m")&gt;0,"",CH6)</f>
        <v>30</v>
      </c>
      <c r="CK6">
        <f t="shared" ref="CK6:CK34" si="4">COUNTIF(W6:AQ6,"&gt;0")</f>
        <v>5</v>
      </c>
      <c r="CL6">
        <f t="shared" ref="CL6:CL34" si="5">COUNTIF(AQ6:BK6,"&gt;0")</f>
        <v>4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3</v>
      </c>
      <c r="V7" s="15"/>
      <c r="W7" s="15"/>
      <c r="X7" s="15"/>
      <c r="Y7" s="15">
        <v>3</v>
      </c>
      <c r="Z7" s="15"/>
      <c r="AA7" s="15"/>
      <c r="AB7" s="15"/>
      <c r="AC7" s="15">
        <v>0</v>
      </c>
      <c r="AD7" s="15"/>
      <c r="AE7" s="15"/>
      <c r="AF7" s="15"/>
      <c r="AG7" s="15"/>
      <c r="AH7" s="15"/>
      <c r="AI7" s="15">
        <v>7</v>
      </c>
      <c r="AJ7" s="15"/>
      <c r="AK7" s="15"/>
      <c r="AL7" s="15"/>
      <c r="AM7" s="15">
        <v>0</v>
      </c>
      <c r="AN7" s="15"/>
      <c r="AO7" s="15"/>
      <c r="AP7" s="15"/>
      <c r="AQ7" s="15">
        <v>4</v>
      </c>
      <c r="AR7" s="15"/>
      <c r="AS7" s="15"/>
      <c r="AT7" s="15"/>
      <c r="AU7" s="15"/>
      <c r="AV7" s="15"/>
      <c r="AW7" s="15">
        <v>2</v>
      </c>
      <c r="AX7" s="15"/>
      <c r="AY7" s="15"/>
      <c r="AZ7" s="15"/>
      <c r="BA7" s="15">
        <v>3</v>
      </c>
      <c r="BB7" s="15"/>
      <c r="BC7" s="15"/>
      <c r="BD7" s="15"/>
      <c r="BE7" s="15">
        <v>0</v>
      </c>
      <c r="BF7" s="15"/>
      <c r="BG7" s="15"/>
      <c r="BH7" s="15"/>
      <c r="BI7" s="15"/>
      <c r="BJ7" s="15"/>
      <c r="BK7" s="15">
        <v>3</v>
      </c>
      <c r="BL7" s="15"/>
      <c r="BM7" s="15"/>
      <c r="BN7" s="15"/>
      <c r="BO7" s="15">
        <v>0</v>
      </c>
      <c r="BP7" s="15"/>
      <c r="BQ7" s="15"/>
      <c r="BR7" s="15"/>
      <c r="BS7" s="15">
        <v>4</v>
      </c>
      <c r="BT7" s="15"/>
      <c r="BU7" s="15"/>
      <c r="BV7" s="15"/>
      <c r="BW7" s="15"/>
      <c r="BX7" s="15"/>
      <c r="BY7" s="15">
        <v>2</v>
      </c>
      <c r="BZ7" s="15"/>
      <c r="CA7" s="15"/>
      <c r="CB7" s="15"/>
      <c r="CC7" s="15">
        <v>1</v>
      </c>
      <c r="CD7" s="25"/>
      <c r="CF7">
        <f t="shared" si="0"/>
        <v>17</v>
      </c>
      <c r="CG7">
        <f t="shared" si="1"/>
        <v>17</v>
      </c>
      <c r="CH7">
        <f t="shared" si="2"/>
        <v>25</v>
      </c>
      <c r="CI7">
        <f t="shared" si="3"/>
        <v>25</v>
      </c>
      <c r="CK7">
        <f t="shared" si="4"/>
        <v>3</v>
      </c>
      <c r="CL7">
        <f t="shared" si="5"/>
        <v>4</v>
      </c>
      <c r="CN7">
        <f t="shared" si="6"/>
        <v>10</v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7</v>
      </c>
      <c r="V8" s="15"/>
      <c r="W8" s="15"/>
      <c r="X8" s="15"/>
      <c r="Y8" s="15">
        <v>0</v>
      </c>
      <c r="Z8" s="15"/>
      <c r="AA8" s="15"/>
      <c r="AB8" s="15"/>
      <c r="AC8" s="15">
        <v>3</v>
      </c>
      <c r="AD8" s="15"/>
      <c r="AE8" s="15"/>
      <c r="AF8" s="15"/>
      <c r="AG8" s="15"/>
      <c r="AH8" s="15"/>
      <c r="AI8" s="15">
        <v>6</v>
      </c>
      <c r="AJ8" s="15"/>
      <c r="AK8" s="15"/>
      <c r="AL8" s="15"/>
      <c r="AM8" s="15">
        <v>1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2</v>
      </c>
      <c r="AX8" s="15"/>
      <c r="AY8" s="15"/>
      <c r="AZ8" s="15"/>
      <c r="BA8" s="15">
        <v>0</v>
      </c>
      <c r="BB8" s="15"/>
      <c r="BC8" s="15"/>
      <c r="BD8" s="15"/>
      <c r="BE8" s="15">
        <v>2</v>
      </c>
      <c r="BF8" s="15" t="s">
        <v>11</v>
      </c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18</v>
      </c>
      <c r="CG8">
        <f t="shared" si="1"/>
        <v>18</v>
      </c>
      <c r="CH8">
        <f t="shared" si="2"/>
        <v>22</v>
      </c>
      <c r="CI8" t="str">
        <f t="shared" si="3"/>
        <v/>
      </c>
      <c r="CK8">
        <f t="shared" si="4"/>
        <v>4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0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7</v>
      </c>
      <c r="V9" s="16"/>
      <c r="W9" s="16"/>
      <c r="X9" s="16"/>
      <c r="Y9" s="16">
        <v>1</v>
      </c>
      <c r="Z9" s="16"/>
      <c r="AA9" s="16"/>
      <c r="AB9" s="16"/>
      <c r="AC9" s="16">
        <v>2</v>
      </c>
      <c r="AD9" s="16"/>
      <c r="AE9" s="16"/>
      <c r="AF9" s="16"/>
      <c r="AG9" s="16"/>
      <c r="AH9" s="16"/>
      <c r="AI9" s="16">
        <v>3</v>
      </c>
      <c r="AJ9" s="16"/>
      <c r="AK9" s="16"/>
      <c r="AL9" s="16"/>
      <c r="AM9" s="16">
        <v>3</v>
      </c>
      <c r="AN9" s="16"/>
      <c r="AO9" s="16"/>
      <c r="AP9" s="16"/>
      <c r="AQ9" s="16">
        <v>1</v>
      </c>
      <c r="AR9" s="16"/>
      <c r="AS9" s="16"/>
      <c r="AT9" s="16"/>
      <c r="AU9" s="16"/>
      <c r="AV9" s="16"/>
      <c r="AW9" s="16">
        <v>5</v>
      </c>
      <c r="AX9" s="16"/>
      <c r="AY9" s="16"/>
      <c r="AZ9" s="16"/>
      <c r="BA9" s="16">
        <v>1</v>
      </c>
      <c r="BB9" s="16"/>
      <c r="BC9" s="16"/>
      <c r="BD9" s="16"/>
      <c r="BE9" s="16">
        <v>1</v>
      </c>
      <c r="BF9" s="16"/>
      <c r="BG9" s="16"/>
      <c r="BH9" s="16"/>
      <c r="BI9" s="16"/>
      <c r="BJ9" s="16"/>
      <c r="BK9" s="16">
        <v>2</v>
      </c>
      <c r="BL9" s="16"/>
      <c r="BM9" s="16"/>
      <c r="BN9" s="16"/>
      <c r="BO9" s="16">
        <v>0</v>
      </c>
      <c r="BP9" s="16"/>
      <c r="BQ9" s="16"/>
      <c r="BR9" s="16"/>
      <c r="BS9" s="16">
        <v>2</v>
      </c>
      <c r="BT9" s="16"/>
      <c r="BU9" s="16"/>
      <c r="BV9" s="16"/>
      <c r="BW9" s="16"/>
      <c r="BX9" s="16"/>
      <c r="BY9" s="16">
        <v>5</v>
      </c>
      <c r="BZ9" s="16"/>
      <c r="CA9" s="16"/>
      <c r="CB9" s="16"/>
      <c r="CC9" s="16">
        <v>0</v>
      </c>
      <c r="CD9" s="26"/>
      <c r="CF9">
        <f t="shared" si="0"/>
        <v>17</v>
      </c>
      <c r="CG9">
        <f t="shared" si="1"/>
        <v>17</v>
      </c>
      <c r="CH9">
        <f t="shared" si="2"/>
        <v>26</v>
      </c>
      <c r="CI9">
        <f t="shared" si="3"/>
        <v>26</v>
      </c>
      <c r="CK9">
        <f t="shared" si="4"/>
        <v>5</v>
      </c>
      <c r="CL9">
        <f t="shared" si="5"/>
        <v>5</v>
      </c>
      <c r="CN9">
        <f t="shared" si="6"/>
        <v>10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2</v>
      </c>
      <c r="P10" s="15"/>
      <c r="Q10" s="15"/>
      <c r="R10" s="15"/>
      <c r="S10" s="15"/>
      <c r="T10" s="15"/>
      <c r="U10" s="15">
        <v>6</v>
      </c>
      <c r="V10" s="15"/>
      <c r="W10" s="15"/>
      <c r="X10" s="15"/>
      <c r="Y10" s="15">
        <v>2</v>
      </c>
      <c r="Z10" s="15"/>
      <c r="AA10" s="15"/>
      <c r="AB10" s="15"/>
      <c r="AC10" s="15">
        <v>0</v>
      </c>
      <c r="AD10" s="15" t="s">
        <v>11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10</v>
      </c>
      <c r="CG10" t="str">
        <f t="shared" si="1"/>
        <v/>
      </c>
      <c r="CH10">
        <f t="shared" si="2"/>
        <v>10</v>
      </c>
      <c r="CI10" t="str">
        <f t="shared" si="3"/>
        <v/>
      </c>
      <c r="CK10">
        <f t="shared" si="4"/>
        <v>1</v>
      </c>
      <c r="CL10">
        <f t="shared" si="5"/>
        <v>0</v>
      </c>
      <c r="CN10">
        <f t="shared" si="6"/>
        <v>7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0</v>
      </c>
      <c r="Z11" s="15"/>
      <c r="AA11" s="15"/>
      <c r="AB11" s="15"/>
      <c r="AC11" s="15">
        <v>0</v>
      </c>
      <c r="AD11" s="15"/>
      <c r="AE11" s="15"/>
      <c r="AF11" s="15"/>
      <c r="AG11" s="15"/>
      <c r="AH11" s="15"/>
      <c r="AI11" s="15">
        <v>0</v>
      </c>
      <c r="AJ11" s="15"/>
      <c r="AK11" s="15"/>
      <c r="AL11" s="15"/>
      <c r="AM11" s="15">
        <v>0</v>
      </c>
      <c r="AN11" s="15"/>
      <c r="AO11" s="15"/>
      <c r="AP11" s="15"/>
      <c r="AQ11" s="15">
        <v>1</v>
      </c>
      <c r="AR11" s="15"/>
      <c r="AS11" s="15"/>
      <c r="AT11" s="15"/>
      <c r="AU11" s="15"/>
      <c r="AV11" s="15"/>
      <c r="AW11" s="15">
        <v>2</v>
      </c>
      <c r="AX11" s="15"/>
      <c r="AY11" s="15"/>
      <c r="AZ11" s="15"/>
      <c r="BA11" s="15">
        <v>3</v>
      </c>
      <c r="BB11" s="15"/>
      <c r="BC11" s="15"/>
      <c r="BD11" s="15"/>
      <c r="BE11" s="15">
        <v>2</v>
      </c>
      <c r="BF11" s="15"/>
      <c r="BG11" s="15"/>
      <c r="BH11" s="15"/>
      <c r="BI11" s="15"/>
      <c r="BJ11" s="15"/>
      <c r="BK11" s="15">
        <v>0</v>
      </c>
      <c r="BL11" s="15"/>
      <c r="BM11" s="15"/>
      <c r="BN11" s="15"/>
      <c r="BO11" s="15">
        <v>2</v>
      </c>
      <c r="BP11" s="15" t="s">
        <v>11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1</v>
      </c>
      <c r="CG11">
        <f t="shared" si="1"/>
        <v>1</v>
      </c>
      <c r="CH11">
        <f t="shared" si="2"/>
        <v>8</v>
      </c>
      <c r="CI11">
        <f t="shared" si="3"/>
        <v>8</v>
      </c>
      <c r="CK11">
        <f t="shared" si="4"/>
        <v>1</v>
      </c>
      <c r="CL11">
        <f t="shared" si="5"/>
        <v>4</v>
      </c>
      <c r="CN11">
        <f t="shared" si="6"/>
        <v>21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0</v>
      </c>
      <c r="V12" s="15"/>
      <c r="W12" s="15"/>
      <c r="X12" s="15"/>
      <c r="Y12" s="15">
        <v>4</v>
      </c>
      <c r="Z12" s="15"/>
      <c r="AA12" s="15"/>
      <c r="AB12" s="15"/>
      <c r="AC12" s="15">
        <v>1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1</v>
      </c>
      <c r="AN12" s="15"/>
      <c r="AO12" s="15"/>
      <c r="AP12" s="15"/>
      <c r="AQ12" s="15">
        <v>2</v>
      </c>
      <c r="AR12" s="15"/>
      <c r="AS12" s="15"/>
      <c r="AT12" s="15"/>
      <c r="AU12" s="15"/>
      <c r="AV12" s="15"/>
      <c r="AW12" s="15">
        <v>4</v>
      </c>
      <c r="AX12" s="15"/>
      <c r="AY12" s="15"/>
      <c r="AZ12" s="15"/>
      <c r="BA12" s="15">
        <v>1</v>
      </c>
      <c r="BB12" s="15"/>
      <c r="BC12" s="15"/>
      <c r="BD12" s="15"/>
      <c r="BE12" s="15">
        <v>2</v>
      </c>
      <c r="BF12" s="15"/>
      <c r="BG12" s="15"/>
      <c r="BH12" s="15"/>
      <c r="BI12" s="15"/>
      <c r="BJ12" s="15"/>
      <c r="BK12" s="15">
        <v>1</v>
      </c>
      <c r="BL12" s="15"/>
      <c r="BM12" s="15"/>
      <c r="BN12" s="15"/>
      <c r="BO12" s="15">
        <v>0</v>
      </c>
      <c r="BP12" s="15"/>
      <c r="BQ12" s="15"/>
      <c r="BR12" s="15"/>
      <c r="BS12" s="15">
        <v>4</v>
      </c>
      <c r="BT12" s="15"/>
      <c r="BU12" s="15"/>
      <c r="BV12" s="15"/>
      <c r="BW12" s="15"/>
      <c r="BX12" s="15"/>
      <c r="BY12" s="15">
        <v>1</v>
      </c>
      <c r="BZ12" s="15"/>
      <c r="CA12" s="15"/>
      <c r="CB12" s="15"/>
      <c r="CC12" s="15">
        <v>1</v>
      </c>
      <c r="CD12" s="25" t="s">
        <v>11</v>
      </c>
      <c r="CF12">
        <f t="shared" si="0"/>
        <v>14</v>
      </c>
      <c r="CG12">
        <f t="shared" si="1"/>
        <v>14</v>
      </c>
      <c r="CH12">
        <f t="shared" si="2"/>
        <v>22</v>
      </c>
      <c r="CI12">
        <f t="shared" si="3"/>
        <v>22</v>
      </c>
      <c r="CK12">
        <f t="shared" si="4"/>
        <v>5</v>
      </c>
      <c r="CL12">
        <f t="shared" si="5"/>
        <v>5</v>
      </c>
      <c r="CN12">
        <f t="shared" si="6"/>
        <v>12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0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4</v>
      </c>
      <c r="V13" s="15"/>
      <c r="W13" s="15"/>
      <c r="X13" s="15"/>
      <c r="Y13" s="15">
        <v>2</v>
      </c>
      <c r="Z13" s="15"/>
      <c r="AA13" s="15"/>
      <c r="AB13" s="15"/>
      <c r="AC13" s="15">
        <v>3</v>
      </c>
      <c r="AD13" s="15"/>
      <c r="AE13" s="15"/>
      <c r="AF13" s="15"/>
      <c r="AG13" s="15"/>
      <c r="AH13" s="15"/>
      <c r="AI13" s="15">
        <v>9</v>
      </c>
      <c r="AJ13" s="15"/>
      <c r="AK13" s="15"/>
      <c r="AL13" s="15"/>
      <c r="AM13" s="15">
        <v>0</v>
      </c>
      <c r="AN13" s="15"/>
      <c r="AO13" s="15"/>
      <c r="AP13" s="15"/>
      <c r="AQ13" s="15">
        <v>0</v>
      </c>
      <c r="AR13" s="15"/>
      <c r="AS13" s="15"/>
      <c r="AT13" s="15"/>
      <c r="AU13" s="15"/>
      <c r="AV13" s="15"/>
      <c r="AW13" s="15">
        <v>4</v>
      </c>
      <c r="AX13" s="15"/>
      <c r="AY13" s="15"/>
      <c r="AZ13" s="15"/>
      <c r="BA13" s="15">
        <v>3</v>
      </c>
      <c r="BB13" s="15"/>
      <c r="BC13" s="15"/>
      <c r="BD13" s="15"/>
      <c r="BE13" s="15">
        <v>2</v>
      </c>
      <c r="BF13" s="15"/>
      <c r="BG13" s="15"/>
      <c r="BH13" s="15"/>
      <c r="BI13" s="15"/>
      <c r="BJ13" s="15"/>
      <c r="BK13" s="15">
        <v>2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3</v>
      </c>
      <c r="BZ13" s="15"/>
      <c r="CA13" s="15"/>
      <c r="CB13" s="15"/>
      <c r="CC13" s="15">
        <v>0</v>
      </c>
      <c r="CD13" s="25" t="s">
        <v>11</v>
      </c>
      <c r="CF13">
        <f t="shared" si="0"/>
        <v>18</v>
      </c>
      <c r="CG13">
        <f t="shared" si="1"/>
        <v>18</v>
      </c>
      <c r="CH13">
        <f t="shared" si="2"/>
        <v>29</v>
      </c>
      <c r="CI13">
        <f t="shared" si="3"/>
        <v>29</v>
      </c>
      <c r="CK13">
        <f t="shared" si="4"/>
        <v>3</v>
      </c>
      <c r="CL13">
        <f t="shared" si="5"/>
        <v>4</v>
      </c>
      <c r="CN13">
        <f t="shared" si="6"/>
        <v>10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0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1</v>
      </c>
      <c r="V14" s="16"/>
      <c r="W14" s="16"/>
      <c r="X14" s="16"/>
      <c r="Y14" s="16">
        <v>0</v>
      </c>
      <c r="Z14" s="16"/>
      <c r="AA14" s="16"/>
      <c r="AB14" s="16"/>
      <c r="AC14" s="16">
        <v>0</v>
      </c>
      <c r="AD14" s="16"/>
      <c r="AE14" s="16"/>
      <c r="AF14" s="16"/>
      <c r="AG14" s="16"/>
      <c r="AH14" s="16"/>
      <c r="AI14" s="16">
        <v>5</v>
      </c>
      <c r="AJ14" s="16"/>
      <c r="AK14" s="16"/>
      <c r="AL14" s="16"/>
      <c r="AM14" s="16">
        <v>0</v>
      </c>
      <c r="AN14" s="16"/>
      <c r="AO14" s="16"/>
      <c r="AP14" s="16"/>
      <c r="AQ14" s="16">
        <v>0</v>
      </c>
      <c r="AR14" s="16"/>
      <c r="AS14" s="16"/>
      <c r="AT14" s="16"/>
      <c r="AU14" s="16"/>
      <c r="AV14" s="16"/>
      <c r="AW14" s="16">
        <v>3</v>
      </c>
      <c r="AX14" s="16"/>
      <c r="AY14" s="16"/>
      <c r="AZ14" s="16"/>
      <c r="BA14" s="16">
        <v>2</v>
      </c>
      <c r="BB14" s="16"/>
      <c r="BC14" s="16"/>
      <c r="BD14" s="16"/>
      <c r="BE14" s="16">
        <v>2</v>
      </c>
      <c r="BF14" s="16"/>
      <c r="BG14" s="16"/>
      <c r="BH14" s="16"/>
      <c r="BI14" s="16"/>
      <c r="BJ14" s="16"/>
      <c r="BK14" s="16">
        <v>1</v>
      </c>
      <c r="BL14" s="16"/>
      <c r="BM14" s="16"/>
      <c r="BN14" s="16"/>
      <c r="BO14" s="16">
        <v>2</v>
      </c>
      <c r="BP14" s="16"/>
      <c r="BQ14" s="16"/>
      <c r="BR14" s="16"/>
      <c r="BS14" s="16">
        <v>1</v>
      </c>
      <c r="BT14" s="16"/>
      <c r="BU14" s="16"/>
      <c r="BV14" s="16"/>
      <c r="BW14" s="16"/>
      <c r="BX14" s="16"/>
      <c r="BY14" s="16">
        <v>0</v>
      </c>
      <c r="BZ14" s="16"/>
      <c r="CA14" s="16"/>
      <c r="CB14" s="16"/>
      <c r="CC14" s="16">
        <v>0</v>
      </c>
      <c r="CD14" s="26"/>
      <c r="CF14">
        <f t="shared" si="0"/>
        <v>6</v>
      </c>
      <c r="CG14">
        <f t="shared" si="1"/>
        <v>6</v>
      </c>
      <c r="CH14">
        <f t="shared" si="2"/>
        <v>14</v>
      </c>
      <c r="CI14">
        <f t="shared" si="3"/>
        <v>14</v>
      </c>
      <c r="CK14">
        <f t="shared" si="4"/>
        <v>1</v>
      </c>
      <c r="CL14">
        <f t="shared" si="5"/>
        <v>4</v>
      </c>
      <c r="CN14">
        <f t="shared" si="6"/>
        <v>10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6</v>
      </c>
      <c r="V15" s="15"/>
      <c r="W15" s="15"/>
      <c r="X15" s="15"/>
      <c r="Y15" s="15">
        <v>0</v>
      </c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>
        <v>5</v>
      </c>
      <c r="AJ15" s="15"/>
      <c r="AK15" s="15"/>
      <c r="AL15" s="15"/>
      <c r="AM15" s="15">
        <v>0</v>
      </c>
      <c r="AN15" s="15"/>
      <c r="AO15" s="15"/>
      <c r="AP15" s="15"/>
      <c r="AQ15" s="15">
        <v>0</v>
      </c>
      <c r="AR15" s="15"/>
      <c r="AS15" s="15"/>
      <c r="AT15" s="15"/>
      <c r="AU15" s="15"/>
      <c r="AV15" s="15"/>
      <c r="AW15" s="15">
        <v>4</v>
      </c>
      <c r="AX15" s="15"/>
      <c r="AY15" s="15"/>
      <c r="AZ15" s="15"/>
      <c r="BA15" s="15">
        <v>2</v>
      </c>
      <c r="BB15" s="15"/>
      <c r="BC15" s="15"/>
      <c r="BD15" s="15"/>
      <c r="BE15" s="15">
        <v>2</v>
      </c>
      <c r="BF15" s="15"/>
      <c r="BG15" s="15"/>
      <c r="BH15" s="15"/>
      <c r="BI15" s="15"/>
      <c r="BJ15" s="15"/>
      <c r="BK15" s="15">
        <v>3</v>
      </c>
      <c r="BL15" s="15"/>
      <c r="BM15" s="15"/>
      <c r="BN15" s="15"/>
      <c r="BO15" s="15">
        <v>0</v>
      </c>
      <c r="BP15" s="15" t="s">
        <v>11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12</v>
      </c>
      <c r="CG15">
        <f t="shared" si="1"/>
        <v>12</v>
      </c>
      <c r="CH15">
        <f t="shared" si="2"/>
        <v>23</v>
      </c>
      <c r="CI15">
        <f t="shared" si="3"/>
        <v>23</v>
      </c>
      <c r="CK15">
        <f t="shared" si="4"/>
        <v>2</v>
      </c>
      <c r="CL15">
        <f t="shared" si="5"/>
        <v>4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4</v>
      </c>
      <c r="V16" s="15"/>
      <c r="W16" s="15"/>
      <c r="X16" s="15"/>
      <c r="Y16" s="15">
        <v>3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6</v>
      </c>
      <c r="AJ16" s="15"/>
      <c r="AK16" s="15"/>
      <c r="AL16" s="15"/>
      <c r="AM16" s="15">
        <v>1</v>
      </c>
      <c r="AN16" s="15"/>
      <c r="AO16" s="15"/>
      <c r="AP16" s="15"/>
      <c r="AQ16" s="15">
        <v>1</v>
      </c>
      <c r="AR16" s="15" t="s">
        <v>11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15</v>
      </c>
      <c r="CG16" t="str">
        <f t="shared" si="1"/>
        <v/>
      </c>
      <c r="CH16">
        <f t="shared" si="2"/>
        <v>15</v>
      </c>
      <c r="CI16" t="str">
        <f t="shared" si="3"/>
        <v/>
      </c>
      <c r="CK16">
        <f t="shared" si="4"/>
        <v>4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2</v>
      </c>
      <c r="P17" s="15"/>
      <c r="Q17" s="15"/>
      <c r="R17" s="15"/>
      <c r="S17" s="15"/>
      <c r="T17" s="15"/>
      <c r="U17" s="15">
        <v>6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6</v>
      </c>
      <c r="AJ17" s="15"/>
      <c r="AK17" s="15"/>
      <c r="AL17" s="15"/>
      <c r="AM17" s="15">
        <v>2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6</v>
      </c>
      <c r="AX17" s="15"/>
      <c r="AY17" s="15"/>
      <c r="AZ17" s="15"/>
      <c r="BA17" s="15">
        <v>3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0</v>
      </c>
      <c r="BL17" s="15"/>
      <c r="BM17" s="15"/>
      <c r="BN17" s="15"/>
      <c r="BO17" s="15">
        <v>0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2</v>
      </c>
      <c r="BZ17" s="15"/>
      <c r="CA17" s="15"/>
      <c r="CB17" s="15"/>
      <c r="CC17" s="15">
        <v>2</v>
      </c>
      <c r="CD17" s="25"/>
      <c r="CF17">
        <f t="shared" si="0"/>
        <v>16</v>
      </c>
      <c r="CG17">
        <f t="shared" si="1"/>
        <v>16</v>
      </c>
      <c r="CH17">
        <f t="shared" si="2"/>
        <v>25</v>
      </c>
      <c r="CI17">
        <f t="shared" si="3"/>
        <v>25</v>
      </c>
      <c r="CK17">
        <f t="shared" si="4"/>
        <v>2</v>
      </c>
      <c r="CL17">
        <f t="shared" si="5"/>
        <v>2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4</v>
      </c>
      <c r="V18" s="15"/>
      <c r="W18" s="15"/>
      <c r="X18" s="15"/>
      <c r="Y18" s="15">
        <v>0</v>
      </c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>
        <v>5</v>
      </c>
      <c r="AJ18" s="15"/>
      <c r="AK18" s="15"/>
      <c r="AL18" s="15"/>
      <c r="AM18" s="15">
        <v>0</v>
      </c>
      <c r="AN18" s="15"/>
      <c r="AO18" s="15"/>
      <c r="AP18" s="15"/>
      <c r="AQ18" s="15">
        <v>2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5</v>
      </c>
      <c r="BB18" s="15"/>
      <c r="BC18" s="15"/>
      <c r="BD18" s="15"/>
      <c r="BE18" s="15">
        <v>0</v>
      </c>
      <c r="BF18" s="15"/>
      <c r="BG18" s="15"/>
      <c r="BH18" s="15"/>
      <c r="BI18" s="15"/>
      <c r="BJ18" s="15"/>
      <c r="BK18" s="15">
        <v>5</v>
      </c>
      <c r="BL18" s="15"/>
      <c r="BM18" s="15"/>
      <c r="BN18" s="15"/>
      <c r="BO18" s="15">
        <v>2</v>
      </c>
      <c r="BP18" s="15"/>
      <c r="BQ18" s="15"/>
      <c r="BR18" s="15"/>
      <c r="BS18" s="15">
        <v>2</v>
      </c>
      <c r="BT18" s="15"/>
      <c r="BU18" s="15"/>
      <c r="BV18" s="15"/>
      <c r="BW18" s="15"/>
      <c r="BX18" s="15"/>
      <c r="BY18" s="15">
        <v>4</v>
      </c>
      <c r="BZ18" s="15"/>
      <c r="CA18" s="15"/>
      <c r="CB18" s="15"/>
      <c r="CC18" s="15">
        <v>2</v>
      </c>
      <c r="CD18" s="25"/>
      <c r="CF18">
        <f t="shared" si="0"/>
        <v>13</v>
      </c>
      <c r="CG18">
        <f t="shared" si="1"/>
        <v>13</v>
      </c>
      <c r="CH18">
        <f t="shared" si="2"/>
        <v>27</v>
      </c>
      <c r="CI18">
        <f t="shared" si="3"/>
        <v>27</v>
      </c>
      <c r="CK18">
        <f t="shared" si="4"/>
        <v>3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1</v>
      </c>
      <c r="P19" s="16"/>
      <c r="Q19" s="16"/>
      <c r="R19" s="16"/>
      <c r="S19" s="16"/>
      <c r="T19" s="16"/>
      <c r="U19" s="16">
        <v>8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4</v>
      </c>
      <c r="AJ19" s="16"/>
      <c r="AK19" s="16"/>
      <c r="AL19" s="16"/>
      <c r="AM19" s="16">
        <v>3</v>
      </c>
      <c r="AN19" s="16"/>
      <c r="AO19" s="16"/>
      <c r="AP19" s="16"/>
      <c r="AQ19" s="16">
        <v>0</v>
      </c>
      <c r="AR19" s="16"/>
      <c r="AS19" s="16"/>
      <c r="AT19" s="16"/>
      <c r="AU19" s="16"/>
      <c r="AV19" s="16"/>
      <c r="AW19" s="16">
        <v>6</v>
      </c>
      <c r="AX19" s="16"/>
      <c r="AY19" s="16"/>
      <c r="AZ19" s="16"/>
      <c r="BA19" s="16">
        <v>3</v>
      </c>
      <c r="BB19" s="16"/>
      <c r="BC19" s="16"/>
      <c r="BD19" s="16"/>
      <c r="BE19" s="16">
        <v>4</v>
      </c>
      <c r="BF19" s="16"/>
      <c r="BG19" s="16"/>
      <c r="BH19" s="16"/>
      <c r="BI19" s="16"/>
      <c r="BJ19" s="16"/>
      <c r="BK19" s="16">
        <v>3</v>
      </c>
      <c r="BL19" s="16"/>
      <c r="BM19" s="16"/>
      <c r="BN19" s="16"/>
      <c r="BO19" s="16">
        <v>3</v>
      </c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>
        <v>3</v>
      </c>
      <c r="BZ19" s="16"/>
      <c r="CA19" s="16"/>
      <c r="CB19" s="16"/>
      <c r="CC19" s="16">
        <v>1</v>
      </c>
      <c r="CD19" s="26" t="s">
        <v>11</v>
      </c>
      <c r="CF19">
        <f t="shared" si="0"/>
        <v>18</v>
      </c>
      <c r="CG19">
        <f t="shared" si="1"/>
        <v>18</v>
      </c>
      <c r="CH19">
        <f t="shared" si="2"/>
        <v>34</v>
      </c>
      <c r="CI19">
        <f t="shared" si="3"/>
        <v>34</v>
      </c>
      <c r="CK19">
        <f t="shared" si="4"/>
        <v>4</v>
      </c>
      <c r="CL19">
        <f t="shared" si="5"/>
        <v>4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9</v>
      </c>
      <c r="V20" s="15"/>
      <c r="W20" s="15"/>
      <c r="X20" s="15"/>
      <c r="Y20" s="15">
        <v>4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5</v>
      </c>
      <c r="AJ20" s="15"/>
      <c r="AK20" s="15"/>
      <c r="AL20" s="15"/>
      <c r="AM20" s="15">
        <v>0</v>
      </c>
      <c r="AN20" s="15"/>
      <c r="AO20" s="15"/>
      <c r="AP20" s="15"/>
      <c r="AQ20" s="15">
        <v>2</v>
      </c>
      <c r="AR20" s="15"/>
      <c r="AS20" s="15"/>
      <c r="AT20" s="15"/>
      <c r="AU20" s="15"/>
      <c r="AV20" s="15"/>
      <c r="AW20" s="15">
        <v>6</v>
      </c>
      <c r="AX20" s="15"/>
      <c r="AY20" s="15"/>
      <c r="AZ20" s="15"/>
      <c r="BA20" s="15">
        <v>2</v>
      </c>
      <c r="BB20" s="15"/>
      <c r="BC20" s="15"/>
      <c r="BD20" s="15"/>
      <c r="BE20" s="15">
        <v>1</v>
      </c>
      <c r="BF20" s="15"/>
      <c r="BG20" s="15"/>
      <c r="BH20" s="15"/>
      <c r="BI20" s="15"/>
      <c r="BJ20" s="15"/>
      <c r="BK20" s="15">
        <v>4</v>
      </c>
      <c r="BL20" s="15"/>
      <c r="BM20" s="15"/>
      <c r="BN20" s="15"/>
      <c r="BO20" s="15">
        <v>5</v>
      </c>
      <c r="BP20" s="15"/>
      <c r="BQ20" s="15"/>
      <c r="BR20" s="15"/>
      <c r="BS20" s="15">
        <v>3</v>
      </c>
      <c r="BT20" s="15"/>
      <c r="BU20" s="15"/>
      <c r="BV20" s="15"/>
      <c r="BW20" s="15"/>
      <c r="BX20" s="15"/>
      <c r="BY20" s="15">
        <v>3</v>
      </c>
      <c r="BZ20" s="15"/>
      <c r="CA20" s="15"/>
      <c r="CB20" s="15"/>
      <c r="CC20" s="15">
        <v>2</v>
      </c>
      <c r="CD20" s="25"/>
      <c r="CF20">
        <f t="shared" si="0"/>
        <v>20</v>
      </c>
      <c r="CG20">
        <f t="shared" si="1"/>
        <v>20</v>
      </c>
      <c r="CH20">
        <f t="shared" si="2"/>
        <v>33</v>
      </c>
      <c r="CI20">
        <f t="shared" si="3"/>
        <v>33</v>
      </c>
      <c r="CK20">
        <f t="shared" si="4"/>
        <v>3</v>
      </c>
      <c r="CL20">
        <f t="shared" si="5"/>
        <v>5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2</v>
      </c>
      <c r="P21" s="15"/>
      <c r="Q21" s="15"/>
      <c r="R21" s="15"/>
      <c r="S21" s="15"/>
      <c r="T21" s="15"/>
      <c r="U21" s="15">
        <v>6</v>
      </c>
      <c r="V21" s="15"/>
      <c r="W21" s="15"/>
      <c r="X21" s="15"/>
      <c r="Y21" s="15">
        <v>2</v>
      </c>
      <c r="Z21" s="15"/>
      <c r="AA21" s="15"/>
      <c r="AB21" s="15"/>
      <c r="AC21" s="15">
        <v>0</v>
      </c>
      <c r="AD21" s="15"/>
      <c r="AE21" s="15"/>
      <c r="AF21" s="15"/>
      <c r="AG21" s="15"/>
      <c r="AH21" s="15"/>
      <c r="AI21" s="15">
        <v>8</v>
      </c>
      <c r="AJ21" s="15"/>
      <c r="AK21" s="15"/>
      <c r="AL21" s="15"/>
      <c r="AM21" s="15">
        <v>1</v>
      </c>
      <c r="AN21" s="15"/>
      <c r="AO21" s="15"/>
      <c r="AP21" s="15"/>
      <c r="AQ21" s="15">
        <v>3</v>
      </c>
      <c r="AR21" s="15"/>
      <c r="AS21" s="15"/>
      <c r="AT21" s="15"/>
      <c r="AU21" s="15"/>
      <c r="AV21" s="15"/>
      <c r="AW21" s="15">
        <v>4</v>
      </c>
      <c r="AX21" s="15"/>
      <c r="AY21" s="15"/>
      <c r="AZ21" s="15"/>
      <c r="BA21" s="15">
        <v>0</v>
      </c>
      <c r="BB21" s="15"/>
      <c r="BC21" s="15"/>
      <c r="BD21" s="15"/>
      <c r="BE21" s="15">
        <v>2</v>
      </c>
      <c r="BF21" s="15"/>
      <c r="BG21" s="15"/>
      <c r="BH21" s="15"/>
      <c r="BI21" s="15"/>
      <c r="BJ21" s="15"/>
      <c r="BK21" s="15">
        <v>0</v>
      </c>
      <c r="BL21" s="15"/>
      <c r="BM21" s="15"/>
      <c r="BN21" s="15"/>
      <c r="BO21" s="15">
        <v>1</v>
      </c>
      <c r="BP21" s="15"/>
      <c r="BQ21" s="15"/>
      <c r="BR21" s="15"/>
      <c r="BS21" s="15">
        <v>2</v>
      </c>
      <c r="BT21" s="15"/>
      <c r="BU21" s="15"/>
      <c r="BV21" s="15"/>
      <c r="BW21" s="15"/>
      <c r="BX21" s="15"/>
      <c r="BY21" s="15">
        <v>3</v>
      </c>
      <c r="BZ21" s="15" t="s">
        <v>11</v>
      </c>
      <c r="CA21" s="15"/>
      <c r="CB21" s="15"/>
      <c r="CC21" s="15"/>
      <c r="CD21" s="25"/>
      <c r="CF21">
        <f t="shared" si="0"/>
        <v>22</v>
      </c>
      <c r="CG21">
        <f t="shared" si="1"/>
        <v>22</v>
      </c>
      <c r="CH21">
        <f t="shared" si="2"/>
        <v>28</v>
      </c>
      <c r="CI21">
        <f t="shared" si="3"/>
        <v>28</v>
      </c>
      <c r="CK21">
        <f t="shared" si="4"/>
        <v>4</v>
      </c>
      <c r="CL21">
        <f t="shared" si="5"/>
        <v>3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4</v>
      </c>
      <c r="V22" s="15"/>
      <c r="W22" s="15"/>
      <c r="X22" s="15"/>
      <c r="Y22" s="15">
        <v>2</v>
      </c>
      <c r="Z22" s="15"/>
      <c r="AA22" s="15"/>
      <c r="AB22" s="15"/>
      <c r="AC22" s="15">
        <v>2</v>
      </c>
      <c r="AD22" s="15"/>
      <c r="AE22" s="15"/>
      <c r="AF22" s="15"/>
      <c r="AG22" s="15"/>
      <c r="AH22" s="15"/>
      <c r="AI22" s="15">
        <v>9</v>
      </c>
      <c r="AJ22" s="15"/>
      <c r="AK22" s="15"/>
      <c r="AL22" s="15"/>
      <c r="AM22" s="15">
        <v>0</v>
      </c>
      <c r="AN22" s="15"/>
      <c r="AO22" s="15"/>
      <c r="AP22" s="15"/>
      <c r="AQ22" s="15">
        <v>2</v>
      </c>
      <c r="AR22" s="15"/>
      <c r="AS22" s="15"/>
      <c r="AT22" s="15"/>
      <c r="AU22" s="15"/>
      <c r="AV22" s="15"/>
      <c r="AW22" s="15">
        <v>2</v>
      </c>
      <c r="AX22" s="15"/>
      <c r="AY22" s="15"/>
      <c r="AZ22" s="15"/>
      <c r="BA22" s="15">
        <v>0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1</v>
      </c>
      <c r="BL22" s="15" t="s">
        <v>11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25"/>
      <c r="CF22">
        <f t="shared" si="0"/>
        <v>19</v>
      </c>
      <c r="CG22">
        <f t="shared" si="1"/>
        <v>19</v>
      </c>
      <c r="CH22">
        <f t="shared" si="2"/>
        <v>23</v>
      </c>
      <c r="CI22" t="str">
        <f t="shared" si="3"/>
        <v/>
      </c>
      <c r="CK22">
        <f t="shared" si="4"/>
        <v>4</v>
      </c>
      <c r="CL22">
        <f t="shared" si="5"/>
        <v>4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/>
      <c r="Q23" s="15"/>
      <c r="R23" s="15"/>
      <c r="S23" s="15"/>
      <c r="T23" s="15"/>
      <c r="U23" s="15">
        <v>5</v>
      </c>
      <c r="V23" s="15"/>
      <c r="W23" s="15"/>
      <c r="X23" s="15"/>
      <c r="Y23" s="15">
        <v>2</v>
      </c>
      <c r="Z23" s="15"/>
      <c r="AA23" s="15"/>
      <c r="AB23" s="15"/>
      <c r="AC23" s="15">
        <v>1</v>
      </c>
      <c r="AD23" s="15" t="s">
        <v>11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8</v>
      </c>
      <c r="CG23" t="str">
        <f t="shared" si="1"/>
        <v/>
      </c>
      <c r="CH23">
        <f t="shared" si="2"/>
        <v>8</v>
      </c>
      <c r="CI23" t="str">
        <f t="shared" si="3"/>
        <v/>
      </c>
      <c r="CK23">
        <f t="shared" si="4"/>
        <v>2</v>
      </c>
      <c r="CL23">
        <f t="shared" si="5"/>
        <v>0</v>
      </c>
      <c r="CN23">
        <f t="shared" si="6"/>
        <v>10</v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4</v>
      </c>
      <c r="Z24" s="16"/>
      <c r="AA24" s="16"/>
      <c r="AB24" s="16"/>
      <c r="AC24" s="16">
        <v>1</v>
      </c>
      <c r="AD24" s="16"/>
      <c r="AE24" s="16"/>
      <c r="AF24" s="16"/>
      <c r="AG24" s="16"/>
      <c r="AH24" s="16"/>
      <c r="AI24" s="16">
        <v>7</v>
      </c>
      <c r="AJ24" s="16"/>
      <c r="AK24" s="16"/>
      <c r="AL24" s="16"/>
      <c r="AM24" s="16">
        <v>0</v>
      </c>
      <c r="AN24" s="16"/>
      <c r="AO24" s="16"/>
      <c r="AP24" s="16"/>
      <c r="AQ24" s="16">
        <v>0</v>
      </c>
      <c r="AR24" s="16"/>
      <c r="AS24" s="16"/>
      <c r="AT24" s="16"/>
      <c r="AU24" s="16"/>
      <c r="AV24" s="16"/>
      <c r="AW24" s="16">
        <v>5</v>
      </c>
      <c r="AX24" s="16"/>
      <c r="AY24" s="16"/>
      <c r="AZ24" s="16"/>
      <c r="BA24" s="16">
        <v>3</v>
      </c>
      <c r="BB24" s="16"/>
      <c r="BC24" s="16"/>
      <c r="BD24" s="16"/>
      <c r="BE24" s="16">
        <v>0</v>
      </c>
      <c r="BF24" s="16"/>
      <c r="BG24" s="16"/>
      <c r="BH24" s="16"/>
      <c r="BI24" s="16"/>
      <c r="BJ24" s="16"/>
      <c r="BK24" s="16">
        <v>1</v>
      </c>
      <c r="BL24" s="16"/>
      <c r="BM24" s="16"/>
      <c r="BN24" s="16"/>
      <c r="BO24" s="16">
        <v>4</v>
      </c>
      <c r="BP24" s="16"/>
      <c r="BQ24" s="16"/>
      <c r="BR24" s="16"/>
      <c r="BS24" s="16">
        <v>2</v>
      </c>
      <c r="BT24" s="16"/>
      <c r="BU24" s="16"/>
      <c r="BV24" s="16"/>
      <c r="BW24" s="16"/>
      <c r="BX24" s="16"/>
      <c r="BY24" s="16">
        <v>0</v>
      </c>
      <c r="BZ24" s="16" t="s">
        <v>11</v>
      </c>
      <c r="CA24" s="16"/>
      <c r="CB24" s="16"/>
      <c r="CC24" s="16"/>
      <c r="CD24" s="26"/>
      <c r="CF24">
        <f t="shared" si="0"/>
        <v>14</v>
      </c>
      <c r="CG24">
        <f t="shared" si="1"/>
        <v>14</v>
      </c>
      <c r="CH24">
        <f t="shared" si="2"/>
        <v>23</v>
      </c>
      <c r="CI24">
        <f t="shared" si="3"/>
        <v>23</v>
      </c>
      <c r="CK24">
        <f t="shared" si="4"/>
        <v>3</v>
      </c>
      <c r="CL24">
        <f t="shared" si="5"/>
        <v>3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5</v>
      </c>
      <c r="V25" s="15"/>
      <c r="W25" s="15"/>
      <c r="X25" s="15"/>
      <c r="Y25" s="15">
        <v>5</v>
      </c>
      <c r="Z25" s="15"/>
      <c r="AA25" s="15"/>
      <c r="AB25" s="15"/>
      <c r="AC25" s="15">
        <v>0</v>
      </c>
      <c r="AD25" s="15"/>
      <c r="AE25" s="15"/>
      <c r="AF25" s="15"/>
      <c r="AG25" s="15"/>
      <c r="AH25" s="15"/>
      <c r="AI25" s="15">
        <v>6</v>
      </c>
      <c r="AJ25" s="15"/>
      <c r="AK25" s="15"/>
      <c r="AL25" s="15"/>
      <c r="AM25" s="15">
        <v>1</v>
      </c>
      <c r="AN25" s="15"/>
      <c r="AO25" s="15"/>
      <c r="AP25" s="15"/>
      <c r="AQ25" s="15">
        <v>2</v>
      </c>
      <c r="AR25" s="15"/>
      <c r="AS25" s="15"/>
      <c r="AT25" s="15"/>
      <c r="AU25" s="15"/>
      <c r="AV25" s="15"/>
      <c r="AW25" s="15">
        <v>3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 t="s">
        <v>11</v>
      </c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27</v>
      </c>
      <c r="CI25" t="str">
        <f t="shared" si="3"/>
        <v/>
      </c>
      <c r="CK25">
        <f t="shared" si="4"/>
        <v>4</v>
      </c>
      <c r="CL25">
        <f t="shared" si="5"/>
        <v>4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>
        <v>4</v>
      </c>
      <c r="V26" s="15"/>
      <c r="W26" s="15"/>
      <c r="X26" s="15"/>
      <c r="Y26" s="15">
        <v>5</v>
      </c>
      <c r="Z26" s="15"/>
      <c r="AA26" s="15"/>
      <c r="AB26" s="15"/>
      <c r="AC26" s="15">
        <v>1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2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1</v>
      </c>
      <c r="AX26" s="15"/>
      <c r="AY26" s="15"/>
      <c r="AZ26" s="15"/>
      <c r="BA26" s="15">
        <v>3</v>
      </c>
      <c r="BB26" s="15"/>
      <c r="BC26" s="15"/>
      <c r="BD26" s="15"/>
      <c r="BE26" s="15">
        <v>4</v>
      </c>
      <c r="BF26" s="15"/>
      <c r="BG26" s="15"/>
      <c r="BH26" s="15"/>
      <c r="BI26" s="15"/>
      <c r="BJ26" s="15"/>
      <c r="BK26" s="15">
        <v>3</v>
      </c>
      <c r="BL26" s="15"/>
      <c r="BM26" s="15"/>
      <c r="BN26" s="15"/>
      <c r="BO26" s="15">
        <v>5</v>
      </c>
      <c r="BP26" s="15"/>
      <c r="BQ26" s="15"/>
      <c r="BR26" s="15"/>
      <c r="BS26" s="15">
        <v>3</v>
      </c>
      <c r="BT26" s="15"/>
      <c r="BU26" s="15"/>
      <c r="BV26" s="15"/>
      <c r="BW26" s="15"/>
      <c r="BX26" s="15"/>
      <c r="BY26" s="15">
        <v>2</v>
      </c>
      <c r="BZ26" s="15"/>
      <c r="CA26" s="15"/>
      <c r="CB26" s="15"/>
      <c r="CC26" s="15">
        <v>5</v>
      </c>
      <c r="CD26" s="25"/>
      <c r="CF26">
        <f t="shared" si="0"/>
        <v>20</v>
      </c>
      <c r="CG26">
        <f t="shared" si="1"/>
        <v>20</v>
      </c>
      <c r="CH26">
        <f t="shared" si="2"/>
        <v>31</v>
      </c>
      <c r="CI26">
        <f t="shared" si="3"/>
        <v>31</v>
      </c>
      <c r="CK26">
        <f t="shared" si="4"/>
        <v>5</v>
      </c>
      <c r="CL26">
        <f t="shared" si="5"/>
        <v>5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0</v>
      </c>
      <c r="L27" s="15"/>
      <c r="M27" s="15"/>
      <c r="N27" s="15"/>
      <c r="O27" s="15">
        <v>0</v>
      </c>
      <c r="P27" s="15"/>
      <c r="Q27" s="15"/>
      <c r="R27" s="15"/>
      <c r="S27" s="15"/>
      <c r="T27" s="15"/>
      <c r="U27" s="15">
        <v>7</v>
      </c>
      <c r="V27" s="15"/>
      <c r="W27" s="15"/>
      <c r="X27" s="15"/>
      <c r="Y27" s="15">
        <v>3</v>
      </c>
      <c r="Z27" s="15"/>
      <c r="AA27" s="15"/>
      <c r="AB27" s="15"/>
      <c r="AC27" s="15">
        <v>0</v>
      </c>
      <c r="AD27" s="15"/>
      <c r="AE27" s="15"/>
      <c r="AF27" s="15"/>
      <c r="AG27" s="15"/>
      <c r="AH27" s="15"/>
      <c r="AI27" s="15">
        <v>7</v>
      </c>
      <c r="AJ27" s="15"/>
      <c r="AK27" s="15"/>
      <c r="AL27" s="15"/>
      <c r="AM27" s="15">
        <v>3</v>
      </c>
      <c r="AN27" s="15"/>
      <c r="AO27" s="15"/>
      <c r="AP27" s="15"/>
      <c r="AQ27" s="15">
        <v>1</v>
      </c>
      <c r="AR27" s="15"/>
      <c r="AS27" s="15"/>
      <c r="AT27" s="15"/>
      <c r="AU27" s="15"/>
      <c r="AV27" s="15"/>
      <c r="AW27" s="15">
        <v>7</v>
      </c>
      <c r="AX27" s="15"/>
      <c r="AY27" s="15"/>
      <c r="AZ27" s="15"/>
      <c r="BA27" s="15">
        <v>1</v>
      </c>
      <c r="BB27" s="15"/>
      <c r="BC27" s="15"/>
      <c r="BD27" s="15"/>
      <c r="BE27" s="15">
        <v>2</v>
      </c>
      <c r="BF27" s="15"/>
      <c r="BG27" s="15"/>
      <c r="BH27" s="15"/>
      <c r="BI27" s="15"/>
      <c r="BJ27" s="15"/>
      <c r="BK27" s="15">
        <v>4</v>
      </c>
      <c r="BL27" s="15"/>
      <c r="BM27" s="15"/>
      <c r="BN27" s="15"/>
      <c r="BO27" s="15">
        <v>3</v>
      </c>
      <c r="BP27" s="15"/>
      <c r="BQ27" s="15"/>
      <c r="BR27" s="15"/>
      <c r="BS27" s="15">
        <v>0</v>
      </c>
      <c r="BT27" s="15"/>
      <c r="BU27" s="15"/>
      <c r="BV27" s="15"/>
      <c r="BW27" s="15"/>
      <c r="BX27" s="15"/>
      <c r="BY27" s="15">
        <v>1</v>
      </c>
      <c r="BZ27" s="15"/>
      <c r="CA27" s="15"/>
      <c r="CB27" s="15"/>
      <c r="CC27" s="15">
        <v>0</v>
      </c>
      <c r="CD27" s="25"/>
      <c r="CF27">
        <f t="shared" si="0"/>
        <v>21</v>
      </c>
      <c r="CG27">
        <f t="shared" si="1"/>
        <v>21</v>
      </c>
      <c r="CH27">
        <f t="shared" si="2"/>
        <v>35</v>
      </c>
      <c r="CI27">
        <f t="shared" si="3"/>
        <v>35</v>
      </c>
      <c r="CK27">
        <f t="shared" si="4"/>
        <v>4</v>
      </c>
      <c r="CL27">
        <f t="shared" si="5"/>
        <v>5</v>
      </c>
      <c r="CN27">
        <f t="shared" si="6"/>
        <v>10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5</v>
      </c>
      <c r="V28" s="15"/>
      <c r="W28" s="15"/>
      <c r="X28" s="15"/>
      <c r="Y28" s="15">
        <v>4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4</v>
      </c>
      <c r="AJ28" s="15"/>
      <c r="AK28" s="15"/>
      <c r="AL28" s="15"/>
      <c r="AM28" s="15">
        <v>2</v>
      </c>
      <c r="AN28" s="15"/>
      <c r="AO28" s="15"/>
      <c r="AP28" s="15"/>
      <c r="AQ28" s="15">
        <v>2</v>
      </c>
      <c r="AR28" s="15"/>
      <c r="AS28" s="15"/>
      <c r="AT28" s="15"/>
      <c r="AU28" s="15"/>
      <c r="AV28" s="15"/>
      <c r="AW28" s="15">
        <v>6</v>
      </c>
      <c r="AX28" s="15"/>
      <c r="AY28" s="15"/>
      <c r="AZ28" s="15"/>
      <c r="BA28" s="15">
        <v>1</v>
      </c>
      <c r="BB28" s="15"/>
      <c r="BC28" s="15"/>
      <c r="BD28" s="15"/>
      <c r="BE28" s="15">
        <v>3</v>
      </c>
      <c r="BF28" s="15"/>
      <c r="BG28" s="15"/>
      <c r="BH28" s="15"/>
      <c r="BI28" s="15"/>
      <c r="BJ28" s="15"/>
      <c r="BK28" s="15">
        <v>3</v>
      </c>
      <c r="BL28" s="15"/>
      <c r="BM28" s="15"/>
      <c r="BN28" s="15"/>
      <c r="BO28" s="15">
        <v>2</v>
      </c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>
        <v>4</v>
      </c>
      <c r="BZ28" s="15"/>
      <c r="CA28" s="15"/>
      <c r="CB28" s="15"/>
      <c r="CC28" s="15">
        <v>1</v>
      </c>
      <c r="CD28" s="25"/>
      <c r="CF28">
        <f t="shared" si="0"/>
        <v>17</v>
      </c>
      <c r="CG28">
        <f t="shared" si="1"/>
        <v>17</v>
      </c>
      <c r="CH28">
        <f t="shared" si="2"/>
        <v>30</v>
      </c>
      <c r="CI28">
        <f t="shared" si="3"/>
        <v>30</v>
      </c>
      <c r="CK28">
        <f t="shared" si="4"/>
        <v>4</v>
      </c>
      <c r="CL28">
        <f t="shared" si="5"/>
        <v>5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0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6</v>
      </c>
      <c r="V29" s="16"/>
      <c r="W29" s="16"/>
      <c r="X29" s="16"/>
      <c r="Y29" s="16">
        <v>1</v>
      </c>
      <c r="Z29" s="16"/>
      <c r="AA29" s="16"/>
      <c r="AB29" s="16"/>
      <c r="AC29" s="16">
        <v>2</v>
      </c>
      <c r="AD29" s="16"/>
      <c r="AE29" s="16"/>
      <c r="AF29" s="16"/>
      <c r="AG29" s="16"/>
      <c r="AH29" s="16"/>
      <c r="AI29" s="16">
        <v>4</v>
      </c>
      <c r="AJ29" s="16"/>
      <c r="AK29" s="16"/>
      <c r="AL29" s="16"/>
      <c r="AM29" s="16">
        <v>0</v>
      </c>
      <c r="AN29" s="16"/>
      <c r="AO29" s="16"/>
      <c r="AP29" s="16"/>
      <c r="AQ29" s="16">
        <v>0</v>
      </c>
      <c r="AR29" s="16"/>
      <c r="AS29" s="16"/>
      <c r="AT29" s="16"/>
      <c r="AU29" s="16"/>
      <c r="AV29" s="16"/>
      <c r="AW29" s="16">
        <v>6</v>
      </c>
      <c r="AX29" s="16"/>
      <c r="AY29" s="16"/>
      <c r="AZ29" s="16"/>
      <c r="BA29" s="16">
        <v>4</v>
      </c>
      <c r="BB29" s="16"/>
      <c r="BC29" s="16"/>
      <c r="BD29" s="16"/>
      <c r="BE29" s="16">
        <v>0</v>
      </c>
      <c r="BF29" s="16" t="s">
        <v>11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13</v>
      </c>
      <c r="CG29">
        <f t="shared" si="1"/>
        <v>13</v>
      </c>
      <c r="CH29">
        <f t="shared" si="2"/>
        <v>23</v>
      </c>
      <c r="CI29" t="str">
        <f t="shared" si="3"/>
        <v/>
      </c>
      <c r="CK29">
        <f t="shared" si="4"/>
        <v>3</v>
      </c>
      <c r="CL29">
        <f t="shared" si="5"/>
        <v>2</v>
      </c>
      <c r="CN29">
        <f t="shared" si="6"/>
        <v>10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0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6</v>
      </c>
      <c r="V30" s="15"/>
      <c r="W30" s="15"/>
      <c r="X30" s="15"/>
      <c r="Y30" s="15">
        <v>0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6</v>
      </c>
      <c r="AJ30" s="15"/>
      <c r="AK30" s="15"/>
      <c r="AL30" s="15"/>
      <c r="AM30" s="15">
        <v>0</v>
      </c>
      <c r="AN30" s="15" t="s">
        <v>11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12</v>
      </c>
      <c r="CG30" t="str">
        <f t="shared" si="1"/>
        <v/>
      </c>
      <c r="CH30">
        <f t="shared" si="2"/>
        <v>12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10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2</v>
      </c>
      <c r="Z31" s="15"/>
      <c r="AA31" s="15"/>
      <c r="AB31" s="15"/>
      <c r="AC31" s="15">
        <v>1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0</v>
      </c>
      <c r="AN31" s="15"/>
      <c r="AO31" s="15"/>
      <c r="AP31" s="15"/>
      <c r="AQ31" s="15">
        <v>0</v>
      </c>
      <c r="AR31" s="15" t="s">
        <v>11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25"/>
      <c r="CF31">
        <f t="shared" si="0"/>
        <v>10</v>
      </c>
      <c r="CG31" t="str">
        <f t="shared" si="1"/>
        <v/>
      </c>
      <c r="CH31">
        <f t="shared" si="2"/>
        <v>10</v>
      </c>
      <c r="CI31" t="str">
        <f t="shared" si="3"/>
        <v/>
      </c>
      <c r="CK31">
        <f t="shared" si="4"/>
        <v>3</v>
      </c>
      <c r="CL31">
        <f t="shared" si="5"/>
        <v>0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3</v>
      </c>
      <c r="Z32" s="15"/>
      <c r="AA32" s="15"/>
      <c r="AB32" s="15"/>
      <c r="AC32" s="15">
        <v>2</v>
      </c>
      <c r="AD32" s="15"/>
      <c r="AE32" s="15"/>
      <c r="AF32" s="15"/>
      <c r="AG32" s="15"/>
      <c r="AH32" s="15"/>
      <c r="AI32" s="15">
        <v>3</v>
      </c>
      <c r="AJ32" s="15"/>
      <c r="AK32" s="15"/>
      <c r="AL32" s="15"/>
      <c r="AM32" s="15">
        <v>3</v>
      </c>
      <c r="AN32" s="15"/>
      <c r="AO32" s="15"/>
      <c r="AP32" s="15"/>
      <c r="AQ32" s="15">
        <v>0</v>
      </c>
      <c r="AR32" s="15"/>
      <c r="AS32" s="15"/>
      <c r="AT32" s="15"/>
      <c r="AU32" s="15"/>
      <c r="AV32" s="15"/>
      <c r="AW32" s="15">
        <v>5</v>
      </c>
      <c r="AX32" s="15"/>
      <c r="AY32" s="15"/>
      <c r="AZ32" s="15"/>
      <c r="BA32" s="15">
        <v>2</v>
      </c>
      <c r="BB32" s="15"/>
      <c r="BC32" s="15"/>
      <c r="BD32" s="15"/>
      <c r="BE32" s="15">
        <v>3</v>
      </c>
      <c r="BF32" s="15"/>
      <c r="BG32" s="15"/>
      <c r="BH32" s="15"/>
      <c r="BI32" s="15"/>
      <c r="BJ32" s="15"/>
      <c r="BK32" s="15">
        <v>4</v>
      </c>
      <c r="BL32" s="15"/>
      <c r="BM32" s="15"/>
      <c r="BN32" s="15"/>
      <c r="BO32" s="15">
        <v>2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>
        <f t="shared" si="3"/>
        <v>27</v>
      </c>
      <c r="CK32">
        <f t="shared" si="4"/>
        <v>4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5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6</v>
      </c>
      <c r="AJ33" s="15"/>
      <c r="AK33" s="15"/>
      <c r="AL33" s="15"/>
      <c r="AM33" s="15">
        <v>3</v>
      </c>
      <c r="AN33" s="15"/>
      <c r="AO33" s="15"/>
      <c r="AP33" s="15"/>
      <c r="AQ33" s="15">
        <v>0</v>
      </c>
      <c r="AR33" s="15"/>
      <c r="AS33" s="15"/>
      <c r="AT33" s="15"/>
      <c r="AU33" s="15"/>
      <c r="AV33" s="15"/>
      <c r="AW33" s="15">
        <v>0</v>
      </c>
      <c r="AX33" s="15" t="s">
        <v>11</v>
      </c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25"/>
      <c r="CF33">
        <f t="shared" si="0"/>
        <v>15</v>
      </c>
      <c r="CG33">
        <f t="shared" si="1"/>
        <v>15</v>
      </c>
      <c r="CH33">
        <f t="shared" si="2"/>
        <v>15</v>
      </c>
      <c r="CI33" t="str">
        <f t="shared" si="3"/>
        <v/>
      </c>
      <c r="CK33">
        <f t="shared" si="4"/>
        <v>3</v>
      </c>
      <c r="CL33">
        <f t="shared" si="5"/>
        <v>0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5</v>
      </c>
      <c r="V34" s="16"/>
      <c r="W34" s="16"/>
      <c r="X34" s="16"/>
      <c r="Y34" s="16">
        <v>1</v>
      </c>
      <c r="Z34" s="16"/>
      <c r="AA34" s="16"/>
      <c r="AB34" s="16"/>
      <c r="AC34" s="16">
        <v>3</v>
      </c>
      <c r="AD34" s="16"/>
      <c r="AE34" s="16"/>
      <c r="AF34" s="16"/>
      <c r="AG34" s="16"/>
      <c r="AH34" s="16"/>
      <c r="AI34" s="16">
        <v>6</v>
      </c>
      <c r="AJ34" s="16"/>
      <c r="AK34" s="16"/>
      <c r="AL34" s="16"/>
      <c r="AM34" s="16">
        <v>3</v>
      </c>
      <c r="AN34" s="16"/>
      <c r="AO34" s="16"/>
      <c r="AP34" s="16"/>
      <c r="AQ34" s="16">
        <v>1</v>
      </c>
      <c r="AR34" s="16"/>
      <c r="AS34" s="16"/>
      <c r="AT34" s="16"/>
      <c r="AU34" s="16"/>
      <c r="AV34" s="16"/>
      <c r="AW34" s="16">
        <v>4</v>
      </c>
      <c r="AX34" s="16"/>
      <c r="AY34" s="16"/>
      <c r="AZ34" s="16"/>
      <c r="BA34" s="16">
        <v>0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1</v>
      </c>
      <c r="BL34" s="16"/>
      <c r="BM34" s="16"/>
      <c r="BN34" s="16"/>
      <c r="BO34" s="16">
        <v>0</v>
      </c>
      <c r="BP34" s="16" t="s">
        <v>11</v>
      </c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26"/>
      <c r="CF34">
        <f t="shared" si="0"/>
        <v>19</v>
      </c>
      <c r="CG34">
        <f t="shared" si="1"/>
        <v>19</v>
      </c>
      <c r="CH34">
        <f t="shared" si="2"/>
        <v>24</v>
      </c>
      <c r="CI34">
        <f t="shared" si="3"/>
        <v>24</v>
      </c>
      <c r="CK34">
        <f t="shared" si="4"/>
        <v>5</v>
      </c>
      <c r="CL34">
        <f t="shared" si="5"/>
        <v>3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14.966666666666667</v>
      </c>
      <c r="CG35" s="42">
        <f>AVERAGE(CG5:CG34)</f>
        <v>15.76</v>
      </c>
      <c r="CH35" s="42">
        <f>AVERAGE(CH5:CH34)</f>
        <v>22.866666666666667</v>
      </c>
      <c r="CI35" s="42">
        <f>AVERAGE(CI5:CI34)</f>
        <v>26.05</v>
      </c>
      <c r="CM35" s="39" t="s">
        <v>30</v>
      </c>
      <c r="CN35" s="42">
        <f>AVERAGE(CN5:CN34)</f>
        <v>9.6666666666666661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76.666666666666671</v>
      </c>
      <c r="CL36" s="40">
        <f>COUNTIF(CL5:CL34,"&gt;=3")/COUNT(CL5:CL34)*100</f>
        <v>73.333333333333329</v>
      </c>
      <c r="CM36" s="39" t="s">
        <v>32</v>
      </c>
      <c r="CN36" s="40">
        <f>STDEV(CN5:CN34)</f>
        <v>2.6305018969552276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17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/>
      <c r="F39" s="15"/>
      <c r="G39" s="15">
        <v>0</v>
      </c>
      <c r="H39" s="15"/>
      <c r="I39" s="15"/>
      <c r="J39" s="15"/>
      <c r="K39" s="15">
        <v>0</v>
      </c>
      <c r="L39" s="15"/>
      <c r="M39" s="15"/>
      <c r="N39" s="15"/>
      <c r="O39" s="15">
        <v>2</v>
      </c>
      <c r="P39" s="15"/>
      <c r="Q39" s="15"/>
      <c r="R39" s="15"/>
      <c r="S39" s="15"/>
      <c r="T39" s="15"/>
      <c r="U39" s="15">
        <v>4</v>
      </c>
      <c r="V39" s="15"/>
      <c r="W39" s="15"/>
      <c r="X39" s="15"/>
      <c r="Y39" s="15">
        <v>1</v>
      </c>
      <c r="Z39" s="15"/>
      <c r="AA39" s="15"/>
      <c r="AB39" s="15"/>
      <c r="AC39" s="15">
        <v>1</v>
      </c>
      <c r="AD39" s="15"/>
      <c r="AE39" s="15"/>
      <c r="AF39" s="15"/>
      <c r="AG39" s="15"/>
      <c r="AH39" s="15"/>
      <c r="AI39" s="15">
        <v>5</v>
      </c>
      <c r="AJ39" s="15"/>
      <c r="AK39" s="15"/>
      <c r="AL39" s="15"/>
      <c r="AM39" s="15">
        <v>0</v>
      </c>
      <c r="AN39" s="15"/>
      <c r="AO39" s="15"/>
      <c r="AP39" s="15"/>
      <c r="AQ39" s="15">
        <v>4</v>
      </c>
      <c r="AR39" s="15"/>
      <c r="AS39" s="15"/>
      <c r="AT39" s="15"/>
      <c r="AU39" s="15"/>
      <c r="AV39" s="15"/>
      <c r="AW39" s="15">
        <v>8</v>
      </c>
      <c r="AX39" s="15"/>
      <c r="AY39" s="15"/>
      <c r="AZ39" s="15"/>
      <c r="BA39" s="15">
        <v>0</v>
      </c>
      <c r="BB39" s="15"/>
      <c r="BC39" s="15"/>
      <c r="BD39" s="15"/>
      <c r="BE39" s="15">
        <v>2</v>
      </c>
      <c r="BF39" s="15"/>
      <c r="BG39" s="15"/>
      <c r="BH39" s="15"/>
      <c r="BI39" s="15"/>
      <c r="BJ39" s="15"/>
      <c r="BK39" s="15">
        <v>2</v>
      </c>
      <c r="BL39" s="15" t="s">
        <v>1</v>
      </c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25"/>
      <c r="CF39">
        <f>SUM(B39:AQ39)</f>
        <v>17</v>
      </c>
      <c r="CG39">
        <f>IF(COUNTIF(C39:AR39,"m")&gt;0,"",CF39)</f>
        <v>17</v>
      </c>
      <c r="CH39">
        <f>SUM(B39:BK39)</f>
        <v>29</v>
      </c>
      <c r="CI39">
        <f>IF(COUNTIF(C39:BL39,"m")&gt;0,"",CH39)</f>
        <v>29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7</v>
      </c>
    </row>
    <row r="40" spans="1:92">
      <c r="A40" s="22">
        <v>2</v>
      </c>
      <c r="B40" s="15">
        <v>0</v>
      </c>
      <c r="C40" s="15"/>
      <c r="D40" s="15"/>
      <c r="E40" s="15"/>
      <c r="F40" s="15"/>
      <c r="G40" s="15">
        <v>0</v>
      </c>
      <c r="H40" s="15"/>
      <c r="I40" s="15"/>
      <c r="J40" s="15"/>
      <c r="K40" s="15">
        <v>0</v>
      </c>
      <c r="L40" s="15"/>
      <c r="M40" s="15"/>
      <c r="N40" s="15"/>
      <c r="O40" s="15">
        <v>1</v>
      </c>
      <c r="P40" s="15"/>
      <c r="Q40" s="15"/>
      <c r="R40" s="15"/>
      <c r="S40" s="15"/>
      <c r="T40" s="15"/>
      <c r="U40" s="15">
        <v>2</v>
      </c>
      <c r="V40" s="15"/>
      <c r="W40" s="15"/>
      <c r="X40" s="15"/>
      <c r="Y40" s="15">
        <v>1</v>
      </c>
      <c r="Z40" s="15"/>
      <c r="AA40" s="15"/>
      <c r="AB40" s="15"/>
      <c r="AC40" s="15">
        <v>1</v>
      </c>
      <c r="AD40" s="15"/>
      <c r="AE40" s="15"/>
      <c r="AF40" s="15"/>
      <c r="AG40" s="15"/>
      <c r="AH40" s="15"/>
      <c r="AI40" s="15">
        <v>3</v>
      </c>
      <c r="AJ40" s="15"/>
      <c r="AK40" s="15"/>
      <c r="AL40" s="15"/>
      <c r="AM40" s="15">
        <v>0</v>
      </c>
      <c r="AN40" s="15"/>
      <c r="AO40" s="15"/>
      <c r="AP40" s="15"/>
      <c r="AQ40" s="15">
        <v>0</v>
      </c>
      <c r="AR40" s="15" t="s">
        <v>11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5"/>
      <c r="CF40">
        <f t="shared" ref="CF40:CF48" si="7">SUM(B40:AQ40)</f>
        <v>8</v>
      </c>
      <c r="CG40" t="str">
        <f t="shared" ref="CG40:CG48" si="8">IF(COUNTIF(C40:AR40,"m")&gt;0,"",CF40)</f>
        <v/>
      </c>
      <c r="CH40">
        <f t="shared" ref="CH40:CH48" si="9">SUM(B40:BK40)</f>
        <v>8</v>
      </c>
      <c r="CI40" t="str">
        <f t="shared" ref="CI40:CI48" si="10">IF(COUNTIF(C40:BL40,"m")&gt;0,"",CH40)</f>
        <v/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7</v>
      </c>
    </row>
    <row r="41" spans="1:92">
      <c r="A41" s="22">
        <v>3</v>
      </c>
      <c r="B41" s="15">
        <v>0</v>
      </c>
      <c r="C41" s="15"/>
      <c r="D41" s="15"/>
      <c r="E41" s="15"/>
      <c r="F41" s="15"/>
      <c r="G41" s="15">
        <v>0</v>
      </c>
      <c r="H41" s="15"/>
      <c r="I41" s="15"/>
      <c r="J41" s="15"/>
      <c r="K41" s="15">
        <v>0</v>
      </c>
      <c r="L41" s="15"/>
      <c r="M41" s="15"/>
      <c r="N41" s="15"/>
      <c r="O41" s="15">
        <v>0</v>
      </c>
      <c r="P41" s="15"/>
      <c r="Q41" s="15"/>
      <c r="R41" s="15"/>
      <c r="S41" s="15"/>
      <c r="T41" s="15"/>
      <c r="U41" s="15">
        <v>6</v>
      </c>
      <c r="V41" s="15"/>
      <c r="W41" s="15"/>
      <c r="X41" s="15"/>
      <c r="Y41" s="15">
        <v>1</v>
      </c>
      <c r="Z41" s="15"/>
      <c r="AA41" s="15"/>
      <c r="AB41" s="15"/>
      <c r="AC41" s="15">
        <v>0</v>
      </c>
      <c r="AD41" s="15" t="s">
        <v>11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25"/>
      <c r="CF41">
        <f t="shared" si="7"/>
        <v>7</v>
      </c>
      <c r="CG41" t="str">
        <f t="shared" si="8"/>
        <v/>
      </c>
      <c r="CH41">
        <f t="shared" si="9"/>
        <v>7</v>
      </c>
      <c r="CI41" t="str">
        <f t="shared" si="10"/>
        <v/>
      </c>
      <c r="CN41">
        <f t="shared" si="11"/>
        <v>10</v>
      </c>
    </row>
    <row r="42" spans="1:92">
      <c r="A42" s="22">
        <v>4</v>
      </c>
      <c r="B42" s="15">
        <v>0</v>
      </c>
      <c r="C42" s="15"/>
      <c r="D42" s="15"/>
      <c r="E42" s="15"/>
      <c r="F42" s="15"/>
      <c r="G42" s="15">
        <v>0</v>
      </c>
      <c r="H42" s="15"/>
      <c r="I42" s="15"/>
      <c r="J42" s="15"/>
      <c r="K42" s="15">
        <v>1</v>
      </c>
      <c r="L42" s="15"/>
      <c r="M42" s="15"/>
      <c r="N42" s="15"/>
      <c r="O42" s="15">
        <v>2</v>
      </c>
      <c r="P42" s="15"/>
      <c r="Q42" s="15"/>
      <c r="R42" s="15"/>
      <c r="S42" s="15"/>
      <c r="T42" s="15"/>
      <c r="U42" s="15">
        <v>5</v>
      </c>
      <c r="V42" s="15"/>
      <c r="W42" s="15"/>
      <c r="X42" s="15"/>
      <c r="Y42" s="15">
        <v>1</v>
      </c>
      <c r="Z42" s="15"/>
      <c r="AA42" s="15"/>
      <c r="AB42" s="15"/>
      <c r="AC42" s="15">
        <v>0</v>
      </c>
      <c r="AD42" s="15"/>
      <c r="AE42" s="15"/>
      <c r="AF42" s="15"/>
      <c r="AG42" s="15"/>
      <c r="AH42" s="15"/>
      <c r="AI42" s="15">
        <v>6</v>
      </c>
      <c r="AJ42" s="15"/>
      <c r="AK42" s="15"/>
      <c r="AL42" s="15"/>
      <c r="AM42" s="15">
        <v>0</v>
      </c>
      <c r="AN42" s="15"/>
      <c r="AO42" s="15"/>
      <c r="AP42" s="15"/>
      <c r="AQ42" s="15">
        <v>1</v>
      </c>
      <c r="AR42" s="15"/>
      <c r="AS42" s="15"/>
      <c r="AT42" s="15"/>
      <c r="AU42" s="15"/>
      <c r="AV42" s="15"/>
      <c r="AW42" s="15">
        <v>6</v>
      </c>
      <c r="AX42" s="15"/>
      <c r="AY42" s="15"/>
      <c r="AZ42" s="15"/>
      <c r="BA42" s="15">
        <v>1</v>
      </c>
      <c r="BB42" s="15"/>
      <c r="BC42" s="15"/>
      <c r="BD42" s="15"/>
      <c r="BE42" s="15">
        <v>1</v>
      </c>
      <c r="BF42" s="15"/>
      <c r="BG42" s="15"/>
      <c r="BH42" s="15"/>
      <c r="BI42" s="15"/>
      <c r="BJ42" s="15"/>
      <c r="BK42" s="15">
        <v>1</v>
      </c>
      <c r="BL42" s="15"/>
      <c r="BM42" s="15"/>
      <c r="BN42" s="15"/>
      <c r="BO42" s="15">
        <v>3</v>
      </c>
      <c r="BP42" s="15"/>
      <c r="BQ42" s="15"/>
      <c r="BR42" s="15"/>
      <c r="BS42" s="15">
        <v>2</v>
      </c>
      <c r="BT42" s="15"/>
      <c r="BU42" s="15"/>
      <c r="BV42" s="15"/>
      <c r="BW42" s="15"/>
      <c r="BX42" s="15"/>
      <c r="BY42" s="15">
        <v>0</v>
      </c>
      <c r="BZ42" s="15" t="s">
        <v>11</v>
      </c>
      <c r="CA42" s="15"/>
      <c r="CB42" s="15"/>
      <c r="CC42" s="15"/>
      <c r="CD42" s="25"/>
      <c r="CF42">
        <f t="shared" si="7"/>
        <v>16</v>
      </c>
      <c r="CG42">
        <f t="shared" si="8"/>
        <v>16</v>
      </c>
      <c r="CH42">
        <f t="shared" si="9"/>
        <v>25</v>
      </c>
      <c r="CI42">
        <f t="shared" si="10"/>
        <v>25</v>
      </c>
      <c r="CN42">
        <f t="shared" si="11"/>
        <v>5</v>
      </c>
    </row>
    <row r="43" spans="1:92">
      <c r="A43" s="22">
        <v>5</v>
      </c>
      <c r="B43" s="15">
        <v>0</v>
      </c>
      <c r="C43" s="15"/>
      <c r="D43" s="15"/>
      <c r="E43" s="15"/>
      <c r="F43" s="15"/>
      <c r="G43" s="15">
        <v>0</v>
      </c>
      <c r="H43" s="15"/>
      <c r="I43" s="15"/>
      <c r="J43" s="15"/>
      <c r="K43" s="15">
        <v>0</v>
      </c>
      <c r="L43" s="15"/>
      <c r="M43" s="15"/>
      <c r="N43" s="15"/>
      <c r="O43" s="15">
        <v>1</v>
      </c>
      <c r="P43" s="15"/>
      <c r="Q43" s="15"/>
      <c r="R43" s="15"/>
      <c r="S43" s="15"/>
      <c r="T43" s="15"/>
      <c r="U43" s="15">
        <v>6</v>
      </c>
      <c r="V43" s="15"/>
      <c r="W43" s="15"/>
      <c r="X43" s="15"/>
      <c r="Y43" s="15">
        <v>0</v>
      </c>
      <c r="Z43" s="15"/>
      <c r="AA43" s="15"/>
      <c r="AB43" s="15"/>
      <c r="AC43" s="15">
        <v>0</v>
      </c>
      <c r="AD43" s="15"/>
      <c r="AE43" s="15"/>
      <c r="AF43" s="15"/>
      <c r="AG43" s="15"/>
      <c r="AH43" s="15"/>
      <c r="AI43" s="15">
        <v>5</v>
      </c>
      <c r="AJ43" s="15"/>
      <c r="AK43" s="15"/>
      <c r="AL43" s="15"/>
      <c r="AM43" s="15">
        <v>2</v>
      </c>
      <c r="AN43" s="15"/>
      <c r="AO43" s="15"/>
      <c r="AP43" s="15"/>
      <c r="AQ43" s="15">
        <v>1</v>
      </c>
      <c r="AR43" s="15"/>
      <c r="AS43" s="15"/>
      <c r="AT43" s="15"/>
      <c r="AU43" s="15"/>
      <c r="AV43" s="15"/>
      <c r="AW43" s="15">
        <v>4</v>
      </c>
      <c r="AX43" s="15"/>
      <c r="AY43" s="15"/>
      <c r="AZ43" s="15"/>
      <c r="BA43" s="15">
        <v>2</v>
      </c>
      <c r="BB43" s="15"/>
      <c r="BC43" s="15"/>
      <c r="BD43" s="15"/>
      <c r="BE43" s="15">
        <v>3</v>
      </c>
      <c r="BF43" s="15"/>
      <c r="BG43" s="15"/>
      <c r="BH43" s="15"/>
      <c r="BI43" s="15"/>
      <c r="BJ43" s="15"/>
      <c r="BK43" s="15">
        <v>2</v>
      </c>
      <c r="BL43" s="15"/>
      <c r="BM43" s="15"/>
      <c r="BN43" s="15"/>
      <c r="BO43" s="15">
        <v>4</v>
      </c>
      <c r="BP43" s="15"/>
      <c r="BQ43" s="15"/>
      <c r="BR43" s="15"/>
      <c r="BS43" s="15">
        <v>1</v>
      </c>
      <c r="BT43" s="15"/>
      <c r="BU43" s="15"/>
      <c r="BV43" s="15"/>
      <c r="BW43" s="15"/>
      <c r="BX43" s="15"/>
      <c r="BY43" s="15">
        <v>2</v>
      </c>
      <c r="BZ43" s="15" t="s">
        <v>11</v>
      </c>
      <c r="CA43" s="15"/>
      <c r="CB43" s="15"/>
      <c r="CC43" s="15"/>
      <c r="CD43" s="25"/>
      <c r="CF43">
        <f t="shared" si="7"/>
        <v>15</v>
      </c>
      <c r="CG43">
        <f t="shared" si="8"/>
        <v>15</v>
      </c>
      <c r="CH43">
        <f t="shared" si="9"/>
        <v>26</v>
      </c>
      <c r="CI43">
        <f t="shared" si="10"/>
        <v>26</v>
      </c>
      <c r="CN43">
        <f t="shared" si="11"/>
        <v>7</v>
      </c>
    </row>
    <row r="44" spans="1:92">
      <c r="A44" s="22">
        <v>6</v>
      </c>
      <c r="B44" s="15">
        <v>0</v>
      </c>
      <c r="C44" s="15"/>
      <c r="D44" s="15"/>
      <c r="E44" s="15"/>
      <c r="F44" s="15"/>
      <c r="G44" s="15">
        <v>0</v>
      </c>
      <c r="H44" s="15"/>
      <c r="I44" s="15"/>
      <c r="J44" s="15"/>
      <c r="K44" s="15">
        <v>0</v>
      </c>
      <c r="L44" s="15"/>
      <c r="M44" s="15"/>
      <c r="N44" s="15"/>
      <c r="O44" s="15">
        <v>1</v>
      </c>
      <c r="P44" s="15"/>
      <c r="Q44" s="15"/>
      <c r="R44" s="15"/>
      <c r="S44" s="15"/>
      <c r="T44" s="15"/>
      <c r="U44" s="15">
        <v>7</v>
      </c>
      <c r="V44" s="15"/>
      <c r="W44" s="15"/>
      <c r="X44" s="15"/>
      <c r="Y44" s="15">
        <v>0</v>
      </c>
      <c r="Z44" s="15"/>
      <c r="AA44" s="15"/>
      <c r="AB44" s="15"/>
      <c r="AC44" s="15">
        <v>3</v>
      </c>
      <c r="AD44" s="15"/>
      <c r="AE44" s="15"/>
      <c r="AF44" s="15"/>
      <c r="AG44" s="15"/>
      <c r="AH44" s="15"/>
      <c r="AI44" s="15">
        <v>3</v>
      </c>
      <c r="AJ44" s="15"/>
      <c r="AK44" s="15"/>
      <c r="AL44" s="15"/>
      <c r="AM44" s="15">
        <v>3</v>
      </c>
      <c r="AN44" s="15"/>
      <c r="AO44" s="15"/>
      <c r="AP44" s="15"/>
      <c r="AQ44" s="15">
        <v>1</v>
      </c>
      <c r="AR44" s="15"/>
      <c r="AS44" s="15"/>
      <c r="AT44" s="15"/>
      <c r="AU44" s="15"/>
      <c r="AV44" s="15"/>
      <c r="AW44" s="15">
        <v>5</v>
      </c>
      <c r="AX44" s="15"/>
      <c r="AY44" s="15"/>
      <c r="AZ44" s="15"/>
      <c r="BA44" s="15">
        <v>3</v>
      </c>
      <c r="BB44" s="15"/>
      <c r="BC44" s="15"/>
      <c r="BD44" s="15"/>
      <c r="BE44" s="15">
        <v>0</v>
      </c>
      <c r="BF44" s="15"/>
      <c r="BG44" s="15"/>
      <c r="BH44" s="15"/>
      <c r="BI44" s="15"/>
      <c r="BJ44" s="15"/>
      <c r="BK44" s="15">
        <v>4</v>
      </c>
      <c r="BL44" s="15"/>
      <c r="BM44" s="15"/>
      <c r="BN44" s="15"/>
      <c r="BO44" s="15">
        <v>1</v>
      </c>
      <c r="BP44" s="15"/>
      <c r="BQ44" s="15"/>
      <c r="BR44" s="15"/>
      <c r="BS44" s="15">
        <v>5</v>
      </c>
      <c r="BT44" s="15"/>
      <c r="BU44" s="15"/>
      <c r="BV44" s="15"/>
      <c r="BW44" s="15"/>
      <c r="BX44" s="15"/>
      <c r="BY44" s="15">
        <v>3</v>
      </c>
      <c r="BZ44" s="15"/>
      <c r="CA44" s="15"/>
      <c r="CB44" s="15"/>
      <c r="CC44" s="15">
        <v>1</v>
      </c>
      <c r="CD44" s="25"/>
      <c r="CF44">
        <f t="shared" si="7"/>
        <v>18</v>
      </c>
      <c r="CG44">
        <f t="shared" si="8"/>
        <v>18</v>
      </c>
      <c r="CH44">
        <f t="shared" si="9"/>
        <v>30</v>
      </c>
      <c r="CI44">
        <f t="shared" si="10"/>
        <v>30</v>
      </c>
      <c r="CN44">
        <f t="shared" si="11"/>
        <v>7</v>
      </c>
    </row>
    <row r="45" spans="1:92">
      <c r="A45" s="22">
        <v>7</v>
      </c>
      <c r="B45" s="15">
        <v>0</v>
      </c>
      <c r="C45" s="15"/>
      <c r="D45" s="15"/>
      <c r="E45" s="15"/>
      <c r="F45" s="15"/>
      <c r="G45" s="15">
        <v>0</v>
      </c>
      <c r="H45" s="15"/>
      <c r="I45" s="15"/>
      <c r="J45" s="15"/>
      <c r="K45" s="15">
        <v>0</v>
      </c>
      <c r="L45" s="15"/>
      <c r="M45" s="15"/>
      <c r="N45" s="15"/>
      <c r="O45" s="15">
        <v>1</v>
      </c>
      <c r="P45" s="15"/>
      <c r="Q45" s="15"/>
      <c r="R45" s="15"/>
      <c r="S45" s="15"/>
      <c r="T45" s="15"/>
      <c r="U45" s="15">
        <v>3</v>
      </c>
      <c r="V45" s="15"/>
      <c r="W45" s="15"/>
      <c r="X45" s="15"/>
      <c r="Y45" s="15">
        <v>0</v>
      </c>
      <c r="Z45" s="15"/>
      <c r="AA45" s="15"/>
      <c r="AB45" s="15"/>
      <c r="AC45" s="15">
        <v>4</v>
      </c>
      <c r="AD45" s="15"/>
      <c r="AE45" s="15"/>
      <c r="AF45" s="15"/>
      <c r="AG45" s="15"/>
      <c r="AH45" s="15"/>
      <c r="AI45" s="15">
        <v>4</v>
      </c>
      <c r="AJ45" s="15"/>
      <c r="AK45" s="15"/>
      <c r="AL45" s="15"/>
      <c r="AM45" s="15">
        <v>4</v>
      </c>
      <c r="AN45" s="15"/>
      <c r="AO45" s="15"/>
      <c r="AP45" s="15"/>
      <c r="AQ45" s="15">
        <v>0</v>
      </c>
      <c r="AR45" s="15"/>
      <c r="AS45" s="15"/>
      <c r="AT45" s="15"/>
      <c r="AU45" s="15"/>
      <c r="AV45" s="15"/>
      <c r="AW45" s="15">
        <v>6</v>
      </c>
      <c r="AX45" s="15"/>
      <c r="AY45" s="15"/>
      <c r="AZ45" s="15"/>
      <c r="BA45" s="15">
        <v>1</v>
      </c>
      <c r="BB45" s="15"/>
      <c r="BC45" s="15"/>
      <c r="BD45" s="15"/>
      <c r="BE45" s="15">
        <v>1</v>
      </c>
      <c r="BF45" s="15" t="s">
        <v>11</v>
      </c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25"/>
      <c r="CF45">
        <f t="shared" si="7"/>
        <v>16</v>
      </c>
      <c r="CG45">
        <f t="shared" si="8"/>
        <v>16</v>
      </c>
      <c r="CH45">
        <f t="shared" si="9"/>
        <v>24</v>
      </c>
      <c r="CI45" t="str">
        <f t="shared" si="10"/>
        <v/>
      </c>
      <c r="CN45">
        <f t="shared" si="11"/>
        <v>7</v>
      </c>
    </row>
    <row r="46" spans="1:92">
      <c r="A46" s="22">
        <v>8</v>
      </c>
      <c r="B46" s="15">
        <v>0</v>
      </c>
      <c r="C46" s="15"/>
      <c r="D46" s="15"/>
      <c r="E46" s="15"/>
      <c r="F46" s="15"/>
      <c r="G46" s="15">
        <v>0</v>
      </c>
      <c r="H46" s="15"/>
      <c r="I46" s="15"/>
      <c r="J46" s="15"/>
      <c r="K46" s="15">
        <v>0</v>
      </c>
      <c r="L46" s="15"/>
      <c r="M46" s="15"/>
      <c r="N46" s="15"/>
      <c r="O46" s="15">
        <v>1</v>
      </c>
      <c r="P46" s="15"/>
      <c r="Q46" s="15"/>
      <c r="R46" s="15"/>
      <c r="S46" s="15"/>
      <c r="T46" s="15"/>
      <c r="U46" s="15">
        <v>0</v>
      </c>
      <c r="V46" s="15"/>
      <c r="W46" s="15"/>
      <c r="X46" s="15"/>
      <c r="Y46" s="15">
        <v>3</v>
      </c>
      <c r="Z46" s="15"/>
      <c r="AA46" s="15"/>
      <c r="AB46" s="15"/>
      <c r="AC46" s="15">
        <v>0</v>
      </c>
      <c r="AD46" s="15"/>
      <c r="AE46" s="15"/>
      <c r="AF46" s="15"/>
      <c r="AG46" s="15"/>
      <c r="AH46" s="15"/>
      <c r="AI46" s="15">
        <v>7</v>
      </c>
      <c r="AJ46" s="15"/>
      <c r="AK46" s="15"/>
      <c r="AL46" s="15"/>
      <c r="AM46" s="15">
        <v>1</v>
      </c>
      <c r="AN46" s="15"/>
      <c r="AO46" s="15"/>
      <c r="AP46" s="15"/>
      <c r="AQ46" s="15">
        <v>2</v>
      </c>
      <c r="AR46" s="15"/>
      <c r="AS46" s="15"/>
      <c r="AT46" s="15"/>
      <c r="AU46" s="15"/>
      <c r="AV46" s="15"/>
      <c r="AW46" s="15">
        <v>4</v>
      </c>
      <c r="AX46" s="15"/>
      <c r="AY46" s="15"/>
      <c r="AZ46" s="15"/>
      <c r="BA46" s="15">
        <v>2</v>
      </c>
      <c r="BB46" s="15"/>
      <c r="BC46" s="15"/>
      <c r="BD46" s="15"/>
      <c r="BE46" s="15">
        <v>0</v>
      </c>
      <c r="BF46" s="15" t="s">
        <v>11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25"/>
      <c r="CF46">
        <f t="shared" si="7"/>
        <v>14</v>
      </c>
      <c r="CG46">
        <f t="shared" si="8"/>
        <v>14</v>
      </c>
      <c r="CH46">
        <f t="shared" si="9"/>
        <v>20</v>
      </c>
      <c r="CI46" t="str">
        <f t="shared" si="10"/>
        <v/>
      </c>
      <c r="CN46">
        <f t="shared" si="11"/>
        <v>7</v>
      </c>
    </row>
    <row r="47" spans="1:92">
      <c r="A47" s="22">
        <v>9</v>
      </c>
      <c r="B47" s="15">
        <v>0</v>
      </c>
      <c r="C47" s="15"/>
      <c r="D47" s="15"/>
      <c r="E47" s="15"/>
      <c r="F47" s="15"/>
      <c r="G47" s="15">
        <v>0</v>
      </c>
      <c r="H47" s="15"/>
      <c r="I47" s="15"/>
      <c r="J47" s="15"/>
      <c r="K47" s="15">
        <v>1</v>
      </c>
      <c r="L47" s="15"/>
      <c r="M47" s="15"/>
      <c r="N47" s="15"/>
      <c r="O47" s="15">
        <v>0</v>
      </c>
      <c r="P47" s="15"/>
      <c r="Q47" s="15"/>
      <c r="R47" s="15"/>
      <c r="S47" s="15"/>
      <c r="T47" s="15"/>
      <c r="U47" s="15">
        <v>4</v>
      </c>
      <c r="V47" s="15"/>
      <c r="W47" s="15"/>
      <c r="X47" s="15"/>
      <c r="Y47" s="15">
        <v>0</v>
      </c>
      <c r="Z47" s="15"/>
      <c r="AA47" s="15"/>
      <c r="AB47" s="15"/>
      <c r="AC47" s="15">
        <v>2</v>
      </c>
      <c r="AD47" s="15"/>
      <c r="AE47" s="15"/>
      <c r="AF47" s="15"/>
      <c r="AG47" s="15"/>
      <c r="AH47" s="15"/>
      <c r="AI47" s="15">
        <v>0</v>
      </c>
      <c r="AJ47" s="15"/>
      <c r="AK47" s="15"/>
      <c r="AL47" s="15"/>
      <c r="AM47" s="15">
        <v>2</v>
      </c>
      <c r="AN47" s="15"/>
      <c r="AO47" s="15"/>
      <c r="AP47" s="15"/>
      <c r="AQ47" s="15">
        <v>1</v>
      </c>
      <c r="AR47" s="15"/>
      <c r="AS47" s="15"/>
      <c r="AT47" s="15"/>
      <c r="AU47" s="15"/>
      <c r="AV47" s="15"/>
      <c r="AW47" s="15">
        <v>6</v>
      </c>
      <c r="AX47" s="15"/>
      <c r="AY47" s="15"/>
      <c r="AZ47" s="15"/>
      <c r="BA47" s="15">
        <v>2</v>
      </c>
      <c r="BB47" s="15"/>
      <c r="BC47" s="15"/>
      <c r="BD47" s="15"/>
      <c r="BE47" s="15">
        <v>2</v>
      </c>
      <c r="BF47" s="15"/>
      <c r="BG47" s="15"/>
      <c r="BH47" s="15"/>
      <c r="BI47" s="15"/>
      <c r="BJ47" s="15"/>
      <c r="BK47" s="15">
        <v>1</v>
      </c>
      <c r="BL47" s="15"/>
      <c r="BM47" s="15"/>
      <c r="BN47" s="15"/>
      <c r="BO47" s="15">
        <v>3</v>
      </c>
      <c r="BP47" s="15"/>
      <c r="BQ47" s="15"/>
      <c r="BR47" s="15"/>
      <c r="BS47" s="15">
        <v>2</v>
      </c>
      <c r="BT47" s="15"/>
      <c r="BU47" s="15"/>
      <c r="BV47" s="15"/>
      <c r="BW47" s="15"/>
      <c r="BX47" s="15"/>
      <c r="BY47" s="15">
        <v>3</v>
      </c>
      <c r="BZ47" s="15"/>
      <c r="CA47" s="15"/>
      <c r="CB47" s="15"/>
      <c r="CC47" s="15">
        <v>3</v>
      </c>
      <c r="CD47" s="25"/>
      <c r="CF47">
        <f t="shared" si="7"/>
        <v>10</v>
      </c>
      <c r="CG47">
        <f t="shared" si="8"/>
        <v>10</v>
      </c>
      <c r="CH47">
        <f t="shared" si="9"/>
        <v>21</v>
      </c>
      <c r="CI47">
        <f t="shared" si="10"/>
        <v>21</v>
      </c>
      <c r="CN47">
        <f t="shared" si="11"/>
        <v>5</v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0</v>
      </c>
      <c r="L48" s="16"/>
      <c r="M48" s="16"/>
      <c r="N48" s="16"/>
      <c r="O48" s="16">
        <v>1</v>
      </c>
      <c r="P48" s="16"/>
      <c r="Q48" s="16"/>
      <c r="R48" s="16"/>
      <c r="S48" s="16"/>
      <c r="T48" s="16"/>
      <c r="U48" s="16">
        <v>2</v>
      </c>
      <c r="V48" s="16"/>
      <c r="W48" s="16"/>
      <c r="X48" s="16"/>
      <c r="Y48" s="16">
        <v>1</v>
      </c>
      <c r="Z48" s="16"/>
      <c r="AA48" s="16"/>
      <c r="AB48" s="16"/>
      <c r="AC48" s="16">
        <v>3</v>
      </c>
      <c r="AD48" s="16"/>
      <c r="AE48" s="16"/>
      <c r="AF48" s="16"/>
      <c r="AG48" s="16"/>
      <c r="AH48" s="16"/>
      <c r="AI48" s="16">
        <v>4</v>
      </c>
      <c r="AJ48" s="16"/>
      <c r="AK48" s="16"/>
      <c r="AL48" s="16"/>
      <c r="AM48" s="16">
        <v>5</v>
      </c>
      <c r="AN48" s="16"/>
      <c r="AO48" s="16"/>
      <c r="AP48" s="16"/>
      <c r="AQ48" s="16">
        <v>0</v>
      </c>
      <c r="AR48" s="16"/>
      <c r="AS48" s="16"/>
      <c r="AT48" s="16"/>
      <c r="AU48" s="16"/>
      <c r="AV48" s="16"/>
      <c r="AW48" s="16">
        <v>7</v>
      </c>
      <c r="AX48" s="16"/>
      <c r="AY48" s="16"/>
      <c r="AZ48" s="16"/>
      <c r="BA48" s="16">
        <v>1</v>
      </c>
      <c r="BB48" s="16"/>
      <c r="BC48" s="16"/>
      <c r="BD48" s="16"/>
      <c r="BE48" s="16">
        <v>2</v>
      </c>
      <c r="BF48" s="16"/>
      <c r="BG48" s="16"/>
      <c r="BH48" s="16"/>
      <c r="BI48" s="16"/>
      <c r="BJ48" s="16"/>
      <c r="BK48" s="16">
        <v>0</v>
      </c>
      <c r="BL48" s="16"/>
      <c r="BM48" s="16"/>
      <c r="BN48" s="16"/>
      <c r="BO48" s="16">
        <v>4</v>
      </c>
      <c r="BP48" s="16"/>
      <c r="BQ48" s="16"/>
      <c r="BR48" s="16"/>
      <c r="BS48" s="16">
        <v>1</v>
      </c>
      <c r="BT48" s="16"/>
      <c r="BU48" s="16"/>
      <c r="BV48" s="16"/>
      <c r="BW48" s="16"/>
      <c r="BX48" s="16"/>
      <c r="BY48" s="16">
        <v>5</v>
      </c>
      <c r="BZ48" s="16"/>
      <c r="CA48" s="16"/>
      <c r="CB48" s="16"/>
      <c r="CC48" s="16">
        <v>4</v>
      </c>
      <c r="CD48" s="26"/>
      <c r="CF48">
        <f t="shared" si="7"/>
        <v>16</v>
      </c>
      <c r="CG48">
        <f t="shared" si="8"/>
        <v>16</v>
      </c>
      <c r="CH48">
        <f t="shared" si="9"/>
        <v>26</v>
      </c>
      <c r="CI48">
        <f t="shared" si="10"/>
        <v>26</v>
      </c>
      <c r="CN48">
        <f t="shared" si="11"/>
        <v>7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13.7</v>
      </c>
      <c r="CG49" s="42">
        <f>AVERAGE(CG39:CG48)</f>
        <v>15.25</v>
      </c>
      <c r="CH49" s="42">
        <f>AVERAGE(CH39:CH48)</f>
        <v>21.6</v>
      </c>
      <c r="CI49" s="42">
        <f>AVERAGE(CI39:CI48)</f>
        <v>26.166666666666668</v>
      </c>
      <c r="CM49" s="39" t="s">
        <v>30</v>
      </c>
      <c r="CN49" s="45">
        <f>AVERAGE(CN39:CN48)</f>
        <v>6.9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8.4632516703786251</v>
      </c>
      <c r="CG50" s="40">
        <f>($CG$35-CG49)/$CG$35*100</f>
        <v>3.2360406091370546</v>
      </c>
      <c r="CH50" s="40">
        <f>($CH$35-CH49)/$CH$35*100</f>
        <v>5.5393586005830855</v>
      </c>
      <c r="CI50" s="40">
        <f>($CI$35-CI49)/$CI$35*100</f>
        <v>-0.44785668586052646</v>
      </c>
      <c r="CM50" s="39" t="s">
        <v>32</v>
      </c>
      <c r="CN50" s="40">
        <f>STDEV(CN39:CN49)</f>
        <v>1.2999999999999947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20.994100188929657</v>
      </c>
      <c r="CG51" s="40">
        <v>12.124892724134538</v>
      </c>
      <c r="CH51" s="40">
        <v>23.152453339396384</v>
      </c>
      <c r="CI51" s="40">
        <v>8.5904621430746371</v>
      </c>
      <c r="CM51" s="39" t="s">
        <v>36</v>
      </c>
      <c r="CN51" s="48">
        <f>TTEST(CN5:CN34,CN39:CN48,2,2)</f>
        <v>3.037808153762808E-3</v>
      </c>
    </row>
    <row r="52" spans="1:92" ht="39" customHeight="1">
      <c r="A52" s="32" t="s">
        <v>16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15">
        <v>0</v>
      </c>
      <c r="H53" s="15"/>
      <c r="I53" s="15"/>
      <c r="J53" s="15"/>
      <c r="K53" s="15">
        <v>0</v>
      </c>
      <c r="L53" s="15"/>
      <c r="M53" s="15"/>
      <c r="N53" s="15"/>
      <c r="O53" s="15">
        <v>0</v>
      </c>
      <c r="P53" s="15"/>
      <c r="Q53" s="15"/>
      <c r="R53" s="15"/>
      <c r="S53" s="15"/>
      <c r="T53" s="15"/>
      <c r="U53" s="15">
        <v>3</v>
      </c>
      <c r="V53" s="15"/>
      <c r="W53" s="15"/>
      <c r="X53" s="15"/>
      <c r="Y53" s="15">
        <v>0</v>
      </c>
      <c r="Z53" s="15"/>
      <c r="AA53" s="15"/>
      <c r="AB53" s="15"/>
      <c r="AC53" s="15">
        <v>2</v>
      </c>
      <c r="AD53" s="15"/>
      <c r="AE53" s="15"/>
      <c r="AF53" s="15"/>
      <c r="AG53" s="15"/>
      <c r="AH53" s="15"/>
      <c r="AI53" s="15">
        <v>5</v>
      </c>
      <c r="AJ53" s="15"/>
      <c r="AK53" s="15"/>
      <c r="AL53" s="15"/>
      <c r="AM53" s="15">
        <v>0</v>
      </c>
      <c r="AN53" s="15"/>
      <c r="AO53" s="15"/>
      <c r="AP53" s="15"/>
      <c r="AQ53" s="15">
        <v>2</v>
      </c>
      <c r="AR53" s="15"/>
      <c r="AS53" s="15"/>
      <c r="AT53" s="15"/>
      <c r="AU53" s="15"/>
      <c r="AV53" s="15"/>
      <c r="AW53" s="15">
        <v>6</v>
      </c>
      <c r="AX53" s="15"/>
      <c r="AY53" s="15"/>
      <c r="AZ53" s="15"/>
      <c r="BA53" s="15">
        <v>2</v>
      </c>
      <c r="BB53" s="15"/>
      <c r="BC53" s="15"/>
      <c r="BD53" s="15"/>
      <c r="BE53" s="15">
        <v>3</v>
      </c>
      <c r="BF53" s="15"/>
      <c r="BG53" s="15"/>
      <c r="BH53" s="15"/>
      <c r="BI53" s="15"/>
      <c r="BJ53" s="15"/>
      <c r="BK53" s="15">
        <v>1</v>
      </c>
      <c r="BL53" s="15"/>
      <c r="BM53" s="15"/>
      <c r="BN53" s="15"/>
      <c r="BO53" s="15">
        <v>4</v>
      </c>
      <c r="BP53" s="15"/>
      <c r="BQ53" s="15"/>
      <c r="BR53" s="15"/>
      <c r="BS53" s="15">
        <v>0</v>
      </c>
      <c r="BT53" s="15"/>
      <c r="BU53" s="15"/>
      <c r="BV53" s="15"/>
      <c r="BW53" s="15"/>
      <c r="BX53" s="15"/>
      <c r="BY53" s="15">
        <v>3</v>
      </c>
      <c r="BZ53" s="15"/>
      <c r="CA53" s="15"/>
      <c r="CB53" s="15"/>
      <c r="CC53" s="15">
        <v>0</v>
      </c>
      <c r="CD53" s="25"/>
      <c r="CF53">
        <f>SUM(B53:AQ53)</f>
        <v>12</v>
      </c>
      <c r="CG53">
        <f>IF(COUNTIF(C53:AR53,"m")&gt;0,"",CF53)</f>
        <v>12</v>
      </c>
      <c r="CH53">
        <f>SUM(B53:BK53)</f>
        <v>24</v>
      </c>
      <c r="CI53">
        <f>IF(COUNTIF(C53:BL53,"m")&gt;0,"",CH53)</f>
        <v>24</v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10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15">
        <v>0</v>
      </c>
      <c r="H54" s="15"/>
      <c r="I54" s="15"/>
      <c r="J54" s="15"/>
      <c r="K54" s="15">
        <v>0</v>
      </c>
      <c r="L54" s="15"/>
      <c r="M54" s="15"/>
      <c r="N54" s="15"/>
      <c r="O54" s="15">
        <v>0</v>
      </c>
      <c r="P54" s="15"/>
      <c r="Q54" s="15"/>
      <c r="R54" s="15"/>
      <c r="S54" s="15"/>
      <c r="T54" s="15"/>
      <c r="U54" s="15">
        <v>3</v>
      </c>
      <c r="V54" s="15"/>
      <c r="W54" s="15"/>
      <c r="X54" s="15"/>
      <c r="Y54" s="15">
        <v>1</v>
      </c>
      <c r="Z54" s="15"/>
      <c r="AA54" s="15"/>
      <c r="AB54" s="15"/>
      <c r="AC54" s="15">
        <v>1</v>
      </c>
      <c r="AD54" s="15"/>
      <c r="AE54" s="15"/>
      <c r="AF54" s="15"/>
      <c r="AG54" s="15"/>
      <c r="AH54" s="15"/>
      <c r="AI54" s="15">
        <v>5</v>
      </c>
      <c r="AJ54" s="15"/>
      <c r="AK54" s="15"/>
      <c r="AL54" s="15"/>
      <c r="AM54" s="15">
        <v>0</v>
      </c>
      <c r="AN54" s="15"/>
      <c r="AO54" s="15"/>
      <c r="AP54" s="15"/>
      <c r="AQ54" s="15">
        <v>2</v>
      </c>
      <c r="AR54" s="15"/>
      <c r="AS54" s="15"/>
      <c r="AT54" s="15"/>
      <c r="AU54" s="15"/>
      <c r="AV54" s="15"/>
      <c r="AW54" s="15">
        <v>7</v>
      </c>
      <c r="AX54" s="15"/>
      <c r="AY54" s="15"/>
      <c r="AZ54" s="15"/>
      <c r="BA54" s="15">
        <v>1</v>
      </c>
      <c r="BB54" s="15" t="s">
        <v>11</v>
      </c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12</v>
      </c>
      <c r="CG54">
        <f t="shared" ref="CG54:CG62" si="13">IF(COUNTIF(C54:AR54,"m")&gt;0,"",CF54)</f>
        <v>12</v>
      </c>
      <c r="CH54">
        <f t="shared" ref="CH54:CH62" si="14">SUM(B54:BK54)</f>
        <v>20</v>
      </c>
      <c r="CI54" t="str">
        <f t="shared" ref="CI54:CI62" si="15">IF(COUNTIF(C54:BL54,"m")&gt;0,"",CH54)</f>
        <v/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10</v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15">
        <v>0</v>
      </c>
      <c r="H55" s="15"/>
      <c r="I55" s="15"/>
      <c r="J55" s="15"/>
      <c r="K55" s="15">
        <v>0</v>
      </c>
      <c r="L55" s="15"/>
      <c r="M55" s="15"/>
      <c r="N55" s="15"/>
      <c r="O55" s="15">
        <v>0</v>
      </c>
      <c r="P55" s="15"/>
      <c r="Q55" s="15"/>
      <c r="R55" s="15"/>
      <c r="S55" s="15"/>
      <c r="T55" s="15"/>
      <c r="U55" s="15">
        <v>4</v>
      </c>
      <c r="V55" s="15"/>
      <c r="W55" s="15"/>
      <c r="X55" s="15"/>
      <c r="Y55" s="15">
        <v>0</v>
      </c>
      <c r="Z55" s="15"/>
      <c r="AA55" s="15"/>
      <c r="AB55" s="15"/>
      <c r="AC55" s="15">
        <v>2</v>
      </c>
      <c r="AD55" s="15"/>
      <c r="AE55" s="15"/>
      <c r="AF55" s="15"/>
      <c r="AG55" s="15"/>
      <c r="AH55" s="15"/>
      <c r="AI55" s="15">
        <v>0</v>
      </c>
      <c r="AJ55" s="15"/>
      <c r="AK55" s="15"/>
      <c r="AL55" s="15"/>
      <c r="AM55" s="15">
        <v>3</v>
      </c>
      <c r="AN55" s="15"/>
      <c r="AO55" s="15"/>
      <c r="AP55" s="15"/>
      <c r="AQ55" s="15">
        <v>0</v>
      </c>
      <c r="AR55" s="15"/>
      <c r="AS55" s="15"/>
      <c r="AT55" s="15"/>
      <c r="AU55" s="15"/>
      <c r="AV55" s="15"/>
      <c r="AW55" s="15">
        <v>3</v>
      </c>
      <c r="AX55" s="15"/>
      <c r="AY55" s="15"/>
      <c r="AZ55" s="15"/>
      <c r="BA55" s="15">
        <v>1</v>
      </c>
      <c r="BB55" s="15"/>
      <c r="BC55" s="15"/>
      <c r="BD55" s="15"/>
      <c r="BE55" s="15">
        <v>0</v>
      </c>
      <c r="BF55" s="15"/>
      <c r="BG55" s="15"/>
      <c r="BH55" s="15"/>
      <c r="BI55" s="15"/>
      <c r="BJ55" s="15"/>
      <c r="BK55" s="15">
        <v>4</v>
      </c>
      <c r="BL55" s="15"/>
      <c r="BM55" s="15"/>
      <c r="BN55" s="15"/>
      <c r="BO55" s="15">
        <v>2</v>
      </c>
      <c r="BP55" s="15"/>
      <c r="BQ55" s="15"/>
      <c r="BR55" s="15"/>
      <c r="BS55" s="15">
        <v>2</v>
      </c>
      <c r="BT55" s="15"/>
      <c r="BU55" s="15"/>
      <c r="BV55" s="15"/>
      <c r="BW55" s="15"/>
      <c r="BX55" s="15"/>
      <c r="BY55" s="15">
        <v>4</v>
      </c>
      <c r="BZ55" s="15" t="s">
        <v>11</v>
      </c>
      <c r="CA55" s="15"/>
      <c r="CB55" s="15"/>
      <c r="CC55" s="15"/>
      <c r="CD55" s="25"/>
      <c r="CF55">
        <f t="shared" si="12"/>
        <v>9</v>
      </c>
      <c r="CG55">
        <f t="shared" si="13"/>
        <v>9</v>
      </c>
      <c r="CH55">
        <f t="shared" si="14"/>
        <v>17</v>
      </c>
      <c r="CI55">
        <f t="shared" si="15"/>
        <v>17</v>
      </c>
      <c r="CN55">
        <f t="shared" si="16"/>
        <v>10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15">
        <v>0</v>
      </c>
      <c r="H56" s="15"/>
      <c r="I56" s="15"/>
      <c r="J56" s="15"/>
      <c r="K56" s="15">
        <v>0</v>
      </c>
      <c r="L56" s="15"/>
      <c r="M56" s="15"/>
      <c r="N56" s="15"/>
      <c r="O56" s="15">
        <v>0</v>
      </c>
      <c r="P56" s="15"/>
      <c r="Q56" s="15"/>
      <c r="R56" s="15"/>
      <c r="S56" s="15"/>
      <c r="T56" s="15"/>
      <c r="U56" s="15">
        <v>5</v>
      </c>
      <c r="V56" s="15"/>
      <c r="W56" s="15"/>
      <c r="X56" s="15"/>
      <c r="Y56" s="15">
        <v>1</v>
      </c>
      <c r="Z56" s="15"/>
      <c r="AA56" s="15"/>
      <c r="AB56" s="15"/>
      <c r="AC56" s="15">
        <v>0</v>
      </c>
      <c r="AD56" s="15"/>
      <c r="AE56" s="15"/>
      <c r="AF56" s="15"/>
      <c r="AG56" s="15"/>
      <c r="AH56" s="15"/>
      <c r="AI56" s="15">
        <v>5</v>
      </c>
      <c r="AJ56" s="15"/>
      <c r="AK56" s="15"/>
      <c r="AL56" s="15"/>
      <c r="AM56" s="15">
        <v>1</v>
      </c>
      <c r="AN56" s="15"/>
      <c r="AO56" s="15"/>
      <c r="AP56" s="15"/>
      <c r="AQ56" s="15">
        <v>2</v>
      </c>
      <c r="AR56" s="15"/>
      <c r="AS56" s="15"/>
      <c r="AT56" s="15"/>
      <c r="AU56" s="15"/>
      <c r="AV56" s="15"/>
      <c r="AW56" s="15">
        <v>7</v>
      </c>
      <c r="AX56" s="15"/>
      <c r="AY56" s="15"/>
      <c r="AZ56" s="15"/>
      <c r="BA56" s="15">
        <v>0</v>
      </c>
      <c r="BB56" s="15"/>
      <c r="BC56" s="15"/>
      <c r="BD56" s="15"/>
      <c r="BE56" s="15">
        <v>2</v>
      </c>
      <c r="BF56" s="15"/>
      <c r="BG56" s="15"/>
      <c r="BH56" s="15"/>
      <c r="BI56" s="15"/>
      <c r="BJ56" s="15"/>
      <c r="BK56" s="15">
        <v>0</v>
      </c>
      <c r="BL56" s="15" t="s">
        <v>11</v>
      </c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5"/>
      <c r="CF56">
        <f t="shared" si="12"/>
        <v>14</v>
      </c>
      <c r="CG56">
        <f t="shared" si="13"/>
        <v>14</v>
      </c>
      <c r="CH56">
        <f t="shared" si="14"/>
        <v>23</v>
      </c>
      <c r="CI56" t="str">
        <f t="shared" si="15"/>
        <v/>
      </c>
      <c r="CN56">
        <f t="shared" si="16"/>
        <v>10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15">
        <v>0</v>
      </c>
      <c r="H57" s="15"/>
      <c r="I57" s="15"/>
      <c r="J57" s="15"/>
      <c r="K57" s="15">
        <v>0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2</v>
      </c>
      <c r="V57" s="15"/>
      <c r="W57" s="15"/>
      <c r="X57" s="15"/>
      <c r="Y57" s="15">
        <v>1</v>
      </c>
      <c r="Z57" s="15"/>
      <c r="AA57" s="15"/>
      <c r="AB57" s="15"/>
      <c r="AC57" s="15">
        <v>1</v>
      </c>
      <c r="AD57" s="15"/>
      <c r="AE57" s="15"/>
      <c r="AF57" s="15"/>
      <c r="AG57" s="15"/>
      <c r="AH57" s="15"/>
      <c r="AI57" s="15">
        <v>4</v>
      </c>
      <c r="AJ57" s="15"/>
      <c r="AK57" s="15"/>
      <c r="AL57" s="15"/>
      <c r="AM57" s="15">
        <v>2</v>
      </c>
      <c r="AN57" s="15"/>
      <c r="AO57" s="15"/>
      <c r="AP57" s="15"/>
      <c r="AQ57" s="15">
        <v>0</v>
      </c>
      <c r="AR57" s="15"/>
      <c r="AS57" s="15"/>
      <c r="AT57" s="15"/>
      <c r="AU57" s="15"/>
      <c r="AV57" s="15"/>
      <c r="AW57" s="15">
        <v>9</v>
      </c>
      <c r="AX57" s="15"/>
      <c r="AY57" s="15"/>
      <c r="AZ57" s="15"/>
      <c r="BA57" s="15">
        <v>0</v>
      </c>
      <c r="BB57" s="15"/>
      <c r="BC57" s="15"/>
      <c r="BD57" s="15"/>
      <c r="BE57" s="15">
        <v>1</v>
      </c>
      <c r="BF57" s="15" t="s">
        <v>11</v>
      </c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10</v>
      </c>
      <c r="CG57">
        <f t="shared" si="13"/>
        <v>10</v>
      </c>
      <c r="CH57">
        <f t="shared" si="14"/>
        <v>20</v>
      </c>
      <c r="CI57" t="str">
        <f t="shared" si="15"/>
        <v/>
      </c>
      <c r="CN57">
        <f t="shared" si="16"/>
        <v>10</v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15">
        <v>0</v>
      </c>
      <c r="H58" s="15"/>
      <c r="I58" s="15"/>
      <c r="J58" s="15"/>
      <c r="K58" s="15">
        <v>0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4</v>
      </c>
      <c r="V58" s="15"/>
      <c r="W58" s="15"/>
      <c r="X58" s="15"/>
      <c r="Y58" s="15">
        <v>3</v>
      </c>
      <c r="Z58" s="15"/>
      <c r="AA58" s="15"/>
      <c r="AB58" s="15"/>
      <c r="AC58" s="15">
        <v>1</v>
      </c>
      <c r="AD58" s="15"/>
      <c r="AE58" s="15"/>
      <c r="AF58" s="15"/>
      <c r="AG58" s="15"/>
      <c r="AH58" s="15"/>
      <c r="AI58" s="15">
        <v>6</v>
      </c>
      <c r="AJ58" s="15"/>
      <c r="AK58" s="15"/>
      <c r="AL58" s="15"/>
      <c r="AM58" s="15">
        <v>1</v>
      </c>
      <c r="AN58" s="15" t="s">
        <v>11</v>
      </c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15</v>
      </c>
      <c r="CG58" t="str">
        <f t="shared" si="13"/>
        <v/>
      </c>
      <c r="CH58">
        <f t="shared" si="14"/>
        <v>15</v>
      </c>
      <c r="CI58" t="str">
        <f t="shared" si="15"/>
        <v/>
      </c>
      <c r="CN58">
        <f t="shared" si="16"/>
        <v>10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15">
        <v>0</v>
      </c>
      <c r="H59" s="15"/>
      <c r="I59" s="15"/>
      <c r="J59" s="15"/>
      <c r="K59" s="15">
        <v>0</v>
      </c>
      <c r="L59" s="15"/>
      <c r="M59" s="15"/>
      <c r="N59" s="15"/>
      <c r="O59" s="15">
        <v>0</v>
      </c>
      <c r="P59" s="15"/>
      <c r="Q59" s="15"/>
      <c r="R59" s="15"/>
      <c r="S59" s="15"/>
      <c r="T59" s="15"/>
      <c r="U59" s="15">
        <v>5</v>
      </c>
      <c r="V59" s="15"/>
      <c r="W59" s="15"/>
      <c r="X59" s="15"/>
      <c r="Y59" s="15">
        <v>0</v>
      </c>
      <c r="Z59" s="15"/>
      <c r="AA59" s="15"/>
      <c r="AB59" s="15"/>
      <c r="AC59" s="15">
        <v>0</v>
      </c>
      <c r="AD59" s="15"/>
      <c r="AE59" s="15"/>
      <c r="AF59" s="15"/>
      <c r="AG59" s="15"/>
      <c r="AH59" s="15"/>
      <c r="AI59" s="15">
        <v>3</v>
      </c>
      <c r="AJ59" s="15"/>
      <c r="AK59" s="15"/>
      <c r="AL59" s="15"/>
      <c r="AM59" s="15">
        <v>2</v>
      </c>
      <c r="AN59" s="15"/>
      <c r="AO59" s="15"/>
      <c r="AP59" s="15"/>
      <c r="AQ59" s="15">
        <v>1</v>
      </c>
      <c r="AR59" s="15"/>
      <c r="AS59" s="15"/>
      <c r="AT59" s="15"/>
      <c r="AU59" s="15"/>
      <c r="AV59" s="15"/>
      <c r="AW59" s="15">
        <v>3</v>
      </c>
      <c r="AX59" s="15"/>
      <c r="AY59" s="15"/>
      <c r="AZ59" s="15"/>
      <c r="BA59" s="15">
        <v>1</v>
      </c>
      <c r="BB59" s="15"/>
      <c r="BC59" s="15"/>
      <c r="BD59" s="15"/>
      <c r="BE59" s="15">
        <v>2</v>
      </c>
      <c r="BF59" s="15"/>
      <c r="BG59" s="15"/>
      <c r="BH59" s="15"/>
      <c r="BI59" s="15"/>
      <c r="BJ59" s="15"/>
      <c r="BK59" s="15">
        <v>3</v>
      </c>
      <c r="BL59" s="15"/>
      <c r="BM59" s="15"/>
      <c r="BN59" s="15"/>
      <c r="BO59" s="15">
        <v>0</v>
      </c>
      <c r="BP59" s="15"/>
      <c r="BQ59" s="15"/>
      <c r="BR59" s="15"/>
      <c r="BS59" s="15">
        <v>1</v>
      </c>
      <c r="BT59" s="15"/>
      <c r="BU59" s="15"/>
      <c r="BV59" s="15"/>
      <c r="BW59" s="15"/>
      <c r="BX59" s="15"/>
      <c r="BY59" s="15">
        <v>0</v>
      </c>
      <c r="BZ59" s="15"/>
      <c r="CA59" s="15"/>
      <c r="CB59" s="15"/>
      <c r="CC59" s="15">
        <v>0</v>
      </c>
      <c r="CD59" s="25"/>
      <c r="CF59">
        <f t="shared" si="12"/>
        <v>11</v>
      </c>
      <c r="CG59">
        <f t="shared" si="13"/>
        <v>11</v>
      </c>
      <c r="CH59">
        <f t="shared" si="14"/>
        <v>20</v>
      </c>
      <c r="CI59">
        <f t="shared" si="15"/>
        <v>20</v>
      </c>
      <c r="CN59">
        <f t="shared" si="16"/>
        <v>10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15">
        <v>0</v>
      </c>
      <c r="H60" s="15"/>
      <c r="I60" s="15"/>
      <c r="J60" s="15"/>
      <c r="K60" s="15">
        <v>1</v>
      </c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4</v>
      </c>
      <c r="V60" s="15"/>
      <c r="W60" s="15"/>
      <c r="X60" s="15"/>
      <c r="Y60" s="15">
        <v>0</v>
      </c>
      <c r="Z60" s="15"/>
      <c r="AA60" s="15"/>
      <c r="AB60" s="15"/>
      <c r="AC60" s="15">
        <v>0</v>
      </c>
      <c r="AD60" s="15"/>
      <c r="AE60" s="15"/>
      <c r="AF60" s="15"/>
      <c r="AG60" s="15"/>
      <c r="AH60" s="15"/>
      <c r="AI60" s="15">
        <v>7</v>
      </c>
      <c r="AJ60" s="15"/>
      <c r="AK60" s="15"/>
      <c r="AL60" s="15"/>
      <c r="AM60" s="15">
        <v>1</v>
      </c>
      <c r="AN60" s="15"/>
      <c r="AO60" s="15"/>
      <c r="AP60" s="15"/>
      <c r="AQ60" s="15">
        <v>3</v>
      </c>
      <c r="AR60" s="15"/>
      <c r="AS60" s="15"/>
      <c r="AT60" s="15"/>
      <c r="AU60" s="15"/>
      <c r="AV60" s="15"/>
      <c r="AW60" s="15">
        <v>5</v>
      </c>
      <c r="AX60" s="15"/>
      <c r="AY60" s="15"/>
      <c r="AZ60" s="15"/>
      <c r="BA60" s="15">
        <v>0</v>
      </c>
      <c r="BB60" s="15"/>
      <c r="BC60" s="15"/>
      <c r="BD60" s="15"/>
      <c r="BE60" s="15">
        <v>3</v>
      </c>
      <c r="BF60" s="15"/>
      <c r="BG60" s="15"/>
      <c r="BH60" s="15"/>
      <c r="BI60" s="15"/>
      <c r="BJ60" s="15"/>
      <c r="BK60" s="15">
        <v>0</v>
      </c>
      <c r="BL60" s="15"/>
      <c r="BM60" s="15"/>
      <c r="BN60" s="15"/>
      <c r="BO60" s="15">
        <v>0</v>
      </c>
      <c r="BP60" s="15"/>
      <c r="BQ60" s="15"/>
      <c r="BR60" s="15"/>
      <c r="BS60" s="15">
        <v>0</v>
      </c>
      <c r="BT60" s="15" t="s">
        <v>11</v>
      </c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16</v>
      </c>
      <c r="CG60">
        <f t="shared" si="13"/>
        <v>16</v>
      </c>
      <c r="CH60">
        <f t="shared" si="14"/>
        <v>24</v>
      </c>
      <c r="CI60">
        <f t="shared" si="15"/>
        <v>24</v>
      </c>
      <c r="CN60">
        <f t="shared" si="16"/>
        <v>5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15">
        <v>0</v>
      </c>
      <c r="H61" s="15"/>
      <c r="I61" s="15"/>
      <c r="J61" s="15"/>
      <c r="K61" s="15">
        <v>0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3</v>
      </c>
      <c r="V61" s="15"/>
      <c r="W61" s="15"/>
      <c r="X61" s="15"/>
      <c r="Y61" s="15">
        <v>0</v>
      </c>
      <c r="Z61" s="15"/>
      <c r="AA61" s="15"/>
      <c r="AB61" s="15"/>
      <c r="AC61" s="15">
        <v>0</v>
      </c>
      <c r="AD61" s="15"/>
      <c r="AE61" s="15"/>
      <c r="AF61" s="15"/>
      <c r="AG61" s="15"/>
      <c r="AH61" s="15"/>
      <c r="AI61" s="15">
        <v>6</v>
      </c>
      <c r="AJ61" s="15"/>
      <c r="AK61" s="15"/>
      <c r="AL61" s="15"/>
      <c r="AM61" s="15">
        <v>0</v>
      </c>
      <c r="AN61" s="15"/>
      <c r="AO61" s="15"/>
      <c r="AP61" s="15"/>
      <c r="AQ61" s="15">
        <v>4</v>
      </c>
      <c r="AR61" s="15"/>
      <c r="AS61" s="15"/>
      <c r="AT61" s="15"/>
      <c r="AU61" s="15"/>
      <c r="AV61" s="15"/>
      <c r="AW61" s="15">
        <v>3</v>
      </c>
      <c r="AX61" s="15"/>
      <c r="AY61" s="15"/>
      <c r="AZ61" s="15"/>
      <c r="BA61" s="15">
        <v>4</v>
      </c>
      <c r="BB61" s="15"/>
      <c r="BC61" s="15"/>
      <c r="BD61" s="15"/>
      <c r="BE61" s="15">
        <v>0</v>
      </c>
      <c r="BF61" s="15"/>
      <c r="BG61" s="15"/>
      <c r="BH61" s="15"/>
      <c r="BI61" s="15"/>
      <c r="BJ61" s="15"/>
      <c r="BK61" s="15">
        <v>5</v>
      </c>
      <c r="BL61" s="15"/>
      <c r="BM61" s="15"/>
      <c r="BN61" s="15"/>
      <c r="BO61" s="15">
        <v>1</v>
      </c>
      <c r="BP61" s="15"/>
      <c r="BQ61" s="15"/>
      <c r="BR61" s="15"/>
      <c r="BS61" s="15">
        <v>1</v>
      </c>
      <c r="BT61" s="15"/>
      <c r="BU61" s="15"/>
      <c r="BV61" s="15"/>
      <c r="BW61" s="15"/>
      <c r="BX61" s="15"/>
      <c r="BY61" s="15">
        <v>5</v>
      </c>
      <c r="BZ61" s="15"/>
      <c r="CA61" s="15"/>
      <c r="CB61" s="15"/>
      <c r="CC61" s="15">
        <v>0</v>
      </c>
      <c r="CD61" s="25"/>
      <c r="CF61">
        <f t="shared" si="12"/>
        <v>13</v>
      </c>
      <c r="CG61">
        <f t="shared" si="13"/>
        <v>13</v>
      </c>
      <c r="CH61">
        <f t="shared" si="14"/>
        <v>25</v>
      </c>
      <c r="CI61">
        <f t="shared" si="15"/>
        <v>25</v>
      </c>
      <c r="CN61">
        <f t="shared" si="16"/>
        <v>10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0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2</v>
      </c>
      <c r="V62" s="16"/>
      <c r="W62" s="16"/>
      <c r="X62" s="16"/>
      <c r="Y62" s="16">
        <v>0</v>
      </c>
      <c r="Z62" s="16"/>
      <c r="AA62" s="16"/>
      <c r="AB62" s="16"/>
      <c r="AC62" s="16">
        <v>1</v>
      </c>
      <c r="AD62" s="16"/>
      <c r="AE62" s="16"/>
      <c r="AF62" s="16"/>
      <c r="AG62" s="16"/>
      <c r="AH62" s="16"/>
      <c r="AI62" s="16">
        <v>7</v>
      </c>
      <c r="AJ62" s="16"/>
      <c r="AK62" s="16"/>
      <c r="AL62" s="16"/>
      <c r="AM62" s="16">
        <v>3</v>
      </c>
      <c r="AN62" s="16"/>
      <c r="AO62" s="16"/>
      <c r="AP62" s="16"/>
      <c r="AQ62" s="16">
        <v>3</v>
      </c>
      <c r="AR62" s="16"/>
      <c r="AS62" s="16"/>
      <c r="AT62" s="16"/>
      <c r="AU62" s="16"/>
      <c r="AV62" s="16"/>
      <c r="AW62" s="16">
        <v>6</v>
      </c>
      <c r="AX62" s="16"/>
      <c r="AY62" s="16"/>
      <c r="AZ62" s="16"/>
      <c r="BA62" s="16">
        <v>2</v>
      </c>
      <c r="BB62" s="16"/>
      <c r="BC62" s="16"/>
      <c r="BD62" s="16"/>
      <c r="BE62" s="16">
        <v>1</v>
      </c>
      <c r="BF62" s="16"/>
      <c r="BG62" s="16"/>
      <c r="BH62" s="16"/>
      <c r="BI62" s="16"/>
      <c r="BJ62" s="16"/>
      <c r="BK62" s="16">
        <v>0</v>
      </c>
      <c r="BL62" s="16"/>
      <c r="BM62" s="16"/>
      <c r="BN62" s="16"/>
      <c r="BO62" s="16">
        <v>2</v>
      </c>
      <c r="BP62" s="16"/>
      <c r="BQ62" s="16"/>
      <c r="BR62" s="16"/>
      <c r="BS62" s="16">
        <v>1</v>
      </c>
      <c r="BT62" s="16"/>
      <c r="BU62" s="16"/>
      <c r="BV62" s="16"/>
      <c r="BW62" s="16"/>
      <c r="BX62" s="16"/>
      <c r="BY62" s="16">
        <v>4</v>
      </c>
      <c r="BZ62" s="16"/>
      <c r="CA62" s="16"/>
      <c r="CB62" s="16"/>
      <c r="CC62" s="16">
        <v>1</v>
      </c>
      <c r="CD62" s="26"/>
      <c r="CF62">
        <f t="shared" si="12"/>
        <v>16</v>
      </c>
      <c r="CG62">
        <f t="shared" si="13"/>
        <v>16</v>
      </c>
      <c r="CH62">
        <f t="shared" si="14"/>
        <v>25</v>
      </c>
      <c r="CI62">
        <f t="shared" si="15"/>
        <v>25</v>
      </c>
      <c r="CN62">
        <f t="shared" si="16"/>
        <v>10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12.8</v>
      </c>
      <c r="CG63" s="42">
        <f>AVERAGE(CG53:CG62)</f>
        <v>12.555555555555555</v>
      </c>
      <c r="CH63" s="42">
        <f>AVERAGE(CH53:CH62)</f>
        <v>21.3</v>
      </c>
      <c r="CI63" s="42">
        <f>AVERAGE(CI53:CI62)</f>
        <v>22.5</v>
      </c>
      <c r="CM63" s="39" t="s">
        <v>30</v>
      </c>
      <c r="CN63" s="45">
        <f>AVERAGE(CN53:CN62)</f>
        <v>9.5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14.476614699331844</v>
      </c>
      <c r="CG64" s="40">
        <f>($CG$35-CG63)/$CG$35*100</f>
        <v>20.33276931754089</v>
      </c>
      <c r="CH64" s="40">
        <f>($CH$35-CH63)/$CH$35*100</f>
        <v>6.8513119533527691</v>
      </c>
      <c r="CI64" s="40">
        <f>($CI$35-CI63)/$CI$35*100</f>
        <v>13.627639155470254</v>
      </c>
      <c r="CM64" s="39" t="s">
        <v>32</v>
      </c>
      <c r="CN64" s="40">
        <f>STDEV(CN53:CN63)</f>
        <v>1.5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14.95743026913372</v>
      </c>
      <c r="CG65" s="40">
        <v>14.773420332241916</v>
      </c>
      <c r="CH65" s="40">
        <v>9.5369866814772717</v>
      </c>
      <c r="CI65" s="40">
        <v>12.772057200091982</v>
      </c>
      <c r="CM65" s="39"/>
    </row>
    <row r="66" spans="1:92" ht="39" customHeight="1">
      <c r="A66" s="32" t="s">
        <v>18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15">
        <v>0</v>
      </c>
      <c r="H67" s="15"/>
      <c r="I67" s="15"/>
      <c r="J67" s="15"/>
      <c r="K67" s="15">
        <v>0</v>
      </c>
      <c r="L67" s="15"/>
      <c r="M67" s="15"/>
      <c r="N67" s="15"/>
      <c r="O67" s="15">
        <v>0</v>
      </c>
      <c r="P67" s="15"/>
      <c r="Q67" s="15"/>
      <c r="R67" s="15"/>
      <c r="S67" s="15"/>
      <c r="T67" s="15"/>
      <c r="U67" s="15">
        <v>1</v>
      </c>
      <c r="V67" s="15"/>
      <c r="W67" s="15"/>
      <c r="X67" s="15"/>
      <c r="Y67" s="15">
        <v>0</v>
      </c>
      <c r="Z67" s="15"/>
      <c r="AA67" s="15"/>
      <c r="AB67" s="15"/>
      <c r="AC67" s="15">
        <v>0</v>
      </c>
      <c r="AD67" s="15"/>
      <c r="AE67" s="15"/>
      <c r="AF67" s="15"/>
      <c r="AG67" s="15"/>
      <c r="AH67" s="15"/>
      <c r="AI67" s="15">
        <v>2</v>
      </c>
      <c r="AJ67" s="15"/>
      <c r="AK67" s="15"/>
      <c r="AL67" s="15"/>
      <c r="AM67" s="15">
        <v>1</v>
      </c>
      <c r="AN67" s="15"/>
      <c r="AO67" s="15"/>
      <c r="AP67" s="15"/>
      <c r="AQ67" s="15">
        <v>3</v>
      </c>
      <c r="AR67" s="15"/>
      <c r="AS67" s="15"/>
      <c r="AT67" s="15"/>
      <c r="AU67" s="15"/>
      <c r="AV67" s="15"/>
      <c r="AW67" s="15">
        <v>3</v>
      </c>
      <c r="AX67" s="15"/>
      <c r="AY67" s="15"/>
      <c r="AZ67" s="15"/>
      <c r="BA67" s="15">
        <v>0</v>
      </c>
      <c r="BB67" s="15"/>
      <c r="BC67" s="15"/>
      <c r="BD67" s="15"/>
      <c r="BE67" s="15">
        <v>0</v>
      </c>
      <c r="BF67" s="15"/>
      <c r="BG67" s="15"/>
      <c r="BH67" s="15"/>
      <c r="BI67" s="15"/>
      <c r="BJ67" s="15"/>
      <c r="BK67" s="15">
        <v>6</v>
      </c>
      <c r="BL67" s="15"/>
      <c r="BM67" s="15"/>
      <c r="BN67" s="15"/>
      <c r="BO67" s="15">
        <v>1</v>
      </c>
      <c r="BP67" s="15"/>
      <c r="BQ67" s="15"/>
      <c r="BR67" s="15"/>
      <c r="BS67" s="15">
        <v>1</v>
      </c>
      <c r="BT67" s="15"/>
      <c r="BU67" s="15"/>
      <c r="BV67" s="15"/>
      <c r="BW67" s="15"/>
      <c r="BX67" s="15"/>
      <c r="BY67" s="15">
        <v>3</v>
      </c>
      <c r="BZ67" s="15"/>
      <c r="CA67" s="15"/>
      <c r="CB67" s="15"/>
      <c r="CC67" s="15">
        <v>3</v>
      </c>
      <c r="CD67" s="25"/>
      <c r="CF67">
        <f>SUM(B67:AQ67)</f>
        <v>7</v>
      </c>
      <c r="CG67">
        <f>IF(COUNTIF(C67:AR67,"m")&gt;0,"",CF67)</f>
        <v>7</v>
      </c>
      <c r="CH67">
        <f>SUM(B67:BK67)</f>
        <v>16</v>
      </c>
      <c r="CI67">
        <f>IF(COUNTIF(C67:BL67,"m")&gt;0,"",CH67)</f>
        <v>16</v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10</v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15">
        <v>0</v>
      </c>
      <c r="H68" s="15"/>
      <c r="I68" s="15"/>
      <c r="J68" s="15"/>
      <c r="K68" s="15">
        <v>0</v>
      </c>
      <c r="L68" s="15"/>
      <c r="M68" s="15"/>
      <c r="N68" s="15"/>
      <c r="O68" s="15">
        <v>0</v>
      </c>
      <c r="P68" s="15"/>
      <c r="Q68" s="15"/>
      <c r="R68" s="15"/>
      <c r="S68" s="15"/>
      <c r="T68" s="15"/>
      <c r="U68" s="15">
        <v>1</v>
      </c>
      <c r="V68" s="15"/>
      <c r="W68" s="15"/>
      <c r="X68" s="15"/>
      <c r="Y68" s="15">
        <v>1</v>
      </c>
      <c r="Z68" s="15"/>
      <c r="AA68" s="15"/>
      <c r="AB68" s="15"/>
      <c r="AC68" s="15">
        <v>1</v>
      </c>
      <c r="AD68" s="15"/>
      <c r="AE68" s="15"/>
      <c r="AF68" s="15"/>
      <c r="AG68" s="15"/>
      <c r="AH68" s="15"/>
      <c r="AI68" s="15">
        <v>4</v>
      </c>
      <c r="AJ68" s="15"/>
      <c r="AK68" s="15"/>
      <c r="AL68" s="15"/>
      <c r="AM68" s="15">
        <v>2</v>
      </c>
      <c r="AN68" s="15"/>
      <c r="AO68" s="15"/>
      <c r="AP68" s="15"/>
      <c r="AQ68" s="15">
        <v>1</v>
      </c>
      <c r="AR68" s="15"/>
      <c r="AS68" s="15"/>
      <c r="AT68" s="15"/>
      <c r="AU68" s="15"/>
      <c r="AV68" s="15"/>
      <c r="AW68" s="15">
        <v>5</v>
      </c>
      <c r="AX68" s="15"/>
      <c r="AY68" s="15"/>
      <c r="AZ68" s="15"/>
      <c r="BA68" s="15">
        <v>2</v>
      </c>
      <c r="BB68" s="15"/>
      <c r="BC68" s="15"/>
      <c r="BD68" s="15"/>
      <c r="BE68" s="15">
        <v>0</v>
      </c>
      <c r="BF68" s="15"/>
      <c r="BG68" s="15"/>
      <c r="BH68" s="15"/>
      <c r="BI68" s="15"/>
      <c r="BJ68" s="15"/>
      <c r="BK68" s="15">
        <v>1</v>
      </c>
      <c r="BL68" s="15" t="s">
        <v>11</v>
      </c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10</v>
      </c>
      <c r="CG68">
        <f t="shared" ref="CG68:CG76" si="18">IF(COUNTIF(C68:AR68,"m")&gt;0,"",CF68)</f>
        <v>10</v>
      </c>
      <c r="CH68">
        <f t="shared" ref="CH68:CH76" si="19">SUM(B68:BK68)</f>
        <v>18</v>
      </c>
      <c r="CI68" t="str">
        <f t="shared" ref="CI68:CI76" si="20">IF(COUNTIF(C68:BL68,"m")&gt;0,"",CH68)</f>
        <v/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10</v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15">
        <v>0</v>
      </c>
      <c r="H69" s="15"/>
      <c r="I69" s="15"/>
      <c r="J69" s="15"/>
      <c r="K69" s="15">
        <v>0</v>
      </c>
      <c r="L69" s="15"/>
      <c r="M69" s="15"/>
      <c r="N69" s="15"/>
      <c r="O69" s="15">
        <v>0</v>
      </c>
      <c r="P69" s="15"/>
      <c r="Q69" s="15"/>
      <c r="R69" s="15"/>
      <c r="S69" s="15"/>
      <c r="T69" s="15"/>
      <c r="U69" s="15">
        <v>1</v>
      </c>
      <c r="V69" s="15"/>
      <c r="W69" s="15"/>
      <c r="X69" s="15"/>
      <c r="Y69" s="15">
        <v>1</v>
      </c>
      <c r="Z69" s="15"/>
      <c r="AA69" s="15"/>
      <c r="AB69" s="15"/>
      <c r="AC69" s="15">
        <v>1</v>
      </c>
      <c r="AD69" s="15"/>
      <c r="AE69" s="15"/>
      <c r="AF69" s="15"/>
      <c r="AG69" s="15"/>
      <c r="AH69" s="15"/>
      <c r="AI69" s="15">
        <v>4</v>
      </c>
      <c r="AJ69" s="15"/>
      <c r="AK69" s="15"/>
      <c r="AL69" s="15"/>
      <c r="AM69" s="15">
        <v>3</v>
      </c>
      <c r="AN69" s="15"/>
      <c r="AO69" s="15"/>
      <c r="AP69" s="15"/>
      <c r="AQ69" s="15">
        <v>1</v>
      </c>
      <c r="AR69" s="15"/>
      <c r="AS69" s="15"/>
      <c r="AT69" s="15"/>
      <c r="AU69" s="15"/>
      <c r="AV69" s="15"/>
      <c r="AW69" s="15">
        <v>4</v>
      </c>
      <c r="AX69" s="15"/>
      <c r="AY69" s="15"/>
      <c r="AZ69" s="15"/>
      <c r="BA69" s="15">
        <v>1</v>
      </c>
      <c r="BB69" s="15"/>
      <c r="BC69" s="15"/>
      <c r="BD69" s="15"/>
      <c r="BE69" s="15">
        <v>3</v>
      </c>
      <c r="BF69" s="15"/>
      <c r="BG69" s="15"/>
      <c r="BH69" s="15"/>
      <c r="BI69" s="15"/>
      <c r="BJ69" s="15"/>
      <c r="BK69" s="15">
        <v>1</v>
      </c>
      <c r="BL69" s="15"/>
      <c r="BM69" s="15"/>
      <c r="BN69" s="15"/>
      <c r="BO69" s="15">
        <v>2</v>
      </c>
      <c r="BP69" s="15"/>
      <c r="BQ69" s="15"/>
      <c r="BR69" s="15"/>
      <c r="BS69" s="15">
        <v>3</v>
      </c>
      <c r="BT69" s="15"/>
      <c r="BU69" s="15"/>
      <c r="BV69" s="15"/>
      <c r="BW69" s="15"/>
      <c r="BX69" s="15"/>
      <c r="BY69" s="15">
        <v>0</v>
      </c>
      <c r="BZ69" s="15"/>
      <c r="CA69" s="15"/>
      <c r="CB69" s="15"/>
      <c r="CC69" s="15">
        <v>0</v>
      </c>
      <c r="CD69" s="25" t="s">
        <v>11</v>
      </c>
      <c r="CF69">
        <f t="shared" si="17"/>
        <v>11</v>
      </c>
      <c r="CG69">
        <f t="shared" si="18"/>
        <v>11</v>
      </c>
      <c r="CH69">
        <f t="shared" si="19"/>
        <v>20</v>
      </c>
      <c r="CI69">
        <f t="shared" si="20"/>
        <v>20</v>
      </c>
      <c r="CN69">
        <f t="shared" si="21"/>
        <v>10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15">
        <v>0</v>
      </c>
      <c r="H70" s="15"/>
      <c r="I70" s="15"/>
      <c r="J70" s="15"/>
      <c r="K70" s="15">
        <v>0</v>
      </c>
      <c r="L70" s="15"/>
      <c r="M70" s="15"/>
      <c r="N70" s="15"/>
      <c r="O70" s="15">
        <v>0</v>
      </c>
      <c r="P70" s="15"/>
      <c r="Q70" s="15"/>
      <c r="R70" s="15"/>
      <c r="S70" s="15"/>
      <c r="T70" s="15"/>
      <c r="U70" s="15">
        <v>1</v>
      </c>
      <c r="V70" s="15"/>
      <c r="W70" s="15"/>
      <c r="X70" s="15"/>
      <c r="Y70" s="15">
        <v>0</v>
      </c>
      <c r="Z70" s="15"/>
      <c r="AA70" s="15"/>
      <c r="AB70" s="15"/>
      <c r="AC70" s="15">
        <v>1</v>
      </c>
      <c r="AD70" s="15"/>
      <c r="AE70" s="15"/>
      <c r="AF70" s="15"/>
      <c r="AG70" s="15"/>
      <c r="AH70" s="15"/>
      <c r="AI70" s="15">
        <v>2</v>
      </c>
      <c r="AJ70" s="15"/>
      <c r="AK70" s="15"/>
      <c r="AL70" s="15"/>
      <c r="AM70" s="15">
        <v>3</v>
      </c>
      <c r="AN70" s="15"/>
      <c r="AO70" s="15"/>
      <c r="AP70" s="15"/>
      <c r="AQ70" s="15">
        <v>0</v>
      </c>
      <c r="AR70" s="15"/>
      <c r="AS70" s="15"/>
      <c r="AT70" s="15"/>
      <c r="AU70" s="15"/>
      <c r="AV70" s="15"/>
      <c r="AW70" s="15">
        <v>2</v>
      </c>
      <c r="AX70" s="15"/>
      <c r="AY70" s="15"/>
      <c r="AZ70" s="15"/>
      <c r="BA70" s="15">
        <v>0</v>
      </c>
      <c r="BB70" s="15" t="s">
        <v>11</v>
      </c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7</v>
      </c>
      <c r="CG70">
        <f t="shared" si="18"/>
        <v>7</v>
      </c>
      <c r="CH70">
        <f t="shared" si="19"/>
        <v>9</v>
      </c>
      <c r="CI70" t="str">
        <f t="shared" si="20"/>
        <v/>
      </c>
      <c r="CN70">
        <f t="shared" si="21"/>
        <v>10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15">
        <v>0</v>
      </c>
      <c r="H71" s="15"/>
      <c r="I71" s="15"/>
      <c r="J71" s="15"/>
      <c r="K71" s="15">
        <v>0</v>
      </c>
      <c r="L71" s="15"/>
      <c r="M71" s="15"/>
      <c r="N71" s="15"/>
      <c r="O71" s="15">
        <v>0</v>
      </c>
      <c r="P71" s="15"/>
      <c r="Q71" s="15"/>
      <c r="R71" s="15"/>
      <c r="S71" s="15"/>
      <c r="T71" s="15"/>
      <c r="U71" s="15">
        <v>6</v>
      </c>
      <c r="V71" s="15"/>
      <c r="W71" s="15"/>
      <c r="X71" s="15"/>
      <c r="Y71" s="15">
        <v>0</v>
      </c>
      <c r="Z71" s="15"/>
      <c r="AA71" s="15"/>
      <c r="AB71" s="15"/>
      <c r="AC71" s="15">
        <v>2</v>
      </c>
      <c r="AD71" s="15"/>
      <c r="AE71" s="15"/>
      <c r="AF71" s="15"/>
      <c r="AG71" s="15"/>
      <c r="AH71" s="15"/>
      <c r="AI71" s="15">
        <v>8</v>
      </c>
      <c r="AJ71" s="15"/>
      <c r="AK71" s="15"/>
      <c r="AL71" s="15"/>
      <c r="AM71" s="15">
        <v>1</v>
      </c>
      <c r="AN71" s="15"/>
      <c r="AO71" s="15"/>
      <c r="AP71" s="15"/>
      <c r="AQ71" s="15">
        <v>2</v>
      </c>
      <c r="AR71" s="15"/>
      <c r="AS71" s="15"/>
      <c r="AT71" s="15"/>
      <c r="AU71" s="15"/>
      <c r="AV71" s="15"/>
      <c r="AW71" s="15">
        <v>3</v>
      </c>
      <c r="AX71" s="15"/>
      <c r="AY71" s="15"/>
      <c r="AZ71" s="15"/>
      <c r="BA71" s="15">
        <v>0</v>
      </c>
      <c r="BB71" s="15"/>
      <c r="BC71" s="15"/>
      <c r="BD71" s="15"/>
      <c r="BE71" s="15">
        <v>2</v>
      </c>
      <c r="BF71" s="15"/>
      <c r="BG71" s="15"/>
      <c r="BH71" s="15"/>
      <c r="BI71" s="15"/>
      <c r="BJ71" s="15"/>
      <c r="BK71" s="15">
        <v>2</v>
      </c>
      <c r="BL71" s="15"/>
      <c r="BM71" s="15"/>
      <c r="BN71" s="15"/>
      <c r="BO71" s="15">
        <v>2</v>
      </c>
      <c r="BP71" s="15"/>
      <c r="BQ71" s="15"/>
      <c r="BR71" s="15"/>
      <c r="BS71" s="15">
        <v>1</v>
      </c>
      <c r="BT71" s="15"/>
      <c r="BU71" s="15"/>
      <c r="BV71" s="15"/>
      <c r="BW71" s="15"/>
      <c r="BX71" s="15"/>
      <c r="BY71" s="15">
        <v>3</v>
      </c>
      <c r="BZ71" s="15"/>
      <c r="CA71" s="15"/>
      <c r="CB71" s="15"/>
      <c r="CC71" s="15">
        <v>1</v>
      </c>
      <c r="CD71" s="25"/>
      <c r="CF71">
        <f t="shared" si="17"/>
        <v>19</v>
      </c>
      <c r="CG71">
        <f t="shared" si="18"/>
        <v>19</v>
      </c>
      <c r="CH71">
        <f t="shared" si="19"/>
        <v>26</v>
      </c>
      <c r="CI71">
        <f t="shared" si="20"/>
        <v>26</v>
      </c>
      <c r="CN71">
        <f t="shared" si="21"/>
        <v>10</v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15">
        <v>0</v>
      </c>
      <c r="H72" s="15"/>
      <c r="I72" s="15"/>
      <c r="J72" s="15"/>
      <c r="K72" s="15">
        <v>0</v>
      </c>
      <c r="L72" s="15"/>
      <c r="M72" s="15"/>
      <c r="N72" s="15"/>
      <c r="O72" s="15">
        <v>0</v>
      </c>
      <c r="P72" s="15"/>
      <c r="Q72" s="15"/>
      <c r="R72" s="15"/>
      <c r="S72" s="15"/>
      <c r="T72" s="15"/>
      <c r="U72" s="15">
        <v>4</v>
      </c>
      <c r="V72" s="15"/>
      <c r="W72" s="15"/>
      <c r="X72" s="15"/>
      <c r="Y72" s="15">
        <v>0</v>
      </c>
      <c r="Z72" s="15"/>
      <c r="AA72" s="15"/>
      <c r="AB72" s="15"/>
      <c r="AC72" s="15">
        <v>2</v>
      </c>
      <c r="AD72" s="15"/>
      <c r="AE72" s="15"/>
      <c r="AF72" s="15"/>
      <c r="AG72" s="15"/>
      <c r="AH72" s="15"/>
      <c r="AI72" s="15">
        <v>2</v>
      </c>
      <c r="AJ72" s="15"/>
      <c r="AK72" s="15"/>
      <c r="AL72" s="15"/>
      <c r="AM72" s="15">
        <v>3</v>
      </c>
      <c r="AN72" s="15"/>
      <c r="AO72" s="15"/>
      <c r="AP72" s="15"/>
      <c r="AQ72" s="15">
        <v>0</v>
      </c>
      <c r="AR72" s="15"/>
      <c r="AS72" s="15"/>
      <c r="AT72" s="15"/>
      <c r="AU72" s="15"/>
      <c r="AV72" s="15"/>
      <c r="AW72" s="15">
        <v>4</v>
      </c>
      <c r="AX72" s="15"/>
      <c r="AY72" s="15"/>
      <c r="AZ72" s="15"/>
      <c r="BA72" s="15">
        <v>3</v>
      </c>
      <c r="BB72" s="15"/>
      <c r="BC72" s="15"/>
      <c r="BD72" s="15"/>
      <c r="BE72" s="15">
        <v>2</v>
      </c>
      <c r="BF72" s="15"/>
      <c r="BG72" s="15"/>
      <c r="BH72" s="15"/>
      <c r="BI72" s="15"/>
      <c r="BJ72" s="15"/>
      <c r="BK72" s="15">
        <v>0</v>
      </c>
      <c r="BL72" s="15"/>
      <c r="BM72" s="15"/>
      <c r="BN72" s="15"/>
      <c r="BO72" s="15">
        <v>2</v>
      </c>
      <c r="BP72" s="15"/>
      <c r="BQ72" s="15"/>
      <c r="BR72" s="15"/>
      <c r="BS72" s="15">
        <v>0</v>
      </c>
      <c r="BT72" s="15"/>
      <c r="BU72" s="15"/>
      <c r="BV72" s="15"/>
      <c r="BW72" s="15"/>
      <c r="BX72" s="15"/>
      <c r="BY72" s="15">
        <v>2</v>
      </c>
      <c r="BZ72" s="15"/>
      <c r="CA72" s="15"/>
      <c r="CB72" s="15"/>
      <c r="CC72" s="15">
        <v>1</v>
      </c>
      <c r="CD72" s="25"/>
      <c r="CF72">
        <f t="shared" si="17"/>
        <v>11</v>
      </c>
      <c r="CG72">
        <f t="shared" si="18"/>
        <v>11</v>
      </c>
      <c r="CH72">
        <f t="shared" si="19"/>
        <v>20</v>
      </c>
      <c r="CI72">
        <f t="shared" si="20"/>
        <v>20</v>
      </c>
      <c r="CN72">
        <f t="shared" si="21"/>
        <v>10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15">
        <v>0</v>
      </c>
      <c r="H73" s="15"/>
      <c r="I73" s="15"/>
      <c r="J73" s="15"/>
      <c r="K73" s="15">
        <v>1</v>
      </c>
      <c r="L73" s="15"/>
      <c r="M73" s="15"/>
      <c r="N73" s="15"/>
      <c r="O73" s="15">
        <v>0</v>
      </c>
      <c r="P73" s="15" t="s">
        <v>11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1</v>
      </c>
      <c r="CG73" t="str">
        <f t="shared" si="18"/>
        <v/>
      </c>
      <c r="CH73">
        <f t="shared" si="19"/>
        <v>1</v>
      </c>
      <c r="CI73" t="str">
        <f t="shared" si="20"/>
        <v/>
      </c>
      <c r="CN73">
        <f t="shared" si="21"/>
        <v>5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15">
        <v>0</v>
      </c>
      <c r="H74" s="15"/>
      <c r="I74" s="15"/>
      <c r="J74" s="15"/>
      <c r="K74" s="15">
        <v>0</v>
      </c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3</v>
      </c>
      <c r="V74" s="15"/>
      <c r="W74" s="15"/>
      <c r="X74" s="15"/>
      <c r="Y74" s="15">
        <v>1</v>
      </c>
      <c r="Z74" s="15"/>
      <c r="AA74" s="15"/>
      <c r="AB74" s="15"/>
      <c r="AC74" s="15">
        <v>2</v>
      </c>
      <c r="AD74" s="15"/>
      <c r="AE74" s="15"/>
      <c r="AF74" s="15"/>
      <c r="AG74" s="15"/>
      <c r="AH74" s="15"/>
      <c r="AI74" s="15">
        <v>4</v>
      </c>
      <c r="AJ74" s="15"/>
      <c r="AK74" s="15"/>
      <c r="AL74" s="15"/>
      <c r="AM74" s="15">
        <v>2</v>
      </c>
      <c r="AN74" s="15"/>
      <c r="AO74" s="15"/>
      <c r="AP74" s="15"/>
      <c r="AQ74" s="15">
        <v>4</v>
      </c>
      <c r="AR74" s="15"/>
      <c r="AS74" s="15"/>
      <c r="AT74" s="15"/>
      <c r="AU74" s="15"/>
      <c r="AV74" s="15"/>
      <c r="AW74" s="15">
        <v>3</v>
      </c>
      <c r="AX74" s="15"/>
      <c r="AY74" s="15"/>
      <c r="AZ74" s="15"/>
      <c r="BA74" s="15">
        <v>1</v>
      </c>
      <c r="BB74" s="15" t="s">
        <v>11</v>
      </c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16</v>
      </c>
      <c r="CG74">
        <f t="shared" si="18"/>
        <v>16</v>
      </c>
      <c r="CH74">
        <f t="shared" si="19"/>
        <v>20</v>
      </c>
      <c r="CI74" t="str">
        <f t="shared" si="20"/>
        <v/>
      </c>
      <c r="CN74">
        <f t="shared" si="21"/>
        <v>10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15">
        <v>0</v>
      </c>
      <c r="H75" s="15"/>
      <c r="I75" s="15"/>
      <c r="J75" s="15"/>
      <c r="K75" s="15">
        <v>0</v>
      </c>
      <c r="L75" s="15"/>
      <c r="M75" s="15"/>
      <c r="N75" s="15"/>
      <c r="O75" s="15">
        <v>0</v>
      </c>
      <c r="P75" s="15"/>
      <c r="Q75" s="15"/>
      <c r="R75" s="15"/>
      <c r="S75" s="15"/>
      <c r="T75" s="15"/>
      <c r="U75" s="15">
        <v>2</v>
      </c>
      <c r="V75" s="15"/>
      <c r="W75" s="15"/>
      <c r="X75" s="15"/>
      <c r="Y75" s="15">
        <v>2</v>
      </c>
      <c r="Z75" s="15"/>
      <c r="AA75" s="15"/>
      <c r="AB75" s="15"/>
      <c r="AC75" s="15">
        <v>1</v>
      </c>
      <c r="AD75" s="15"/>
      <c r="AE75" s="15"/>
      <c r="AF75" s="15"/>
      <c r="AG75" s="15"/>
      <c r="AH75" s="15"/>
      <c r="AI75" s="15">
        <v>6</v>
      </c>
      <c r="AJ75" s="15"/>
      <c r="AK75" s="15"/>
      <c r="AL75" s="15"/>
      <c r="AM75" s="15">
        <v>1</v>
      </c>
      <c r="AN75" s="15"/>
      <c r="AO75" s="15"/>
      <c r="AP75" s="15"/>
      <c r="AQ75" s="15">
        <v>0</v>
      </c>
      <c r="AR75" s="15"/>
      <c r="AS75" s="15"/>
      <c r="AT75" s="15"/>
      <c r="AU75" s="15"/>
      <c r="AV75" s="15"/>
      <c r="AW75" s="15">
        <v>5</v>
      </c>
      <c r="AX75" s="15"/>
      <c r="AY75" s="15"/>
      <c r="AZ75" s="15"/>
      <c r="BA75" s="15">
        <v>0</v>
      </c>
      <c r="BB75" s="15"/>
      <c r="BC75" s="15"/>
      <c r="BD75" s="15"/>
      <c r="BE75" s="15">
        <v>3</v>
      </c>
      <c r="BF75" s="15"/>
      <c r="BG75" s="15"/>
      <c r="BH75" s="15"/>
      <c r="BI75" s="15"/>
      <c r="BJ75" s="15"/>
      <c r="BK75" s="15">
        <v>0</v>
      </c>
      <c r="BL75" s="15"/>
      <c r="BM75" s="15"/>
      <c r="BN75" s="15"/>
      <c r="BO75" s="15">
        <v>1</v>
      </c>
      <c r="BP75" s="15" t="s">
        <v>11</v>
      </c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12</v>
      </c>
      <c r="CG75">
        <f t="shared" si="18"/>
        <v>12</v>
      </c>
      <c r="CH75">
        <f t="shared" si="19"/>
        <v>20</v>
      </c>
      <c r="CI75">
        <f t="shared" si="20"/>
        <v>20</v>
      </c>
      <c r="CN75">
        <f t="shared" si="21"/>
        <v>10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0</v>
      </c>
      <c r="L76" s="16"/>
      <c r="M76" s="16"/>
      <c r="N76" s="16"/>
      <c r="O76" s="16">
        <v>0</v>
      </c>
      <c r="P76" s="16"/>
      <c r="Q76" s="16"/>
      <c r="R76" s="16"/>
      <c r="S76" s="16"/>
      <c r="T76" s="16"/>
      <c r="U76" s="16">
        <v>0</v>
      </c>
      <c r="V76" s="16"/>
      <c r="W76" s="16"/>
      <c r="X76" s="16"/>
      <c r="Y76" s="16">
        <v>0</v>
      </c>
      <c r="Z76" s="16"/>
      <c r="AA76" s="16"/>
      <c r="AB76" s="16"/>
      <c r="AC76" s="16">
        <v>1</v>
      </c>
      <c r="AD76" s="16"/>
      <c r="AE76" s="16"/>
      <c r="AF76" s="16"/>
      <c r="AG76" s="16"/>
      <c r="AH76" s="16"/>
      <c r="AI76" s="16">
        <v>1</v>
      </c>
      <c r="AJ76" s="16"/>
      <c r="AK76" s="16"/>
      <c r="AL76" s="16"/>
      <c r="AM76" s="16">
        <v>1</v>
      </c>
      <c r="AN76" s="16"/>
      <c r="AO76" s="16"/>
      <c r="AP76" s="16"/>
      <c r="AQ76" s="16">
        <v>2</v>
      </c>
      <c r="AR76" s="16"/>
      <c r="AS76" s="16"/>
      <c r="AT76" s="16"/>
      <c r="AU76" s="16"/>
      <c r="AV76" s="16"/>
      <c r="AW76" s="16">
        <v>4</v>
      </c>
      <c r="AX76" s="16"/>
      <c r="AY76" s="16"/>
      <c r="AZ76" s="16"/>
      <c r="BA76" s="16">
        <v>1</v>
      </c>
      <c r="BB76" s="16"/>
      <c r="BC76" s="16"/>
      <c r="BD76" s="16"/>
      <c r="BE76" s="16">
        <v>1</v>
      </c>
      <c r="BF76" s="16"/>
      <c r="BG76" s="16"/>
      <c r="BH76" s="16"/>
      <c r="BI76" s="16"/>
      <c r="BJ76" s="16"/>
      <c r="BK76" s="16">
        <v>0</v>
      </c>
      <c r="BL76" s="16" t="s">
        <v>11</v>
      </c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5</v>
      </c>
      <c r="CG76">
        <f t="shared" si="18"/>
        <v>5</v>
      </c>
      <c r="CH76">
        <f t="shared" si="19"/>
        <v>11</v>
      </c>
      <c r="CI76" t="str">
        <f t="shared" si="20"/>
        <v/>
      </c>
      <c r="CN76">
        <f t="shared" si="21"/>
        <v>14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9.9</v>
      </c>
      <c r="CG77" s="42">
        <f>AVERAGE(CG67:CG76)</f>
        <v>10.888888888888889</v>
      </c>
      <c r="CH77" s="42">
        <f>AVERAGE(CH67:CH76)</f>
        <v>16.100000000000001</v>
      </c>
      <c r="CI77" s="42">
        <f>AVERAGE(CI67:CI76)</f>
        <v>20.399999999999999</v>
      </c>
      <c r="CM77" s="39" t="s">
        <v>30</v>
      </c>
      <c r="CN77" s="45">
        <f>AVERAGE(CN67:CN76)</f>
        <v>9.9</v>
      </c>
    </row>
    <row r="78" spans="1:92">
      <c r="CE78" s="39" t="s">
        <v>33</v>
      </c>
      <c r="CF78" s="40">
        <f>($CF$35-CF77)/$CF$35*100</f>
        <v>33.853006681514472</v>
      </c>
      <c r="CG78" s="40">
        <f>($CG$35-CG77)/$CG$35*100</f>
        <v>30.908065425831921</v>
      </c>
      <c r="CH78" s="40">
        <f>($CH$35-CH77)/$CH$35*100</f>
        <v>29.591836734693871</v>
      </c>
      <c r="CI78" s="40">
        <f>($CI$35-CI77)/$CI$35*100</f>
        <v>21.689059500959701</v>
      </c>
      <c r="CM78" s="39" t="s">
        <v>32</v>
      </c>
      <c r="CN78" s="40">
        <f>STDEV(CN67:CN77)</f>
        <v>2.0223748416156653</v>
      </c>
    </row>
    <row r="79" spans="1:92">
      <c r="CE79" s="39" t="s">
        <v>32</v>
      </c>
      <c r="CF79" s="40">
        <v>26.900121262889389</v>
      </c>
      <c r="CG79" s="40">
        <v>21.202694259794921</v>
      </c>
      <c r="CH79" s="40">
        <v>28.511926436608594</v>
      </c>
      <c r="CI79" s="40">
        <v>12.445526657195007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N79"/>
  <sheetViews>
    <sheetView topLeftCell="F1" zoomScale="80" zoomScaleNormal="80" workbookViewId="0">
      <selection activeCell="CN4" sqref="CN4"/>
    </sheetView>
  </sheetViews>
  <sheetFormatPr defaultColWidth="9.140625" defaultRowHeight="15"/>
  <cols>
    <col min="1" max="1" width="16" style="2" customWidth="1"/>
    <col min="2" max="82" width="2.85546875" customWidth="1"/>
    <col min="91" max="91" width="9.140625" customWidth="1"/>
    <col min="92" max="92" width="9" customWidth="1"/>
  </cols>
  <sheetData>
    <row r="1" spans="1:92">
      <c r="A1" s="50" t="s">
        <v>2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6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44522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>
        <v>0</v>
      </c>
      <c r="F5" s="15"/>
      <c r="G5" s="15"/>
      <c r="H5" s="15"/>
      <c r="I5" s="15">
        <v>0</v>
      </c>
      <c r="J5" s="15"/>
      <c r="K5" s="15"/>
      <c r="L5" s="15"/>
      <c r="M5" s="15"/>
      <c r="N5" s="15"/>
      <c r="O5" s="15">
        <v>1</v>
      </c>
      <c r="P5" s="15"/>
      <c r="Q5" s="15"/>
      <c r="R5" s="15"/>
      <c r="S5" s="15">
        <v>0</v>
      </c>
      <c r="T5" s="15"/>
      <c r="U5" s="15"/>
      <c r="V5" s="15"/>
      <c r="W5" s="15">
        <v>1</v>
      </c>
      <c r="X5" s="15"/>
      <c r="Y5" s="15"/>
      <c r="Z5" s="15"/>
      <c r="AA5" s="15"/>
      <c r="AB5" s="15"/>
      <c r="AC5" s="15">
        <v>5</v>
      </c>
      <c r="AD5" s="15"/>
      <c r="AE5" s="15"/>
      <c r="AF5" s="15"/>
      <c r="AG5" s="15">
        <v>3</v>
      </c>
      <c r="AH5" s="15"/>
      <c r="AI5" s="15"/>
      <c r="AJ5" s="15"/>
      <c r="AK5" s="15">
        <v>2</v>
      </c>
      <c r="AL5" s="15"/>
      <c r="AM5" s="15"/>
      <c r="AN5" s="15"/>
      <c r="AO5" s="15"/>
      <c r="AP5" s="15"/>
      <c r="AQ5" s="15">
        <v>3</v>
      </c>
      <c r="AR5" s="15"/>
      <c r="AS5" s="15"/>
      <c r="AT5" s="15"/>
      <c r="AU5" s="15">
        <v>5</v>
      </c>
      <c r="AV5" s="15"/>
      <c r="AW5" s="15"/>
      <c r="AX5" s="15"/>
      <c r="AY5" s="15">
        <v>2</v>
      </c>
      <c r="AZ5" s="15"/>
      <c r="BA5" s="15"/>
      <c r="BB5" s="15"/>
      <c r="BC5" s="15"/>
      <c r="BD5" s="15"/>
      <c r="BE5" s="15">
        <v>3</v>
      </c>
      <c r="BF5" s="15"/>
      <c r="BG5" s="15"/>
      <c r="BH5" s="15"/>
      <c r="BI5" s="15">
        <v>2</v>
      </c>
      <c r="BJ5" s="15"/>
      <c r="BK5" s="15"/>
      <c r="BL5" s="15"/>
      <c r="BM5" s="15"/>
      <c r="BN5" s="15"/>
      <c r="BO5" s="15"/>
      <c r="BP5" s="15"/>
      <c r="BQ5" s="15"/>
      <c r="BR5" s="15"/>
      <c r="BS5" s="15">
        <v>8</v>
      </c>
      <c r="BT5" s="15"/>
      <c r="BU5" s="15"/>
      <c r="BV5" s="15"/>
      <c r="BW5" s="15"/>
      <c r="BX5" s="15"/>
      <c r="BY5" s="15"/>
      <c r="BZ5" s="15"/>
      <c r="CA5" s="15">
        <v>0</v>
      </c>
      <c r="CB5" s="15" t="s">
        <v>11</v>
      </c>
      <c r="CC5" s="15"/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5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>
        <v>0</v>
      </c>
      <c r="F6" s="15"/>
      <c r="G6" s="15"/>
      <c r="H6" s="15"/>
      <c r="I6" s="15">
        <v>0</v>
      </c>
      <c r="J6" s="15"/>
      <c r="K6" s="15"/>
      <c r="L6" s="15"/>
      <c r="M6" s="15"/>
      <c r="N6" s="15"/>
      <c r="O6" s="15">
        <v>1</v>
      </c>
      <c r="P6" s="15"/>
      <c r="Q6" s="15"/>
      <c r="R6" s="15"/>
      <c r="S6" s="15">
        <v>0</v>
      </c>
      <c r="T6" s="15"/>
      <c r="U6" s="15"/>
      <c r="V6" s="15"/>
      <c r="W6" s="15">
        <v>0</v>
      </c>
      <c r="X6" s="15"/>
      <c r="Y6" s="15"/>
      <c r="Z6" s="15"/>
      <c r="AA6" s="15"/>
      <c r="AB6" s="15"/>
      <c r="AC6" s="15">
        <v>1</v>
      </c>
      <c r="AD6" s="15"/>
      <c r="AE6" s="15"/>
      <c r="AF6" s="15"/>
      <c r="AG6" s="15">
        <v>1</v>
      </c>
      <c r="AH6" s="15" t="s">
        <v>11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3</v>
      </c>
      <c r="CG6" t="str">
        <f t="shared" ref="CG6:CG34" si="1">IF(COUNTIF(C6:AR6,"m")&gt;0,"",CF6)</f>
        <v/>
      </c>
      <c r="CH6">
        <f t="shared" ref="CH6:CH34" si="2">SUM(B6:BK6)</f>
        <v>3</v>
      </c>
      <c r="CI6" t="str">
        <f t="shared" ref="CI6:CI34" si="3">IF(COUNTIF(C6:BL6,"m")&gt;0,"",CH6)</f>
        <v/>
      </c>
      <c r="CK6">
        <f t="shared" ref="CK6:CK34" si="4">COUNTIF(W6:AQ6,"&gt;0")</f>
        <v>2</v>
      </c>
      <c r="CL6">
        <f t="shared" ref="CL6:CL34" si="5">COUNTIF(AQ6:BK6,"&gt;0")</f>
        <v>0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>
        <v>0</v>
      </c>
      <c r="F7" s="15"/>
      <c r="G7" s="15"/>
      <c r="H7" s="15"/>
      <c r="I7" s="15">
        <v>0</v>
      </c>
      <c r="J7" s="15"/>
      <c r="K7" s="15"/>
      <c r="L7" s="15"/>
      <c r="M7" s="15"/>
      <c r="N7" s="15"/>
      <c r="O7" s="15">
        <v>2</v>
      </c>
      <c r="P7" s="15"/>
      <c r="Q7" s="15"/>
      <c r="R7" s="15"/>
      <c r="S7" s="15">
        <v>3</v>
      </c>
      <c r="T7" s="15"/>
      <c r="U7" s="15"/>
      <c r="V7" s="15"/>
      <c r="W7" s="15">
        <v>1</v>
      </c>
      <c r="X7" s="15"/>
      <c r="Y7" s="15"/>
      <c r="Z7" s="15"/>
      <c r="AA7" s="15"/>
      <c r="AB7" s="15"/>
      <c r="AC7" s="15">
        <v>4</v>
      </c>
      <c r="AD7" s="15"/>
      <c r="AE7" s="15"/>
      <c r="AF7" s="15"/>
      <c r="AG7" s="15">
        <v>1</v>
      </c>
      <c r="AH7" s="15"/>
      <c r="AI7" s="15"/>
      <c r="AJ7" s="15"/>
      <c r="AK7" s="15">
        <v>1</v>
      </c>
      <c r="AL7" s="15"/>
      <c r="AM7" s="15"/>
      <c r="AN7" s="15"/>
      <c r="AO7" s="15"/>
      <c r="AP7" s="15"/>
      <c r="AQ7" s="15">
        <v>2</v>
      </c>
      <c r="AR7" s="15"/>
      <c r="AS7" s="15"/>
      <c r="AT7" s="15"/>
      <c r="AU7" s="15">
        <v>2</v>
      </c>
      <c r="AV7" s="15"/>
      <c r="AW7" s="15"/>
      <c r="AX7" s="15"/>
      <c r="AY7" s="15">
        <v>3</v>
      </c>
      <c r="AZ7" s="15"/>
      <c r="BA7" s="15"/>
      <c r="BB7" s="15"/>
      <c r="BC7" s="15"/>
      <c r="BD7" s="15"/>
      <c r="BE7" s="15">
        <v>6</v>
      </c>
      <c r="BF7" s="15"/>
      <c r="BG7" s="15"/>
      <c r="BH7" s="15"/>
      <c r="BI7" s="15">
        <v>2</v>
      </c>
      <c r="BJ7" s="15"/>
      <c r="BK7" s="15"/>
      <c r="BL7" s="15"/>
      <c r="BM7" s="15"/>
      <c r="BN7" s="15"/>
      <c r="BO7" s="15"/>
      <c r="BP7" s="15"/>
      <c r="BQ7" s="15"/>
      <c r="BR7" s="15"/>
      <c r="BS7" s="15">
        <v>9</v>
      </c>
      <c r="BT7" s="15"/>
      <c r="BU7" s="15"/>
      <c r="BV7" s="15"/>
      <c r="BW7" s="15"/>
      <c r="BX7" s="15"/>
      <c r="BY7" s="15"/>
      <c r="BZ7" s="15"/>
      <c r="CA7" s="15">
        <v>0</v>
      </c>
      <c r="CB7" s="15" t="s">
        <v>11</v>
      </c>
      <c r="CC7" s="15"/>
      <c r="CD7" s="25"/>
      <c r="CF7">
        <f t="shared" si="0"/>
        <v>14</v>
      </c>
      <c r="CG7">
        <f t="shared" si="1"/>
        <v>14</v>
      </c>
      <c r="CH7">
        <f t="shared" si="2"/>
        <v>27</v>
      </c>
      <c r="CI7">
        <f t="shared" si="3"/>
        <v>27</v>
      </c>
      <c r="CK7">
        <f t="shared" si="4"/>
        <v>5</v>
      </c>
      <c r="CL7">
        <f t="shared" si="5"/>
        <v>5</v>
      </c>
      <c r="CN7">
        <f t="shared" si="6"/>
        <v>7</v>
      </c>
    </row>
    <row r="8" spans="1:92">
      <c r="A8" s="22">
        <v>4</v>
      </c>
      <c r="B8" s="27">
        <v>0</v>
      </c>
      <c r="C8" s="15"/>
      <c r="D8" s="15"/>
      <c r="E8" s="15">
        <v>0</v>
      </c>
      <c r="F8" s="15"/>
      <c r="G8" s="15"/>
      <c r="H8" s="15"/>
      <c r="I8" s="15">
        <v>0</v>
      </c>
      <c r="J8" s="15"/>
      <c r="K8" s="15"/>
      <c r="L8" s="15"/>
      <c r="M8" s="15"/>
      <c r="N8" s="15"/>
      <c r="O8" s="15">
        <v>4</v>
      </c>
      <c r="P8" s="15"/>
      <c r="Q8" s="15"/>
      <c r="R8" s="15"/>
      <c r="S8" s="15">
        <v>0</v>
      </c>
      <c r="T8" s="15"/>
      <c r="U8" s="15"/>
      <c r="V8" s="15"/>
      <c r="W8" s="15">
        <v>2</v>
      </c>
      <c r="X8" s="15"/>
      <c r="Y8" s="15"/>
      <c r="Z8" s="15"/>
      <c r="AA8" s="15"/>
      <c r="AB8" s="15"/>
      <c r="AC8" s="15">
        <v>3</v>
      </c>
      <c r="AD8" s="15"/>
      <c r="AE8" s="15"/>
      <c r="AF8" s="15"/>
      <c r="AG8" s="15">
        <v>4</v>
      </c>
      <c r="AH8" s="15"/>
      <c r="AI8" s="15"/>
      <c r="AJ8" s="15"/>
      <c r="AK8" s="15">
        <v>1</v>
      </c>
      <c r="AL8" s="15"/>
      <c r="AM8" s="15"/>
      <c r="AN8" s="15"/>
      <c r="AO8" s="15"/>
      <c r="AP8" s="15"/>
      <c r="AQ8" s="15">
        <v>2</v>
      </c>
      <c r="AR8" s="15"/>
      <c r="AS8" s="15"/>
      <c r="AT8" s="15"/>
      <c r="AU8" s="15">
        <v>4</v>
      </c>
      <c r="AV8" s="15"/>
      <c r="AW8" s="15"/>
      <c r="AX8" s="15"/>
      <c r="AY8" s="15">
        <v>4</v>
      </c>
      <c r="AZ8" s="15"/>
      <c r="BA8" s="15"/>
      <c r="BB8" s="15"/>
      <c r="BC8" s="15"/>
      <c r="BD8" s="15"/>
      <c r="BE8" s="15">
        <v>4</v>
      </c>
      <c r="BF8" s="15"/>
      <c r="BG8" s="15"/>
      <c r="BH8" s="15"/>
      <c r="BI8" s="15">
        <v>3</v>
      </c>
      <c r="BJ8" s="15"/>
      <c r="BK8" s="15"/>
      <c r="BL8" s="15"/>
      <c r="BM8" s="15"/>
      <c r="BN8" s="15"/>
      <c r="BO8" s="15"/>
      <c r="BP8" s="15"/>
      <c r="BQ8" s="15"/>
      <c r="BR8" s="15"/>
      <c r="BS8" s="15">
        <v>1</v>
      </c>
      <c r="BT8" s="15"/>
      <c r="BU8" s="15"/>
      <c r="BV8" s="15"/>
      <c r="BW8" s="15"/>
      <c r="BX8" s="15"/>
      <c r="BY8" s="15"/>
      <c r="BZ8" s="15"/>
      <c r="CA8" s="15">
        <v>2</v>
      </c>
      <c r="CB8" s="15"/>
      <c r="CC8" s="15"/>
      <c r="CD8" s="25"/>
      <c r="CF8">
        <f t="shared" si="0"/>
        <v>16</v>
      </c>
      <c r="CG8">
        <f t="shared" si="1"/>
        <v>16</v>
      </c>
      <c r="CH8">
        <f t="shared" si="2"/>
        <v>31</v>
      </c>
      <c r="CI8">
        <f t="shared" si="3"/>
        <v>31</v>
      </c>
      <c r="CK8">
        <f t="shared" si="4"/>
        <v>5</v>
      </c>
      <c r="CL8">
        <f t="shared" si="5"/>
        <v>5</v>
      </c>
      <c r="CN8">
        <f t="shared" si="6"/>
        <v>7</v>
      </c>
    </row>
    <row r="9" spans="1:92">
      <c r="A9" s="23">
        <v>5</v>
      </c>
      <c r="B9" s="28">
        <v>0</v>
      </c>
      <c r="C9" s="16"/>
      <c r="D9" s="16"/>
      <c r="E9" s="16">
        <v>0</v>
      </c>
      <c r="F9" s="16"/>
      <c r="G9" s="16"/>
      <c r="H9" s="16"/>
      <c r="I9" s="16">
        <v>0</v>
      </c>
      <c r="J9" s="16"/>
      <c r="K9" s="16"/>
      <c r="L9" s="16"/>
      <c r="M9" s="16"/>
      <c r="N9" s="16"/>
      <c r="O9" s="16">
        <v>0</v>
      </c>
      <c r="P9" s="16"/>
      <c r="Q9" s="16"/>
      <c r="R9" s="16"/>
      <c r="S9" s="16">
        <v>1</v>
      </c>
      <c r="T9" s="16"/>
      <c r="U9" s="16"/>
      <c r="V9" s="16"/>
      <c r="W9" s="16">
        <v>2</v>
      </c>
      <c r="X9" s="16"/>
      <c r="Y9" s="16"/>
      <c r="Z9" s="16"/>
      <c r="AA9" s="16"/>
      <c r="AB9" s="16"/>
      <c r="AC9" s="16">
        <v>0</v>
      </c>
      <c r="AD9" s="16"/>
      <c r="AE9" s="16"/>
      <c r="AF9" s="16"/>
      <c r="AG9" s="16">
        <v>0</v>
      </c>
      <c r="AH9" s="16"/>
      <c r="AI9" s="16"/>
      <c r="AJ9" s="16"/>
      <c r="AK9" s="16">
        <v>0</v>
      </c>
      <c r="AL9" s="16"/>
      <c r="AM9" s="16"/>
      <c r="AN9" s="16"/>
      <c r="AO9" s="16"/>
      <c r="AP9" s="16"/>
      <c r="AQ9" s="16">
        <v>8</v>
      </c>
      <c r="AR9" s="16"/>
      <c r="AS9" s="16"/>
      <c r="AT9" s="16"/>
      <c r="AU9" s="16">
        <v>1</v>
      </c>
      <c r="AV9" s="16"/>
      <c r="AW9" s="16"/>
      <c r="AX9" s="16"/>
      <c r="AY9" s="16">
        <v>3</v>
      </c>
      <c r="AZ9" s="16"/>
      <c r="BA9" s="16"/>
      <c r="BB9" s="16"/>
      <c r="BC9" s="16"/>
      <c r="BD9" s="16"/>
      <c r="BE9" s="16">
        <v>2</v>
      </c>
      <c r="BF9" s="16"/>
      <c r="BG9" s="16"/>
      <c r="BH9" s="16"/>
      <c r="BI9" s="16">
        <v>1</v>
      </c>
      <c r="BJ9" s="16"/>
      <c r="BK9" s="16"/>
      <c r="BL9" s="16"/>
      <c r="BM9" s="16"/>
      <c r="BN9" s="16"/>
      <c r="BO9" s="16"/>
      <c r="BP9" s="16"/>
      <c r="BQ9" s="16"/>
      <c r="BR9" s="16"/>
      <c r="BS9" s="16">
        <v>4</v>
      </c>
      <c r="BT9" s="16" t="s">
        <v>11</v>
      </c>
      <c r="BU9" s="16"/>
      <c r="BV9" s="16"/>
      <c r="BW9" s="16"/>
      <c r="BX9" s="16"/>
      <c r="BY9" s="16"/>
      <c r="BZ9" s="16"/>
      <c r="CA9" s="16"/>
      <c r="CB9" s="16"/>
      <c r="CC9" s="16"/>
      <c r="CD9" s="26"/>
      <c r="CF9">
        <f t="shared" si="0"/>
        <v>11</v>
      </c>
      <c r="CG9">
        <f t="shared" si="1"/>
        <v>11</v>
      </c>
      <c r="CH9">
        <f t="shared" si="2"/>
        <v>18</v>
      </c>
      <c r="CI9">
        <f t="shared" si="3"/>
        <v>18</v>
      </c>
      <c r="CK9">
        <f t="shared" si="4"/>
        <v>2</v>
      </c>
      <c r="CL9">
        <f t="shared" si="5"/>
        <v>5</v>
      </c>
      <c r="CN9">
        <f t="shared" si="6"/>
        <v>9</v>
      </c>
    </row>
    <row r="10" spans="1:92">
      <c r="A10" s="30">
        <v>6</v>
      </c>
      <c r="B10" s="27">
        <v>0</v>
      </c>
      <c r="C10" s="15"/>
      <c r="D10" s="15"/>
      <c r="E10" s="15">
        <v>0</v>
      </c>
      <c r="F10" s="15"/>
      <c r="G10" s="15"/>
      <c r="H10" s="15"/>
      <c r="I10" s="15">
        <v>0</v>
      </c>
      <c r="J10" s="15"/>
      <c r="K10" s="15"/>
      <c r="L10" s="15"/>
      <c r="M10" s="15"/>
      <c r="N10" s="15"/>
      <c r="O10" s="15">
        <v>0</v>
      </c>
      <c r="P10" s="15"/>
      <c r="Q10" s="15"/>
      <c r="R10" s="15"/>
      <c r="S10" s="15">
        <v>1</v>
      </c>
      <c r="T10" s="15"/>
      <c r="U10" s="15"/>
      <c r="V10" s="15"/>
      <c r="W10" s="15">
        <v>0</v>
      </c>
      <c r="X10" s="15"/>
      <c r="Y10" s="15"/>
      <c r="Z10" s="15"/>
      <c r="AA10" s="15"/>
      <c r="AB10" s="15"/>
      <c r="AC10" s="15">
        <v>0</v>
      </c>
      <c r="AD10" s="15"/>
      <c r="AE10" s="15"/>
      <c r="AF10" s="15"/>
      <c r="AG10" s="15">
        <v>2</v>
      </c>
      <c r="AH10" s="15"/>
      <c r="AI10" s="15"/>
      <c r="AJ10" s="15"/>
      <c r="AK10" s="15">
        <v>2</v>
      </c>
      <c r="AL10" s="15"/>
      <c r="AM10" s="15"/>
      <c r="AN10" s="15"/>
      <c r="AO10" s="15"/>
      <c r="AP10" s="15"/>
      <c r="AQ10" s="15">
        <v>2</v>
      </c>
      <c r="AR10" s="15"/>
      <c r="AS10" s="15"/>
      <c r="AT10" s="15"/>
      <c r="AU10" s="15">
        <v>0</v>
      </c>
      <c r="AV10" s="15" t="s">
        <v>11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7</v>
      </c>
      <c r="CI10" t="str">
        <f t="shared" si="3"/>
        <v/>
      </c>
      <c r="CK10">
        <f t="shared" si="4"/>
        <v>3</v>
      </c>
      <c r="CL10">
        <f t="shared" si="5"/>
        <v>1</v>
      </c>
      <c r="CN10">
        <f t="shared" si="6"/>
        <v>9</v>
      </c>
    </row>
    <row r="11" spans="1:92">
      <c r="A11" s="22">
        <v>7</v>
      </c>
      <c r="B11" s="27">
        <v>0</v>
      </c>
      <c r="C11" s="15"/>
      <c r="D11" s="15"/>
      <c r="E11" s="15">
        <v>0</v>
      </c>
      <c r="F11" s="15"/>
      <c r="G11" s="15"/>
      <c r="H11" s="15"/>
      <c r="I11" s="15">
        <v>0</v>
      </c>
      <c r="J11" s="15"/>
      <c r="K11" s="15"/>
      <c r="L11" s="15"/>
      <c r="M11" s="15"/>
      <c r="N11" s="15"/>
      <c r="O11" s="15">
        <v>1</v>
      </c>
      <c r="P11" s="15"/>
      <c r="Q11" s="15"/>
      <c r="R11" s="15"/>
      <c r="S11" s="15">
        <v>1</v>
      </c>
      <c r="T11" s="15"/>
      <c r="U11" s="15"/>
      <c r="V11" s="15"/>
      <c r="W11" s="15">
        <v>1</v>
      </c>
      <c r="X11" s="15"/>
      <c r="Y11" s="15"/>
      <c r="Z11" s="15"/>
      <c r="AA11" s="15"/>
      <c r="AB11" s="15"/>
      <c r="AC11" s="15">
        <v>0</v>
      </c>
      <c r="AD11" s="15"/>
      <c r="AE11" s="15"/>
      <c r="AF11" s="15"/>
      <c r="AG11" s="15">
        <v>0</v>
      </c>
      <c r="AH11" s="15"/>
      <c r="AI11" s="15"/>
      <c r="AJ11" s="15"/>
      <c r="AK11" s="15">
        <v>1</v>
      </c>
      <c r="AL11" s="15"/>
      <c r="AM11" s="15"/>
      <c r="AN11" s="15"/>
      <c r="AO11" s="15"/>
      <c r="AP11" s="15"/>
      <c r="AQ11" s="15">
        <v>2</v>
      </c>
      <c r="AR11" s="15"/>
      <c r="AS11" s="15"/>
      <c r="AT11" s="15"/>
      <c r="AU11" s="15">
        <v>0</v>
      </c>
      <c r="AV11" s="15" t="s">
        <v>11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6</v>
      </c>
      <c r="CG11">
        <f t="shared" si="1"/>
        <v>6</v>
      </c>
      <c r="CH11">
        <f t="shared" si="2"/>
        <v>6</v>
      </c>
      <c r="CI11" t="str">
        <f t="shared" si="3"/>
        <v/>
      </c>
      <c r="CK11">
        <f t="shared" si="4"/>
        <v>3</v>
      </c>
      <c r="CL11">
        <f t="shared" si="5"/>
        <v>1</v>
      </c>
      <c r="CN11">
        <f t="shared" si="6"/>
        <v>7</v>
      </c>
    </row>
    <row r="12" spans="1:92">
      <c r="A12" s="22">
        <v>8</v>
      </c>
      <c r="B12" s="27">
        <v>0</v>
      </c>
      <c r="C12" s="15"/>
      <c r="D12" s="15"/>
      <c r="E12" s="15">
        <v>0</v>
      </c>
      <c r="F12" s="15"/>
      <c r="G12" s="15"/>
      <c r="H12" s="15"/>
      <c r="I12" s="15">
        <v>0</v>
      </c>
      <c r="J12" s="15"/>
      <c r="K12" s="15"/>
      <c r="L12" s="15"/>
      <c r="M12" s="15"/>
      <c r="N12" s="15"/>
      <c r="O12" s="15">
        <v>3</v>
      </c>
      <c r="P12" s="15"/>
      <c r="Q12" s="15"/>
      <c r="R12" s="15"/>
      <c r="S12" s="15">
        <v>1</v>
      </c>
      <c r="T12" s="15"/>
      <c r="U12" s="15"/>
      <c r="V12" s="15"/>
      <c r="W12" s="15">
        <v>0</v>
      </c>
      <c r="X12" s="15"/>
      <c r="Y12" s="15"/>
      <c r="Z12" s="15"/>
      <c r="AA12" s="15"/>
      <c r="AB12" s="15"/>
      <c r="AC12" s="15">
        <v>3</v>
      </c>
      <c r="AD12" s="15"/>
      <c r="AE12" s="15"/>
      <c r="AF12" s="15"/>
      <c r="AG12" s="15">
        <v>3</v>
      </c>
      <c r="AH12" s="15"/>
      <c r="AI12" s="15"/>
      <c r="AJ12" s="15"/>
      <c r="AK12" s="15">
        <v>2</v>
      </c>
      <c r="AL12" s="15"/>
      <c r="AM12" s="15"/>
      <c r="AN12" s="15"/>
      <c r="AO12" s="15"/>
      <c r="AP12" s="15"/>
      <c r="AQ12" s="15">
        <v>5</v>
      </c>
      <c r="AR12" s="15"/>
      <c r="AS12" s="15"/>
      <c r="AT12" s="15"/>
      <c r="AU12" s="15">
        <v>0</v>
      </c>
      <c r="AV12" s="15"/>
      <c r="AW12" s="15"/>
      <c r="AX12" s="15"/>
      <c r="AY12" s="15">
        <v>0</v>
      </c>
      <c r="AZ12" s="15"/>
      <c r="BA12" s="15"/>
      <c r="BB12" s="15"/>
      <c r="BC12" s="15"/>
      <c r="BD12" s="15"/>
      <c r="BE12" s="15">
        <v>1</v>
      </c>
      <c r="BF12" s="15"/>
      <c r="BG12" s="15"/>
      <c r="BH12" s="15"/>
      <c r="BI12" s="15">
        <v>1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>
        <v>10</v>
      </c>
      <c r="BT12" s="15"/>
      <c r="BU12" s="15"/>
      <c r="BV12" s="15"/>
      <c r="BW12" s="15"/>
      <c r="BX12" s="15"/>
      <c r="BY12" s="15"/>
      <c r="BZ12" s="15"/>
      <c r="CA12" s="15">
        <v>2</v>
      </c>
      <c r="CB12" s="15"/>
      <c r="CC12" s="15"/>
      <c r="CD12" s="25"/>
      <c r="CF12">
        <f t="shared" si="0"/>
        <v>17</v>
      </c>
      <c r="CG12">
        <f t="shared" si="1"/>
        <v>17</v>
      </c>
      <c r="CH12">
        <f t="shared" si="2"/>
        <v>19</v>
      </c>
      <c r="CI12">
        <f t="shared" si="3"/>
        <v>19</v>
      </c>
      <c r="CK12">
        <f t="shared" si="4"/>
        <v>4</v>
      </c>
      <c r="CL12">
        <f t="shared" si="5"/>
        <v>3</v>
      </c>
      <c r="CN12">
        <f t="shared" si="6"/>
        <v>7</v>
      </c>
    </row>
    <row r="13" spans="1:92">
      <c r="A13" s="22">
        <v>9</v>
      </c>
      <c r="B13" s="27">
        <v>0</v>
      </c>
      <c r="C13" s="15"/>
      <c r="D13" s="15"/>
      <c r="E13" s="15">
        <v>0</v>
      </c>
      <c r="F13" s="15"/>
      <c r="G13" s="15"/>
      <c r="H13" s="15"/>
      <c r="I13" s="15">
        <v>0</v>
      </c>
      <c r="J13" s="15"/>
      <c r="K13" s="15"/>
      <c r="L13" s="15"/>
      <c r="M13" s="15"/>
      <c r="N13" s="15"/>
      <c r="O13" s="15">
        <v>2</v>
      </c>
      <c r="P13" s="15"/>
      <c r="Q13" s="15"/>
      <c r="R13" s="15"/>
      <c r="S13" s="15">
        <v>0</v>
      </c>
      <c r="T13" s="15"/>
      <c r="U13" s="15"/>
      <c r="V13" s="15"/>
      <c r="W13" s="15">
        <v>1</v>
      </c>
      <c r="X13" s="15"/>
      <c r="Y13" s="15"/>
      <c r="Z13" s="15"/>
      <c r="AA13" s="15"/>
      <c r="AB13" s="15"/>
      <c r="AC13" s="15">
        <v>4</v>
      </c>
      <c r="AD13" s="15"/>
      <c r="AE13" s="15"/>
      <c r="AF13" s="15"/>
      <c r="AG13" s="15">
        <v>2</v>
      </c>
      <c r="AH13" s="15"/>
      <c r="AI13" s="15"/>
      <c r="AJ13" s="15"/>
      <c r="AK13" s="15">
        <v>0</v>
      </c>
      <c r="AL13" s="15"/>
      <c r="AM13" s="15"/>
      <c r="AN13" s="15"/>
      <c r="AO13" s="15"/>
      <c r="AP13" s="15"/>
      <c r="AQ13" s="15">
        <v>4</v>
      </c>
      <c r="AR13" s="15"/>
      <c r="AS13" s="15"/>
      <c r="AT13" s="15"/>
      <c r="AU13" s="15">
        <v>1</v>
      </c>
      <c r="AV13" s="15"/>
      <c r="AW13" s="15"/>
      <c r="AX13" s="15"/>
      <c r="AY13" s="15">
        <v>3</v>
      </c>
      <c r="AZ13" s="15"/>
      <c r="BA13" s="15"/>
      <c r="BB13" s="15"/>
      <c r="BC13" s="15"/>
      <c r="BD13" s="15"/>
      <c r="BE13" s="15">
        <v>2</v>
      </c>
      <c r="BF13" s="15"/>
      <c r="BG13" s="15"/>
      <c r="BH13" s="15"/>
      <c r="BI13" s="15">
        <v>3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5">
        <v>7</v>
      </c>
      <c r="BT13" s="15"/>
      <c r="BU13" s="15"/>
      <c r="BV13" s="15"/>
      <c r="BW13" s="15"/>
      <c r="BX13" s="15"/>
      <c r="BY13" s="15"/>
      <c r="BZ13" s="15"/>
      <c r="CA13" s="15">
        <v>0</v>
      </c>
      <c r="CB13" s="15" t="s">
        <v>11</v>
      </c>
      <c r="CC13" s="15"/>
      <c r="CD13" s="25"/>
      <c r="CF13">
        <f t="shared" si="0"/>
        <v>13</v>
      </c>
      <c r="CG13">
        <f t="shared" si="1"/>
        <v>13</v>
      </c>
      <c r="CH13">
        <f t="shared" si="2"/>
        <v>22</v>
      </c>
      <c r="CI13">
        <f t="shared" si="3"/>
        <v>22</v>
      </c>
      <c r="CK13">
        <f t="shared" si="4"/>
        <v>4</v>
      </c>
      <c r="CL13">
        <f t="shared" si="5"/>
        <v>5</v>
      </c>
      <c r="CN13">
        <f t="shared" si="6"/>
        <v>7</v>
      </c>
    </row>
    <row r="14" spans="1:92">
      <c r="A14" s="23">
        <v>10</v>
      </c>
      <c r="B14" s="28">
        <v>0</v>
      </c>
      <c r="C14" s="16"/>
      <c r="D14" s="16"/>
      <c r="E14" s="16">
        <v>0</v>
      </c>
      <c r="F14" s="16"/>
      <c r="G14" s="16"/>
      <c r="H14" s="16"/>
      <c r="I14" s="16">
        <v>0</v>
      </c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>
        <v>2</v>
      </c>
      <c r="T14" s="16"/>
      <c r="U14" s="16"/>
      <c r="V14" s="16"/>
      <c r="W14" s="16">
        <v>0</v>
      </c>
      <c r="X14" s="16"/>
      <c r="Y14" s="16"/>
      <c r="Z14" s="16"/>
      <c r="AA14" s="16"/>
      <c r="AB14" s="16"/>
      <c r="AC14" s="16">
        <v>1</v>
      </c>
      <c r="AD14" s="16"/>
      <c r="AE14" s="16"/>
      <c r="AF14" s="16"/>
      <c r="AG14" s="16">
        <v>0</v>
      </c>
      <c r="AH14" s="16"/>
      <c r="AI14" s="16"/>
      <c r="AJ14" s="16"/>
      <c r="AK14" s="16">
        <v>0</v>
      </c>
      <c r="AL14" s="16"/>
      <c r="AM14" s="16"/>
      <c r="AN14" s="16"/>
      <c r="AO14" s="16"/>
      <c r="AP14" s="16"/>
      <c r="AQ14" s="16">
        <v>3</v>
      </c>
      <c r="AR14" s="16" t="s">
        <v>11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26"/>
      <c r="CF14">
        <f t="shared" si="0"/>
        <v>7</v>
      </c>
      <c r="CG14" t="str">
        <f t="shared" si="1"/>
        <v/>
      </c>
      <c r="CH14">
        <f t="shared" si="2"/>
        <v>7</v>
      </c>
      <c r="CI14" t="str">
        <f t="shared" si="3"/>
        <v/>
      </c>
      <c r="CK14">
        <f t="shared" si="4"/>
        <v>2</v>
      </c>
      <c r="CL14">
        <f t="shared" si="5"/>
        <v>1</v>
      </c>
      <c r="CN14">
        <f t="shared" si="6"/>
        <v>7</v>
      </c>
    </row>
    <row r="15" spans="1:92">
      <c r="A15" s="22">
        <v>11</v>
      </c>
      <c r="B15" s="27">
        <v>0</v>
      </c>
      <c r="C15" s="15"/>
      <c r="D15" s="15"/>
      <c r="E15" s="15">
        <v>0</v>
      </c>
      <c r="F15" s="15"/>
      <c r="G15" s="15"/>
      <c r="H15" s="15"/>
      <c r="I15" s="15">
        <v>0</v>
      </c>
      <c r="J15" s="15"/>
      <c r="K15" s="15"/>
      <c r="L15" s="15"/>
      <c r="M15" s="15"/>
      <c r="N15" s="15"/>
      <c r="O15" s="15">
        <v>4</v>
      </c>
      <c r="P15" s="15"/>
      <c r="Q15" s="15"/>
      <c r="R15" s="15"/>
      <c r="S15" s="15">
        <v>0</v>
      </c>
      <c r="T15" s="15"/>
      <c r="U15" s="15"/>
      <c r="V15" s="15"/>
      <c r="W15" s="15">
        <v>0</v>
      </c>
      <c r="X15" s="15"/>
      <c r="Y15" s="15"/>
      <c r="Z15" s="15"/>
      <c r="AA15" s="15"/>
      <c r="AB15" s="15"/>
      <c r="AC15" s="15">
        <v>0</v>
      </c>
      <c r="AD15" s="15"/>
      <c r="AE15" s="15"/>
      <c r="AF15" s="15"/>
      <c r="AG15" s="15">
        <v>0</v>
      </c>
      <c r="AH15" s="15"/>
      <c r="AI15" s="15"/>
      <c r="AJ15" s="15"/>
      <c r="AK15" s="15">
        <v>0</v>
      </c>
      <c r="AL15" s="15"/>
      <c r="AM15" s="15"/>
      <c r="AN15" s="15"/>
      <c r="AO15" s="15"/>
      <c r="AP15" s="15"/>
      <c r="AQ15" s="15">
        <v>0</v>
      </c>
      <c r="AR15" s="15"/>
      <c r="AS15" s="15"/>
      <c r="AT15" s="15"/>
      <c r="AU15" s="15">
        <v>0</v>
      </c>
      <c r="AV15" s="15"/>
      <c r="AW15" s="15"/>
      <c r="AX15" s="15"/>
      <c r="AY15" s="15">
        <v>0</v>
      </c>
      <c r="AZ15" s="15"/>
      <c r="BA15" s="15"/>
      <c r="BB15" s="15"/>
      <c r="BC15" s="15"/>
      <c r="BD15" s="15"/>
      <c r="BE15" s="15">
        <v>0</v>
      </c>
      <c r="BF15" s="15"/>
      <c r="BG15" s="15"/>
      <c r="BH15" s="15"/>
      <c r="BI15" s="15">
        <v>0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5">
        <v>0</v>
      </c>
      <c r="BT15" s="15" t="s">
        <v>11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4</v>
      </c>
      <c r="CG15">
        <f t="shared" si="1"/>
        <v>4</v>
      </c>
      <c r="CH15">
        <f t="shared" si="2"/>
        <v>4</v>
      </c>
      <c r="CI15">
        <f t="shared" si="3"/>
        <v>4</v>
      </c>
      <c r="CK15">
        <f t="shared" si="4"/>
        <v>0</v>
      </c>
      <c r="CL15">
        <f t="shared" si="5"/>
        <v>0</v>
      </c>
      <c r="CN15">
        <f t="shared" si="6"/>
        <v>7</v>
      </c>
    </row>
    <row r="16" spans="1:92">
      <c r="A16" s="22">
        <v>12</v>
      </c>
      <c r="B16" s="27">
        <v>0</v>
      </c>
      <c r="C16" s="15"/>
      <c r="D16" s="15"/>
      <c r="E16" s="15">
        <v>0</v>
      </c>
      <c r="F16" s="15"/>
      <c r="G16" s="15"/>
      <c r="H16" s="15"/>
      <c r="I16" s="15">
        <v>0</v>
      </c>
      <c r="J16" s="15"/>
      <c r="K16" s="15"/>
      <c r="L16" s="15"/>
      <c r="M16" s="15"/>
      <c r="N16" s="15"/>
      <c r="O16" s="15">
        <v>0</v>
      </c>
      <c r="P16" s="15"/>
      <c r="Q16" s="15"/>
      <c r="R16" s="15"/>
      <c r="S16" s="15">
        <v>0</v>
      </c>
      <c r="T16" s="15"/>
      <c r="U16" s="15"/>
      <c r="V16" s="15"/>
      <c r="W16" s="15">
        <v>0</v>
      </c>
      <c r="X16" s="15"/>
      <c r="Y16" s="15"/>
      <c r="Z16" s="15"/>
      <c r="AA16" s="15"/>
      <c r="AB16" s="15"/>
      <c r="AC16" s="15">
        <v>0</v>
      </c>
      <c r="AD16" s="15"/>
      <c r="AE16" s="15"/>
      <c r="AF16" s="15"/>
      <c r="AG16" s="15">
        <v>3</v>
      </c>
      <c r="AH16" s="15"/>
      <c r="AI16" s="15"/>
      <c r="AJ16" s="15"/>
      <c r="AK16" s="15">
        <v>3</v>
      </c>
      <c r="AL16" s="15"/>
      <c r="AM16" s="15"/>
      <c r="AN16" s="15"/>
      <c r="AO16" s="15"/>
      <c r="AP16" s="15"/>
      <c r="AQ16" s="15">
        <v>2</v>
      </c>
      <c r="AR16" s="15"/>
      <c r="AS16" s="15"/>
      <c r="AT16" s="15"/>
      <c r="AU16" s="15">
        <v>4</v>
      </c>
      <c r="AV16" s="15"/>
      <c r="AW16" s="15"/>
      <c r="AX16" s="15"/>
      <c r="AY16" s="15">
        <v>2</v>
      </c>
      <c r="AZ16" s="15"/>
      <c r="BA16" s="15"/>
      <c r="BB16" s="15"/>
      <c r="BC16" s="15"/>
      <c r="BD16" s="15"/>
      <c r="BE16" s="15">
        <v>1</v>
      </c>
      <c r="BF16" s="15"/>
      <c r="BG16" s="15"/>
      <c r="BH16" s="15"/>
      <c r="BI16" s="15">
        <v>0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>
        <v>5</v>
      </c>
      <c r="BT16" s="15"/>
      <c r="BU16" s="15"/>
      <c r="BV16" s="15"/>
      <c r="BW16" s="15"/>
      <c r="BX16" s="15"/>
      <c r="BY16" s="15"/>
      <c r="BZ16" s="15"/>
      <c r="CA16" s="15">
        <v>3</v>
      </c>
      <c r="CB16" s="15"/>
      <c r="CC16" s="15"/>
      <c r="CD16" s="25"/>
      <c r="CF16">
        <f t="shared" si="0"/>
        <v>8</v>
      </c>
      <c r="CG16">
        <f t="shared" si="1"/>
        <v>8</v>
      </c>
      <c r="CH16">
        <f t="shared" si="2"/>
        <v>15</v>
      </c>
      <c r="CI16">
        <f t="shared" si="3"/>
        <v>15</v>
      </c>
      <c r="CK16">
        <f t="shared" si="4"/>
        <v>3</v>
      </c>
      <c r="CL16">
        <f t="shared" si="5"/>
        <v>4</v>
      </c>
      <c r="CN16">
        <f t="shared" si="6"/>
        <v>16</v>
      </c>
    </row>
    <row r="17" spans="1:92">
      <c r="A17" s="22">
        <v>13</v>
      </c>
      <c r="B17" s="27">
        <v>0</v>
      </c>
      <c r="C17" s="15"/>
      <c r="D17" s="15"/>
      <c r="E17" s="15">
        <v>0</v>
      </c>
      <c r="F17" s="15"/>
      <c r="G17" s="15"/>
      <c r="H17" s="15"/>
      <c r="I17" s="15">
        <v>0</v>
      </c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>
        <v>1</v>
      </c>
      <c r="T17" s="15"/>
      <c r="U17" s="15"/>
      <c r="V17" s="15"/>
      <c r="W17" s="15">
        <v>0</v>
      </c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5">
        <v>5</v>
      </c>
      <c r="AH17" s="15"/>
      <c r="AI17" s="15"/>
      <c r="AJ17" s="15"/>
      <c r="AK17" s="15">
        <v>1</v>
      </c>
      <c r="AL17" s="15"/>
      <c r="AM17" s="15"/>
      <c r="AN17" s="15"/>
      <c r="AO17" s="15"/>
      <c r="AP17" s="15"/>
      <c r="AQ17" s="15">
        <v>5</v>
      </c>
      <c r="AR17" s="15"/>
      <c r="AS17" s="15"/>
      <c r="AT17" s="15"/>
      <c r="AU17" s="15">
        <v>1</v>
      </c>
      <c r="AV17" s="15"/>
      <c r="AW17" s="15"/>
      <c r="AX17" s="15"/>
      <c r="AY17" s="15">
        <v>1</v>
      </c>
      <c r="AZ17" s="15"/>
      <c r="BA17" s="15"/>
      <c r="BB17" s="15"/>
      <c r="BC17" s="15"/>
      <c r="BD17" s="15"/>
      <c r="BE17" s="15">
        <v>2</v>
      </c>
      <c r="BF17" s="15"/>
      <c r="BG17" s="15"/>
      <c r="BH17" s="15"/>
      <c r="BI17" s="15">
        <v>2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>
        <v>1</v>
      </c>
      <c r="BT17" s="15" t="s">
        <v>11</v>
      </c>
      <c r="BU17" s="15"/>
      <c r="BV17" s="15"/>
      <c r="BW17" s="15"/>
      <c r="BX17" s="15"/>
      <c r="BY17" s="15"/>
      <c r="BZ17" s="15"/>
      <c r="CA17" s="15"/>
      <c r="CB17" s="15"/>
      <c r="CC17" s="15"/>
      <c r="CD17" s="25"/>
      <c r="CF17">
        <f t="shared" si="0"/>
        <v>14</v>
      </c>
      <c r="CG17">
        <f t="shared" si="1"/>
        <v>14</v>
      </c>
      <c r="CH17">
        <f t="shared" si="2"/>
        <v>20</v>
      </c>
      <c r="CI17">
        <f t="shared" si="3"/>
        <v>20</v>
      </c>
      <c r="CK17">
        <f t="shared" si="4"/>
        <v>4</v>
      </c>
      <c r="CL17">
        <f t="shared" si="5"/>
        <v>5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>
        <v>0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>
        <v>2</v>
      </c>
      <c r="P18" s="15"/>
      <c r="Q18" s="15"/>
      <c r="R18" s="15"/>
      <c r="S18" s="15">
        <v>2</v>
      </c>
      <c r="T18" s="15"/>
      <c r="U18" s="15"/>
      <c r="V18" s="15"/>
      <c r="W18" s="15">
        <v>2</v>
      </c>
      <c r="X18" s="15"/>
      <c r="Y18" s="15"/>
      <c r="Z18" s="15"/>
      <c r="AA18" s="15"/>
      <c r="AB18" s="15"/>
      <c r="AC18" s="15">
        <v>2</v>
      </c>
      <c r="AD18" s="15"/>
      <c r="AE18" s="15"/>
      <c r="AF18" s="15"/>
      <c r="AG18" s="15">
        <v>3</v>
      </c>
      <c r="AH18" s="15"/>
      <c r="AI18" s="15"/>
      <c r="AJ18" s="15"/>
      <c r="AK18" s="15">
        <v>1</v>
      </c>
      <c r="AL18" s="15"/>
      <c r="AM18" s="15"/>
      <c r="AN18" s="15"/>
      <c r="AO18" s="15"/>
      <c r="AP18" s="15"/>
      <c r="AQ18" s="15">
        <v>2</v>
      </c>
      <c r="AR18" s="15"/>
      <c r="AS18" s="15"/>
      <c r="AT18" s="15"/>
      <c r="AU18" s="15">
        <v>3</v>
      </c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>
        <v>2</v>
      </c>
      <c r="BF18" s="15" t="s">
        <v>11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25"/>
      <c r="CF18">
        <f t="shared" si="0"/>
        <v>15</v>
      </c>
      <c r="CG18">
        <f t="shared" si="1"/>
        <v>15</v>
      </c>
      <c r="CH18">
        <f t="shared" si="2"/>
        <v>20</v>
      </c>
      <c r="CI18" t="str">
        <f t="shared" si="3"/>
        <v/>
      </c>
      <c r="CK18">
        <f t="shared" si="4"/>
        <v>5</v>
      </c>
      <c r="CL18">
        <f t="shared" si="5"/>
        <v>3</v>
      </c>
      <c r="CN18">
        <f t="shared" si="6"/>
        <v>4</v>
      </c>
    </row>
    <row r="19" spans="1:92">
      <c r="A19" s="22">
        <v>15</v>
      </c>
      <c r="B19" s="28">
        <v>0</v>
      </c>
      <c r="C19" s="16"/>
      <c r="D19" s="16"/>
      <c r="E19" s="16">
        <v>0</v>
      </c>
      <c r="F19" s="16"/>
      <c r="G19" s="16"/>
      <c r="H19" s="16"/>
      <c r="I19" s="16">
        <v>0</v>
      </c>
      <c r="J19" s="16"/>
      <c r="K19" s="16"/>
      <c r="L19" s="16"/>
      <c r="M19" s="16"/>
      <c r="N19" s="16"/>
      <c r="O19" s="16">
        <v>3</v>
      </c>
      <c r="P19" s="16"/>
      <c r="Q19" s="16"/>
      <c r="R19" s="16"/>
      <c r="S19" s="16">
        <v>0</v>
      </c>
      <c r="T19" s="16"/>
      <c r="U19" s="16"/>
      <c r="V19" s="16"/>
      <c r="W19" s="16">
        <v>0</v>
      </c>
      <c r="X19" s="16"/>
      <c r="Y19" s="16"/>
      <c r="Z19" s="16"/>
      <c r="AA19" s="16"/>
      <c r="AB19" s="16"/>
      <c r="AC19" s="16">
        <v>3</v>
      </c>
      <c r="AD19" s="16"/>
      <c r="AE19" s="16"/>
      <c r="AF19" s="16"/>
      <c r="AG19" s="16">
        <v>2</v>
      </c>
      <c r="AH19" s="16"/>
      <c r="AI19" s="16"/>
      <c r="AJ19" s="16"/>
      <c r="AK19" s="16">
        <v>1</v>
      </c>
      <c r="AL19" s="16"/>
      <c r="AM19" s="16"/>
      <c r="AN19" s="16"/>
      <c r="AO19" s="16"/>
      <c r="AP19" s="16"/>
      <c r="AQ19" s="16">
        <v>6</v>
      </c>
      <c r="AR19" s="16"/>
      <c r="AS19" s="16"/>
      <c r="AT19" s="16"/>
      <c r="AU19" s="16">
        <v>1</v>
      </c>
      <c r="AV19" s="16"/>
      <c r="AW19" s="16"/>
      <c r="AX19" s="16"/>
      <c r="AY19" s="16">
        <v>4</v>
      </c>
      <c r="AZ19" s="16"/>
      <c r="BA19" s="16"/>
      <c r="BB19" s="16"/>
      <c r="BC19" s="16"/>
      <c r="BD19" s="16"/>
      <c r="BE19" s="16">
        <v>2</v>
      </c>
      <c r="BF19" s="16"/>
      <c r="BG19" s="16"/>
      <c r="BH19" s="16"/>
      <c r="BI19" s="16">
        <v>1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/>
      <c r="BZ19" s="16"/>
      <c r="CA19" s="16">
        <v>1</v>
      </c>
      <c r="CB19" s="16"/>
      <c r="CC19" s="16"/>
      <c r="CD19" s="26"/>
      <c r="CF19">
        <f t="shared" si="0"/>
        <v>15</v>
      </c>
      <c r="CG19">
        <f t="shared" si="1"/>
        <v>15</v>
      </c>
      <c r="CH19">
        <f t="shared" si="2"/>
        <v>23</v>
      </c>
      <c r="CI19">
        <f t="shared" si="3"/>
        <v>23</v>
      </c>
      <c r="CK19">
        <f t="shared" si="4"/>
        <v>4</v>
      </c>
      <c r="CL19">
        <f t="shared" si="5"/>
        <v>5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>
        <v>0</v>
      </c>
      <c r="F20" s="15"/>
      <c r="G20" s="15"/>
      <c r="H20" s="15"/>
      <c r="I20" s="15">
        <v>0</v>
      </c>
      <c r="J20" s="15"/>
      <c r="K20" s="15"/>
      <c r="L20" s="15"/>
      <c r="M20" s="15"/>
      <c r="N20" s="15"/>
      <c r="O20" s="15">
        <v>3</v>
      </c>
      <c r="P20" s="15"/>
      <c r="Q20" s="15"/>
      <c r="R20" s="15"/>
      <c r="S20" s="15">
        <v>1</v>
      </c>
      <c r="T20" s="15"/>
      <c r="U20" s="15"/>
      <c r="V20" s="15"/>
      <c r="W20" s="15">
        <v>0</v>
      </c>
      <c r="X20" s="15"/>
      <c r="Y20" s="15"/>
      <c r="Z20" s="15"/>
      <c r="AA20" s="15"/>
      <c r="AB20" s="15"/>
      <c r="AC20" s="15">
        <v>2</v>
      </c>
      <c r="AD20" s="15"/>
      <c r="AE20" s="15"/>
      <c r="AF20" s="15"/>
      <c r="AG20" s="15">
        <v>3</v>
      </c>
      <c r="AH20" s="15"/>
      <c r="AI20" s="15"/>
      <c r="AJ20" s="15"/>
      <c r="AK20" s="15">
        <v>1</v>
      </c>
      <c r="AL20" s="15"/>
      <c r="AM20" s="15"/>
      <c r="AN20" s="15"/>
      <c r="AO20" s="15"/>
      <c r="AP20" s="15"/>
      <c r="AQ20" s="15">
        <v>4</v>
      </c>
      <c r="AR20" s="15"/>
      <c r="AS20" s="15"/>
      <c r="AT20" s="15"/>
      <c r="AU20" s="15">
        <v>1</v>
      </c>
      <c r="AV20" s="15"/>
      <c r="AW20" s="15"/>
      <c r="AX20" s="15"/>
      <c r="AY20" s="15">
        <v>2</v>
      </c>
      <c r="AZ20" s="15"/>
      <c r="BA20" s="15"/>
      <c r="BB20" s="15"/>
      <c r="BC20" s="15"/>
      <c r="BD20" s="15"/>
      <c r="BE20" s="15">
        <v>5</v>
      </c>
      <c r="BF20" s="15"/>
      <c r="BG20" s="15"/>
      <c r="BH20" s="15"/>
      <c r="BI20" s="15">
        <v>1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>
        <v>8</v>
      </c>
      <c r="BT20" s="15"/>
      <c r="BU20" s="15"/>
      <c r="BV20" s="15"/>
      <c r="BW20" s="15"/>
      <c r="BX20" s="15"/>
      <c r="BY20" s="15"/>
      <c r="BZ20" s="15"/>
      <c r="CA20" s="15">
        <v>4</v>
      </c>
      <c r="CB20" s="15"/>
      <c r="CC20" s="15"/>
      <c r="CD20" s="25"/>
      <c r="CF20">
        <f t="shared" si="0"/>
        <v>14</v>
      </c>
      <c r="CG20">
        <f t="shared" si="1"/>
        <v>14</v>
      </c>
      <c r="CH20">
        <f t="shared" si="2"/>
        <v>23</v>
      </c>
      <c r="CI20">
        <f t="shared" si="3"/>
        <v>23</v>
      </c>
      <c r="CK20">
        <f t="shared" si="4"/>
        <v>4</v>
      </c>
      <c r="CL20">
        <f t="shared" si="5"/>
        <v>5</v>
      </c>
      <c r="CN20">
        <f t="shared" si="6"/>
        <v>7</v>
      </c>
    </row>
    <row r="21" spans="1:92">
      <c r="A21" s="22">
        <v>17</v>
      </c>
      <c r="B21" s="27">
        <v>0</v>
      </c>
      <c r="C21" s="15"/>
      <c r="D21" s="15"/>
      <c r="E21" s="15">
        <v>0</v>
      </c>
      <c r="F21" s="15"/>
      <c r="G21" s="15"/>
      <c r="H21" s="15"/>
      <c r="I21" s="15">
        <v>0</v>
      </c>
      <c r="J21" s="15"/>
      <c r="K21" s="15"/>
      <c r="L21" s="15"/>
      <c r="M21" s="15"/>
      <c r="N21" s="15"/>
      <c r="O21" s="15">
        <v>3</v>
      </c>
      <c r="P21" s="15"/>
      <c r="Q21" s="15"/>
      <c r="R21" s="15"/>
      <c r="S21" s="15">
        <v>0</v>
      </c>
      <c r="T21" s="15"/>
      <c r="U21" s="15"/>
      <c r="V21" s="15"/>
      <c r="W21" s="15">
        <v>0</v>
      </c>
      <c r="X21" s="15"/>
      <c r="Y21" s="15"/>
      <c r="Z21" s="15"/>
      <c r="AA21" s="15"/>
      <c r="AB21" s="15"/>
      <c r="AC21" s="15">
        <v>5</v>
      </c>
      <c r="AD21" s="15"/>
      <c r="AE21" s="15"/>
      <c r="AF21" s="15"/>
      <c r="AG21" s="15">
        <v>5</v>
      </c>
      <c r="AH21" s="15"/>
      <c r="AI21" s="15"/>
      <c r="AJ21" s="15"/>
      <c r="AK21" s="15">
        <v>4</v>
      </c>
      <c r="AL21" s="15"/>
      <c r="AM21" s="15"/>
      <c r="AN21" s="15"/>
      <c r="AO21" s="15"/>
      <c r="AP21" s="15"/>
      <c r="AQ21" s="15">
        <v>0</v>
      </c>
      <c r="AR21" s="15"/>
      <c r="AS21" s="15"/>
      <c r="AT21" s="15"/>
      <c r="AU21" s="15">
        <v>1</v>
      </c>
      <c r="AV21" s="15"/>
      <c r="AW21" s="15"/>
      <c r="AX21" s="15"/>
      <c r="AY21" s="15">
        <v>2</v>
      </c>
      <c r="AZ21" s="15"/>
      <c r="BA21" s="15"/>
      <c r="BB21" s="15"/>
      <c r="BC21" s="15"/>
      <c r="BD21" s="15"/>
      <c r="BE21" s="15">
        <v>7</v>
      </c>
      <c r="BF21" s="15"/>
      <c r="BG21" s="15"/>
      <c r="BH21" s="15"/>
      <c r="BI21" s="15">
        <v>2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>
        <v>3</v>
      </c>
      <c r="BT21" s="15"/>
      <c r="BU21" s="15"/>
      <c r="BV21" s="15"/>
      <c r="BW21" s="15"/>
      <c r="BX21" s="15"/>
      <c r="BY21" s="15"/>
      <c r="BZ21" s="15"/>
      <c r="CA21" s="15">
        <v>0</v>
      </c>
      <c r="CB21" s="15" t="s">
        <v>11</v>
      </c>
      <c r="CC21" s="15"/>
      <c r="CD21" s="25"/>
      <c r="CF21">
        <f t="shared" si="0"/>
        <v>17</v>
      </c>
      <c r="CG21">
        <f t="shared" si="1"/>
        <v>17</v>
      </c>
      <c r="CH21">
        <f t="shared" si="2"/>
        <v>29</v>
      </c>
      <c r="CI21">
        <f t="shared" si="3"/>
        <v>29</v>
      </c>
      <c r="CK21">
        <f t="shared" si="4"/>
        <v>3</v>
      </c>
      <c r="CL21">
        <f t="shared" si="5"/>
        <v>4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>
        <v>0</v>
      </c>
      <c r="F22" s="15"/>
      <c r="G22" s="15"/>
      <c r="H22" s="15"/>
      <c r="I22" s="15">
        <v>0</v>
      </c>
      <c r="J22" s="15"/>
      <c r="K22" s="15"/>
      <c r="L22" s="15"/>
      <c r="M22" s="15"/>
      <c r="N22" s="15"/>
      <c r="O22" s="15">
        <v>2</v>
      </c>
      <c r="P22" s="15"/>
      <c r="Q22" s="15"/>
      <c r="R22" s="15"/>
      <c r="S22" s="15">
        <v>0</v>
      </c>
      <c r="T22" s="15"/>
      <c r="U22" s="15"/>
      <c r="V22" s="15"/>
      <c r="W22" s="15">
        <v>0</v>
      </c>
      <c r="X22" s="15"/>
      <c r="Y22" s="15"/>
      <c r="Z22" s="15"/>
      <c r="AA22" s="15"/>
      <c r="AB22" s="15"/>
      <c r="AC22" s="15">
        <v>1</v>
      </c>
      <c r="AD22" s="15"/>
      <c r="AE22" s="15"/>
      <c r="AF22" s="15"/>
      <c r="AG22" s="15">
        <v>3</v>
      </c>
      <c r="AH22" s="15"/>
      <c r="AI22" s="15"/>
      <c r="AJ22" s="15"/>
      <c r="AK22" s="15">
        <v>2</v>
      </c>
      <c r="AL22" s="15"/>
      <c r="AM22" s="15"/>
      <c r="AN22" s="15"/>
      <c r="AO22" s="15"/>
      <c r="AP22" s="15"/>
      <c r="AQ22" s="15">
        <v>3</v>
      </c>
      <c r="AR22" s="15"/>
      <c r="AS22" s="15"/>
      <c r="AT22" s="15"/>
      <c r="AU22" s="15">
        <v>5</v>
      </c>
      <c r="AV22" s="15"/>
      <c r="AW22" s="15"/>
      <c r="AX22" s="15"/>
      <c r="AY22" s="15">
        <v>2</v>
      </c>
      <c r="AZ22" s="15"/>
      <c r="BA22" s="15"/>
      <c r="BB22" s="15"/>
      <c r="BC22" s="15"/>
      <c r="BD22" s="15"/>
      <c r="BE22" s="15">
        <v>5</v>
      </c>
      <c r="BF22" s="15"/>
      <c r="BG22" s="15"/>
      <c r="BH22" s="15"/>
      <c r="BI22" s="15">
        <v>1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>
        <v>4</v>
      </c>
      <c r="BT22" s="15"/>
      <c r="BU22" s="15"/>
      <c r="BV22" s="15"/>
      <c r="BW22" s="15"/>
      <c r="BX22" s="15"/>
      <c r="BY22" s="15"/>
      <c r="BZ22" s="15"/>
      <c r="CA22" s="15">
        <v>2</v>
      </c>
      <c r="CB22" s="15"/>
      <c r="CC22" s="15"/>
      <c r="CD22" s="25"/>
      <c r="CF22">
        <f t="shared" si="0"/>
        <v>11</v>
      </c>
      <c r="CG22">
        <f t="shared" si="1"/>
        <v>11</v>
      </c>
      <c r="CH22">
        <f t="shared" si="2"/>
        <v>24</v>
      </c>
      <c r="CI22">
        <f t="shared" si="3"/>
        <v>24</v>
      </c>
      <c r="CK22">
        <f t="shared" si="4"/>
        <v>4</v>
      </c>
      <c r="CL22">
        <f t="shared" si="5"/>
        <v>5</v>
      </c>
      <c r="CN22">
        <f t="shared" si="6"/>
        <v>7</v>
      </c>
    </row>
    <row r="23" spans="1:92">
      <c r="A23" s="22">
        <v>19</v>
      </c>
      <c r="B23" s="27">
        <v>0</v>
      </c>
      <c r="C23" s="15"/>
      <c r="D23" s="15"/>
      <c r="E23" s="15">
        <v>0</v>
      </c>
      <c r="F23" s="15"/>
      <c r="G23" s="15"/>
      <c r="H23" s="15"/>
      <c r="I23" s="15">
        <v>0</v>
      </c>
      <c r="J23" s="15"/>
      <c r="K23" s="15"/>
      <c r="L23" s="15"/>
      <c r="M23" s="15"/>
      <c r="N23" s="15"/>
      <c r="O23" s="15">
        <v>4</v>
      </c>
      <c r="P23" s="15"/>
      <c r="Q23" s="15"/>
      <c r="R23" s="15"/>
      <c r="S23" s="15">
        <v>0</v>
      </c>
      <c r="T23" s="15"/>
      <c r="U23" s="15"/>
      <c r="V23" s="15"/>
      <c r="W23" s="15">
        <v>0</v>
      </c>
      <c r="X23" s="15"/>
      <c r="Y23" s="15"/>
      <c r="Z23" s="15"/>
      <c r="AA23" s="15"/>
      <c r="AB23" s="15"/>
      <c r="AC23" s="15">
        <v>5</v>
      </c>
      <c r="AD23" s="15"/>
      <c r="AE23" s="15"/>
      <c r="AF23" s="15"/>
      <c r="AG23" s="15">
        <v>4</v>
      </c>
      <c r="AH23" s="15"/>
      <c r="AI23" s="15"/>
      <c r="AJ23" s="15"/>
      <c r="AK23" s="15">
        <v>1</v>
      </c>
      <c r="AL23" s="15"/>
      <c r="AM23" s="15"/>
      <c r="AN23" s="15"/>
      <c r="AO23" s="15"/>
      <c r="AP23" s="15"/>
      <c r="AQ23" s="15">
        <v>6</v>
      </c>
      <c r="AR23" s="15"/>
      <c r="AS23" s="15"/>
      <c r="AT23" s="15"/>
      <c r="AU23" s="15">
        <v>1</v>
      </c>
      <c r="AV23" s="15"/>
      <c r="AW23" s="15"/>
      <c r="AX23" s="15"/>
      <c r="AY23" s="15">
        <v>3</v>
      </c>
      <c r="AZ23" s="15"/>
      <c r="BA23" s="15"/>
      <c r="BB23" s="15"/>
      <c r="BC23" s="15"/>
      <c r="BD23" s="15"/>
      <c r="BE23" s="15">
        <v>4</v>
      </c>
      <c r="BF23" s="15"/>
      <c r="BG23" s="15"/>
      <c r="BH23" s="15"/>
      <c r="BI23" s="15">
        <v>3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>
        <v>3</v>
      </c>
      <c r="BT23" s="15" t="s">
        <v>11</v>
      </c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20</v>
      </c>
      <c r="CG23">
        <f t="shared" si="1"/>
        <v>20</v>
      </c>
      <c r="CH23">
        <f t="shared" si="2"/>
        <v>31</v>
      </c>
      <c r="CI23">
        <f t="shared" si="3"/>
        <v>31</v>
      </c>
      <c r="CK23">
        <f t="shared" si="4"/>
        <v>4</v>
      </c>
      <c r="CL23">
        <f t="shared" si="5"/>
        <v>5</v>
      </c>
      <c r="CN23">
        <f t="shared" si="6"/>
        <v>7</v>
      </c>
    </row>
    <row r="24" spans="1:92">
      <c r="A24" s="23">
        <v>20</v>
      </c>
      <c r="B24" s="28">
        <v>0</v>
      </c>
      <c r="C24" s="16"/>
      <c r="D24" s="16"/>
      <c r="E24" s="16">
        <v>0</v>
      </c>
      <c r="F24" s="16"/>
      <c r="G24" s="16"/>
      <c r="H24" s="16"/>
      <c r="I24" s="16">
        <v>0</v>
      </c>
      <c r="J24" s="16"/>
      <c r="K24" s="16"/>
      <c r="L24" s="16"/>
      <c r="M24" s="16"/>
      <c r="N24" s="16"/>
      <c r="O24" s="16">
        <v>2</v>
      </c>
      <c r="P24" s="16"/>
      <c r="Q24" s="16"/>
      <c r="R24" s="16"/>
      <c r="S24" s="16">
        <v>2</v>
      </c>
      <c r="T24" s="16"/>
      <c r="U24" s="16"/>
      <c r="V24" s="16"/>
      <c r="W24" s="16">
        <v>1</v>
      </c>
      <c r="X24" s="16"/>
      <c r="Y24" s="16"/>
      <c r="Z24" s="16"/>
      <c r="AA24" s="16"/>
      <c r="AB24" s="16"/>
      <c r="AC24" s="16">
        <v>5</v>
      </c>
      <c r="AD24" s="16"/>
      <c r="AE24" s="16"/>
      <c r="AF24" s="16"/>
      <c r="AG24" s="16">
        <v>4</v>
      </c>
      <c r="AH24" s="16"/>
      <c r="AI24" s="16"/>
      <c r="AJ24" s="16"/>
      <c r="AK24" s="16">
        <v>2</v>
      </c>
      <c r="AL24" s="16"/>
      <c r="AM24" s="16"/>
      <c r="AN24" s="16"/>
      <c r="AO24" s="16"/>
      <c r="AP24" s="16"/>
      <c r="AQ24" s="16">
        <v>2</v>
      </c>
      <c r="AR24" s="16"/>
      <c r="AS24" s="16"/>
      <c r="AT24" s="16"/>
      <c r="AU24" s="16">
        <v>6</v>
      </c>
      <c r="AV24" s="16"/>
      <c r="AW24" s="16"/>
      <c r="AX24" s="16"/>
      <c r="AY24" s="16">
        <v>2</v>
      </c>
      <c r="AZ24" s="16"/>
      <c r="BA24" s="16"/>
      <c r="BB24" s="16"/>
      <c r="BC24" s="16"/>
      <c r="BD24" s="16"/>
      <c r="BE24" s="16">
        <v>2</v>
      </c>
      <c r="BF24" s="16"/>
      <c r="BG24" s="16"/>
      <c r="BH24" s="16"/>
      <c r="BI24" s="16">
        <v>4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>
        <v>5</v>
      </c>
      <c r="BT24" s="16"/>
      <c r="BU24" s="16"/>
      <c r="BV24" s="16"/>
      <c r="BW24" s="16"/>
      <c r="BX24" s="16"/>
      <c r="BY24" s="16"/>
      <c r="BZ24" s="16"/>
      <c r="CA24" s="16">
        <v>4</v>
      </c>
      <c r="CB24" s="16"/>
      <c r="CC24" s="16"/>
      <c r="CD24" s="26"/>
      <c r="CF24">
        <f t="shared" si="0"/>
        <v>18</v>
      </c>
      <c r="CG24">
        <f t="shared" si="1"/>
        <v>18</v>
      </c>
      <c r="CH24">
        <f t="shared" si="2"/>
        <v>32</v>
      </c>
      <c r="CI24">
        <f t="shared" si="3"/>
        <v>32</v>
      </c>
      <c r="CK24">
        <f t="shared" si="4"/>
        <v>5</v>
      </c>
      <c r="CL24">
        <f t="shared" si="5"/>
        <v>5</v>
      </c>
      <c r="CN24">
        <f t="shared" si="6"/>
        <v>7</v>
      </c>
    </row>
    <row r="25" spans="1:92">
      <c r="A25" s="30">
        <v>21</v>
      </c>
      <c r="B25" s="27">
        <v>0</v>
      </c>
      <c r="C25" s="15"/>
      <c r="D25" s="15"/>
      <c r="E25" s="15">
        <v>0</v>
      </c>
      <c r="F25" s="15"/>
      <c r="G25" s="15"/>
      <c r="H25" s="15"/>
      <c r="I25" s="15">
        <v>0</v>
      </c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2</v>
      </c>
      <c r="T25" s="15"/>
      <c r="U25" s="15"/>
      <c r="V25" s="15"/>
      <c r="W25" s="15">
        <v>0</v>
      </c>
      <c r="X25" s="15"/>
      <c r="Y25" s="15"/>
      <c r="Z25" s="15"/>
      <c r="AA25" s="15"/>
      <c r="AB25" s="15"/>
      <c r="AC25" s="15">
        <v>4</v>
      </c>
      <c r="AD25" s="15"/>
      <c r="AE25" s="15"/>
      <c r="AF25" s="15"/>
      <c r="AG25" s="15">
        <v>6</v>
      </c>
      <c r="AH25" s="15"/>
      <c r="AI25" s="15"/>
      <c r="AJ25" s="15"/>
      <c r="AK25" s="15">
        <v>1</v>
      </c>
      <c r="AL25" s="15"/>
      <c r="AM25" s="15"/>
      <c r="AN25" s="15"/>
      <c r="AO25" s="15"/>
      <c r="AP25" s="15"/>
      <c r="AQ25" s="15">
        <v>6</v>
      </c>
      <c r="AR25" s="15"/>
      <c r="AS25" s="15"/>
      <c r="AT25" s="15"/>
      <c r="AU25" s="15">
        <v>2</v>
      </c>
      <c r="AV25" s="15" t="s">
        <v>11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21</v>
      </c>
      <c r="CI25" t="str">
        <f t="shared" si="3"/>
        <v/>
      </c>
      <c r="CK25">
        <f t="shared" si="4"/>
        <v>4</v>
      </c>
      <c r="CL25">
        <f t="shared" si="5"/>
        <v>2</v>
      </c>
      <c r="CN25">
        <f t="shared" si="6"/>
        <v>9</v>
      </c>
    </row>
    <row r="26" spans="1:92">
      <c r="A26" s="22">
        <v>22</v>
      </c>
      <c r="B26" s="27">
        <v>0</v>
      </c>
      <c r="C26" s="15"/>
      <c r="D26" s="15"/>
      <c r="E26" s="15">
        <v>0</v>
      </c>
      <c r="F26" s="15"/>
      <c r="G26" s="15"/>
      <c r="H26" s="15"/>
      <c r="I26" s="15">
        <v>0</v>
      </c>
      <c r="J26" s="15"/>
      <c r="K26" s="15"/>
      <c r="L26" s="15"/>
      <c r="M26" s="15"/>
      <c r="N26" s="15"/>
      <c r="O26" s="15">
        <v>2</v>
      </c>
      <c r="P26" s="15"/>
      <c r="Q26" s="15"/>
      <c r="R26" s="15"/>
      <c r="S26" s="15">
        <v>0</v>
      </c>
      <c r="T26" s="15"/>
      <c r="U26" s="15"/>
      <c r="V26" s="15"/>
      <c r="W26" s="15">
        <v>0</v>
      </c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>
        <v>5</v>
      </c>
      <c r="AH26" s="15"/>
      <c r="AI26" s="15"/>
      <c r="AJ26" s="15"/>
      <c r="AK26" s="15">
        <v>4</v>
      </c>
      <c r="AL26" s="15"/>
      <c r="AM26" s="15"/>
      <c r="AN26" s="15"/>
      <c r="AO26" s="15"/>
      <c r="AP26" s="15"/>
      <c r="AQ26" s="15">
        <v>5</v>
      </c>
      <c r="AR26" s="15"/>
      <c r="AS26" s="15"/>
      <c r="AT26" s="15"/>
      <c r="AU26" s="15">
        <v>2</v>
      </c>
      <c r="AV26" s="15" t="s">
        <v>11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5"/>
      <c r="CF26">
        <f t="shared" si="0"/>
        <v>21</v>
      </c>
      <c r="CG26">
        <f t="shared" si="1"/>
        <v>21</v>
      </c>
      <c r="CH26">
        <f t="shared" si="2"/>
        <v>23</v>
      </c>
      <c r="CI26" t="str">
        <f t="shared" si="3"/>
        <v/>
      </c>
      <c r="CK26">
        <f t="shared" si="4"/>
        <v>4</v>
      </c>
      <c r="CL26">
        <f t="shared" si="5"/>
        <v>2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>
        <v>0</v>
      </c>
      <c r="F27" s="15"/>
      <c r="G27" s="15"/>
      <c r="H27" s="15"/>
      <c r="I27" s="15">
        <v>0</v>
      </c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1</v>
      </c>
      <c r="T27" s="15"/>
      <c r="U27" s="15"/>
      <c r="V27" s="15"/>
      <c r="W27" s="15">
        <v>2</v>
      </c>
      <c r="X27" s="15"/>
      <c r="Y27" s="15"/>
      <c r="Z27" s="15"/>
      <c r="AA27" s="15"/>
      <c r="AB27" s="15"/>
      <c r="AC27" s="15">
        <v>4</v>
      </c>
      <c r="AD27" s="15"/>
      <c r="AE27" s="15"/>
      <c r="AF27" s="15"/>
      <c r="AG27" s="15">
        <v>4</v>
      </c>
      <c r="AH27" s="15" t="s">
        <v>11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3</v>
      </c>
      <c r="CL27">
        <f t="shared" si="5"/>
        <v>0</v>
      </c>
      <c r="CN27">
        <f t="shared" si="6"/>
        <v>9</v>
      </c>
    </row>
    <row r="28" spans="1:92">
      <c r="A28" s="22">
        <v>24</v>
      </c>
      <c r="B28" s="27">
        <v>0</v>
      </c>
      <c r="C28" s="15"/>
      <c r="D28" s="15"/>
      <c r="E28" s="15">
        <v>0</v>
      </c>
      <c r="F28" s="15"/>
      <c r="G28" s="15"/>
      <c r="H28" s="15"/>
      <c r="I28" s="15">
        <v>0</v>
      </c>
      <c r="J28" s="15"/>
      <c r="K28" s="15"/>
      <c r="L28" s="15"/>
      <c r="M28" s="15"/>
      <c r="N28" s="15"/>
      <c r="O28" s="15">
        <v>0</v>
      </c>
      <c r="P28" s="15"/>
      <c r="Q28" s="15"/>
      <c r="R28" s="15"/>
      <c r="S28" s="15">
        <v>0</v>
      </c>
      <c r="T28" s="15"/>
      <c r="U28" s="15"/>
      <c r="V28" s="15"/>
      <c r="W28" s="15">
        <v>0</v>
      </c>
      <c r="X28" s="15"/>
      <c r="Y28" s="15"/>
      <c r="Z28" s="15"/>
      <c r="AA28" s="15"/>
      <c r="AB28" s="15"/>
      <c r="AC28" s="15">
        <v>2</v>
      </c>
      <c r="AD28" s="15"/>
      <c r="AE28" s="15"/>
      <c r="AF28" s="15"/>
      <c r="AG28" s="15">
        <v>1</v>
      </c>
      <c r="AH28" s="15"/>
      <c r="AI28" s="15"/>
      <c r="AJ28" s="15"/>
      <c r="AK28" s="15">
        <v>3</v>
      </c>
      <c r="AL28" s="15"/>
      <c r="AM28" s="15"/>
      <c r="AN28" s="15"/>
      <c r="AO28" s="15"/>
      <c r="AP28" s="15"/>
      <c r="AQ28" s="15">
        <v>4</v>
      </c>
      <c r="AR28" s="15"/>
      <c r="AS28" s="15"/>
      <c r="AT28" s="15"/>
      <c r="AU28" s="15">
        <v>3</v>
      </c>
      <c r="AV28" s="15"/>
      <c r="AW28" s="15"/>
      <c r="AX28" s="15"/>
      <c r="AY28" s="15">
        <v>5</v>
      </c>
      <c r="AZ28" s="15"/>
      <c r="BA28" s="15"/>
      <c r="BB28" s="15"/>
      <c r="BC28" s="15"/>
      <c r="BD28" s="15"/>
      <c r="BE28" s="15">
        <v>6</v>
      </c>
      <c r="BF28" s="15"/>
      <c r="BG28" s="15"/>
      <c r="BH28" s="15"/>
      <c r="BI28" s="15">
        <v>0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/>
      <c r="BZ28" s="15"/>
      <c r="CA28" s="15">
        <v>2</v>
      </c>
      <c r="CB28" s="15"/>
      <c r="CC28" s="15"/>
      <c r="CD28" s="25"/>
      <c r="CF28">
        <f t="shared" si="0"/>
        <v>10</v>
      </c>
      <c r="CG28">
        <f t="shared" si="1"/>
        <v>10</v>
      </c>
      <c r="CH28">
        <f t="shared" si="2"/>
        <v>24</v>
      </c>
      <c r="CI28">
        <f t="shared" si="3"/>
        <v>24</v>
      </c>
      <c r="CK28">
        <f t="shared" si="4"/>
        <v>4</v>
      </c>
      <c r="CL28">
        <f t="shared" si="5"/>
        <v>4</v>
      </c>
      <c r="CN28">
        <f t="shared" si="6"/>
        <v>14</v>
      </c>
    </row>
    <row r="29" spans="1:92">
      <c r="A29" s="23">
        <v>25</v>
      </c>
      <c r="B29" s="28">
        <v>0</v>
      </c>
      <c r="C29" s="16"/>
      <c r="D29" s="16"/>
      <c r="E29" s="16">
        <v>0</v>
      </c>
      <c r="F29" s="16"/>
      <c r="G29" s="16"/>
      <c r="H29" s="16"/>
      <c r="I29" s="16">
        <v>0</v>
      </c>
      <c r="J29" s="16"/>
      <c r="K29" s="16"/>
      <c r="L29" s="16"/>
      <c r="M29" s="16"/>
      <c r="N29" s="16"/>
      <c r="O29" s="16">
        <v>0</v>
      </c>
      <c r="P29" s="16"/>
      <c r="Q29" s="16"/>
      <c r="R29" s="16"/>
      <c r="S29" s="16">
        <v>1</v>
      </c>
      <c r="T29" s="16"/>
      <c r="U29" s="16"/>
      <c r="V29" s="16"/>
      <c r="W29" s="16">
        <v>0</v>
      </c>
      <c r="X29" s="16"/>
      <c r="Y29" s="16"/>
      <c r="Z29" s="16"/>
      <c r="AA29" s="16"/>
      <c r="AB29" s="16"/>
      <c r="AC29" s="16">
        <v>0</v>
      </c>
      <c r="AD29" s="16"/>
      <c r="AE29" s="16"/>
      <c r="AF29" s="16"/>
      <c r="AG29" s="16">
        <v>3</v>
      </c>
      <c r="AH29" s="16"/>
      <c r="AI29" s="16"/>
      <c r="AJ29" s="16"/>
      <c r="AK29" s="16">
        <v>1</v>
      </c>
      <c r="AL29" s="16"/>
      <c r="AM29" s="16"/>
      <c r="AN29" s="16"/>
      <c r="AO29" s="16"/>
      <c r="AP29" s="16"/>
      <c r="AQ29" s="16">
        <v>5</v>
      </c>
      <c r="AR29" s="16"/>
      <c r="AS29" s="16"/>
      <c r="AT29" s="16"/>
      <c r="AU29" s="16">
        <v>2</v>
      </c>
      <c r="AV29" s="16"/>
      <c r="AW29" s="16"/>
      <c r="AX29" s="16"/>
      <c r="AY29" s="16">
        <v>2</v>
      </c>
      <c r="AZ29" s="16"/>
      <c r="BA29" s="16"/>
      <c r="BB29" s="16"/>
      <c r="BC29" s="16"/>
      <c r="BD29" s="16"/>
      <c r="BE29" s="16">
        <v>5</v>
      </c>
      <c r="BF29" s="16"/>
      <c r="BG29" s="16"/>
      <c r="BH29" s="16"/>
      <c r="BI29" s="16">
        <v>2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>
        <v>2</v>
      </c>
      <c r="BT29" s="16"/>
      <c r="BU29" s="16"/>
      <c r="BV29" s="16"/>
      <c r="BW29" s="16"/>
      <c r="BX29" s="16"/>
      <c r="BY29" s="16"/>
      <c r="BZ29" s="16"/>
      <c r="CA29" s="16">
        <v>1</v>
      </c>
      <c r="CB29" s="16" t="s">
        <v>11</v>
      </c>
      <c r="CC29" s="16"/>
      <c r="CD29" s="26"/>
      <c r="CF29">
        <f t="shared" si="0"/>
        <v>10</v>
      </c>
      <c r="CG29">
        <f t="shared" si="1"/>
        <v>10</v>
      </c>
      <c r="CH29">
        <f t="shared" si="2"/>
        <v>21</v>
      </c>
      <c r="CI29">
        <f t="shared" si="3"/>
        <v>21</v>
      </c>
      <c r="CK29">
        <f t="shared" si="4"/>
        <v>3</v>
      </c>
      <c r="CL29">
        <f t="shared" si="5"/>
        <v>5</v>
      </c>
      <c r="CN29">
        <f t="shared" si="6"/>
        <v>9</v>
      </c>
    </row>
    <row r="30" spans="1:92">
      <c r="A30" s="22">
        <v>26</v>
      </c>
      <c r="B30" s="27">
        <v>0</v>
      </c>
      <c r="C30" s="15"/>
      <c r="D30" s="15"/>
      <c r="E30" s="15">
        <v>0</v>
      </c>
      <c r="F30" s="15"/>
      <c r="G30" s="15"/>
      <c r="H30" s="15"/>
      <c r="I30" s="15">
        <v>0</v>
      </c>
      <c r="J30" s="15"/>
      <c r="K30" s="15"/>
      <c r="L30" s="15"/>
      <c r="M30" s="15"/>
      <c r="N30" s="15"/>
      <c r="O30" s="15">
        <v>0</v>
      </c>
      <c r="P30" s="15"/>
      <c r="Q30" s="15"/>
      <c r="R30" s="15"/>
      <c r="S30" s="15">
        <v>2</v>
      </c>
      <c r="T30" s="15"/>
      <c r="U30" s="15"/>
      <c r="V30" s="15"/>
      <c r="W30" s="15">
        <v>1</v>
      </c>
      <c r="X30" s="15"/>
      <c r="Y30" s="15"/>
      <c r="Z30" s="15"/>
      <c r="AA30" s="15"/>
      <c r="AB30" s="15"/>
      <c r="AC30" s="15">
        <v>0</v>
      </c>
      <c r="AD30" s="15"/>
      <c r="AE30" s="15"/>
      <c r="AF30" s="15"/>
      <c r="AG30" s="15">
        <v>0</v>
      </c>
      <c r="AH30" s="15"/>
      <c r="AI30" s="15"/>
      <c r="AJ30" s="15"/>
      <c r="AK30" s="15">
        <v>0</v>
      </c>
      <c r="AL30" s="15" t="s">
        <v>11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3</v>
      </c>
      <c r="CG30" t="str">
        <f t="shared" si="1"/>
        <v/>
      </c>
      <c r="CH30">
        <f t="shared" si="2"/>
        <v>3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9</v>
      </c>
    </row>
    <row r="31" spans="1:92">
      <c r="A31" s="22">
        <v>27</v>
      </c>
      <c r="B31" s="27">
        <v>0</v>
      </c>
      <c r="C31" s="15"/>
      <c r="D31" s="15"/>
      <c r="E31" s="15">
        <v>0</v>
      </c>
      <c r="F31" s="15"/>
      <c r="G31" s="15"/>
      <c r="H31" s="15"/>
      <c r="I31" s="15">
        <v>0</v>
      </c>
      <c r="J31" s="15"/>
      <c r="K31" s="15"/>
      <c r="L31" s="15"/>
      <c r="M31" s="15"/>
      <c r="N31" s="15"/>
      <c r="O31" s="15">
        <v>0</v>
      </c>
      <c r="P31" s="15"/>
      <c r="Q31" s="15"/>
      <c r="R31" s="15"/>
      <c r="S31" s="15">
        <v>2</v>
      </c>
      <c r="T31" s="15"/>
      <c r="U31" s="15"/>
      <c r="V31" s="15"/>
      <c r="W31" s="15">
        <v>1</v>
      </c>
      <c r="X31" s="15"/>
      <c r="Y31" s="15"/>
      <c r="Z31" s="15"/>
      <c r="AA31" s="15"/>
      <c r="AB31" s="15"/>
      <c r="AC31" s="15">
        <v>6</v>
      </c>
      <c r="AD31" s="15"/>
      <c r="AE31" s="15"/>
      <c r="AF31" s="15"/>
      <c r="AG31" s="15">
        <v>3</v>
      </c>
      <c r="AH31" s="15"/>
      <c r="AI31" s="15"/>
      <c r="AJ31" s="15"/>
      <c r="AK31" s="15">
        <v>3</v>
      </c>
      <c r="AL31" s="15"/>
      <c r="AM31" s="15"/>
      <c r="AN31" s="15"/>
      <c r="AO31" s="15"/>
      <c r="AP31" s="15"/>
      <c r="AQ31" s="15">
        <v>5</v>
      </c>
      <c r="AR31" s="15"/>
      <c r="AS31" s="15"/>
      <c r="AT31" s="15"/>
      <c r="AU31" s="15">
        <v>1</v>
      </c>
      <c r="AV31" s="15"/>
      <c r="AW31" s="15"/>
      <c r="AX31" s="15"/>
      <c r="AY31" s="15">
        <v>3</v>
      </c>
      <c r="AZ31" s="15"/>
      <c r="BA31" s="15"/>
      <c r="BB31" s="15"/>
      <c r="BC31" s="15"/>
      <c r="BD31" s="15"/>
      <c r="BE31" s="15">
        <v>3</v>
      </c>
      <c r="BF31" s="15"/>
      <c r="BG31" s="15"/>
      <c r="BH31" s="15"/>
      <c r="BI31" s="15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>
        <v>5</v>
      </c>
      <c r="BT31" s="15"/>
      <c r="BU31" s="15"/>
      <c r="BV31" s="15"/>
      <c r="BW31" s="15"/>
      <c r="BX31" s="15"/>
      <c r="BY31" s="15"/>
      <c r="BZ31" s="15"/>
      <c r="CA31" s="15">
        <v>3</v>
      </c>
      <c r="CB31" s="15"/>
      <c r="CC31" s="15"/>
      <c r="CD31" s="25"/>
      <c r="CF31">
        <f t="shared" si="0"/>
        <v>20</v>
      </c>
      <c r="CG31">
        <f t="shared" si="1"/>
        <v>20</v>
      </c>
      <c r="CH31">
        <f t="shared" si="2"/>
        <v>32</v>
      </c>
      <c r="CI31">
        <f t="shared" si="3"/>
        <v>32</v>
      </c>
      <c r="CK31">
        <f t="shared" si="4"/>
        <v>5</v>
      </c>
      <c r="CL31">
        <f t="shared" si="5"/>
        <v>5</v>
      </c>
      <c r="CN31">
        <f t="shared" si="6"/>
        <v>9</v>
      </c>
    </row>
    <row r="32" spans="1:92">
      <c r="A32" s="22">
        <v>28</v>
      </c>
      <c r="B32" s="27">
        <v>0</v>
      </c>
      <c r="C32" s="15"/>
      <c r="D32" s="15"/>
      <c r="E32" s="15">
        <v>0</v>
      </c>
      <c r="F32" s="15"/>
      <c r="G32" s="15"/>
      <c r="H32" s="15"/>
      <c r="I32" s="15">
        <v>0</v>
      </c>
      <c r="J32" s="15"/>
      <c r="K32" s="15"/>
      <c r="L32" s="15"/>
      <c r="M32" s="15"/>
      <c r="N32" s="15"/>
      <c r="O32" s="15">
        <v>2</v>
      </c>
      <c r="P32" s="15"/>
      <c r="Q32" s="15"/>
      <c r="R32" s="15"/>
      <c r="S32" s="15">
        <v>0</v>
      </c>
      <c r="T32" s="15"/>
      <c r="U32" s="15"/>
      <c r="V32" s="15"/>
      <c r="W32" s="15">
        <v>1</v>
      </c>
      <c r="X32" s="15"/>
      <c r="Y32" s="15"/>
      <c r="Z32" s="15"/>
      <c r="AA32" s="15"/>
      <c r="AB32" s="15"/>
      <c r="AC32" s="15">
        <v>3</v>
      </c>
      <c r="AD32" s="15"/>
      <c r="AE32" s="15"/>
      <c r="AF32" s="15"/>
      <c r="AG32" s="15">
        <v>0</v>
      </c>
      <c r="AH32" s="15"/>
      <c r="AI32" s="15"/>
      <c r="AJ32" s="15"/>
      <c r="AK32" s="15">
        <v>4</v>
      </c>
      <c r="AL32" s="15"/>
      <c r="AM32" s="15"/>
      <c r="AN32" s="15"/>
      <c r="AO32" s="15"/>
      <c r="AP32" s="15"/>
      <c r="AQ32" s="15">
        <v>3</v>
      </c>
      <c r="AR32" s="15"/>
      <c r="AS32" s="15"/>
      <c r="AT32" s="15"/>
      <c r="AU32" s="15">
        <v>4</v>
      </c>
      <c r="AV32" s="15"/>
      <c r="AW32" s="15"/>
      <c r="AX32" s="15"/>
      <c r="AY32" s="15">
        <v>3</v>
      </c>
      <c r="AZ32" s="15"/>
      <c r="BA32" s="15"/>
      <c r="BB32" s="15"/>
      <c r="BC32" s="15"/>
      <c r="BD32" s="15"/>
      <c r="BE32" s="15">
        <v>4</v>
      </c>
      <c r="BF32" s="15"/>
      <c r="BG32" s="15"/>
      <c r="BH32" s="15"/>
      <c r="BI32" s="15">
        <v>3</v>
      </c>
      <c r="BJ32" s="15" t="s">
        <v>11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 t="str">
        <f t="shared" si="3"/>
        <v/>
      </c>
      <c r="CK32">
        <f t="shared" si="4"/>
        <v>4</v>
      </c>
      <c r="CL32">
        <f t="shared" si="5"/>
        <v>5</v>
      </c>
      <c r="CN32">
        <f t="shared" si="6"/>
        <v>7</v>
      </c>
    </row>
    <row r="33" spans="1:92">
      <c r="A33" s="22">
        <v>29</v>
      </c>
      <c r="B33" s="27">
        <v>0</v>
      </c>
      <c r="C33" s="15"/>
      <c r="D33" s="15"/>
      <c r="E33" s="15">
        <v>0</v>
      </c>
      <c r="F33" s="15"/>
      <c r="G33" s="15"/>
      <c r="H33" s="15"/>
      <c r="I33" s="15">
        <v>0</v>
      </c>
      <c r="J33" s="15"/>
      <c r="K33" s="15"/>
      <c r="L33" s="15"/>
      <c r="M33" s="15"/>
      <c r="N33" s="15"/>
      <c r="O33" s="15">
        <v>5</v>
      </c>
      <c r="P33" s="15"/>
      <c r="Q33" s="15"/>
      <c r="R33" s="15"/>
      <c r="S33" s="15">
        <v>2</v>
      </c>
      <c r="T33" s="15"/>
      <c r="U33" s="15"/>
      <c r="V33" s="15"/>
      <c r="W33" s="15">
        <v>0</v>
      </c>
      <c r="X33" s="15"/>
      <c r="Y33" s="15"/>
      <c r="Z33" s="15"/>
      <c r="AA33" s="15"/>
      <c r="AB33" s="15"/>
      <c r="AC33" s="15">
        <v>3</v>
      </c>
      <c r="AD33" s="15"/>
      <c r="AE33" s="15"/>
      <c r="AF33" s="15"/>
      <c r="AG33" s="15">
        <v>2</v>
      </c>
      <c r="AH33" s="15"/>
      <c r="AI33" s="15"/>
      <c r="AJ33" s="15"/>
      <c r="AK33" s="15">
        <v>2</v>
      </c>
      <c r="AL33" s="15"/>
      <c r="AM33" s="15"/>
      <c r="AN33" s="15"/>
      <c r="AO33" s="15"/>
      <c r="AP33" s="15"/>
      <c r="AQ33" s="15">
        <v>9</v>
      </c>
      <c r="AR33" s="15"/>
      <c r="AS33" s="15"/>
      <c r="AT33" s="15"/>
      <c r="AU33" s="15">
        <v>4</v>
      </c>
      <c r="AV33" s="15"/>
      <c r="AW33" s="15"/>
      <c r="AX33" s="15"/>
      <c r="AY33" s="15">
        <v>2</v>
      </c>
      <c r="AZ33" s="15"/>
      <c r="BA33" s="15"/>
      <c r="BB33" s="15"/>
      <c r="BC33" s="15"/>
      <c r="BD33" s="15"/>
      <c r="BE33" s="15">
        <v>4</v>
      </c>
      <c r="BF33" s="15"/>
      <c r="BG33" s="15"/>
      <c r="BH33" s="15"/>
      <c r="BI33" s="15">
        <v>1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>
        <v>2</v>
      </c>
      <c r="BT33" s="15"/>
      <c r="BU33" s="15"/>
      <c r="BV33" s="15"/>
      <c r="BW33" s="15"/>
      <c r="BX33" s="15"/>
      <c r="BY33" s="15"/>
      <c r="BZ33" s="15"/>
      <c r="CA33" s="15">
        <v>2</v>
      </c>
      <c r="CB33" s="15"/>
      <c r="CC33" s="15"/>
      <c r="CD33" s="25"/>
      <c r="CF33">
        <f t="shared" si="0"/>
        <v>23</v>
      </c>
      <c r="CG33">
        <f t="shared" si="1"/>
        <v>23</v>
      </c>
      <c r="CH33">
        <f t="shared" si="2"/>
        <v>34</v>
      </c>
      <c r="CI33">
        <f t="shared" si="3"/>
        <v>34</v>
      </c>
      <c r="CK33">
        <f t="shared" si="4"/>
        <v>4</v>
      </c>
      <c r="CL33">
        <f t="shared" si="5"/>
        <v>5</v>
      </c>
      <c r="CN33">
        <f t="shared" si="6"/>
        <v>7</v>
      </c>
    </row>
    <row r="34" spans="1:92">
      <c r="A34" s="23">
        <v>30</v>
      </c>
      <c r="B34" s="28">
        <v>0</v>
      </c>
      <c r="C34" s="16"/>
      <c r="D34" s="16"/>
      <c r="E34" s="16">
        <v>0</v>
      </c>
      <c r="F34" s="16"/>
      <c r="G34" s="16"/>
      <c r="H34" s="16"/>
      <c r="I34" s="16">
        <v>0</v>
      </c>
      <c r="J34" s="16"/>
      <c r="K34" s="16"/>
      <c r="L34" s="16"/>
      <c r="M34" s="16"/>
      <c r="N34" s="16"/>
      <c r="O34" s="16">
        <v>2</v>
      </c>
      <c r="P34" s="16"/>
      <c r="Q34" s="16"/>
      <c r="R34" s="16"/>
      <c r="S34" s="16">
        <v>2</v>
      </c>
      <c r="T34" s="16"/>
      <c r="U34" s="16"/>
      <c r="V34" s="16"/>
      <c r="W34" s="16">
        <v>0</v>
      </c>
      <c r="X34" s="16"/>
      <c r="Y34" s="16"/>
      <c r="Z34" s="16"/>
      <c r="AA34" s="16"/>
      <c r="AB34" s="16"/>
      <c r="AC34" s="16">
        <v>0</v>
      </c>
      <c r="AD34" s="16"/>
      <c r="AE34" s="16"/>
      <c r="AF34" s="16"/>
      <c r="AG34" s="16">
        <v>1</v>
      </c>
      <c r="AH34" s="16"/>
      <c r="AI34" s="16"/>
      <c r="AJ34" s="16"/>
      <c r="AK34" s="16">
        <v>3</v>
      </c>
      <c r="AL34" s="16"/>
      <c r="AM34" s="16"/>
      <c r="AN34" s="16"/>
      <c r="AO34" s="16"/>
      <c r="AP34" s="16"/>
      <c r="AQ34" s="16">
        <v>1</v>
      </c>
      <c r="AR34" s="16"/>
      <c r="AS34" s="16"/>
      <c r="AT34" s="16"/>
      <c r="AU34" s="16">
        <v>5</v>
      </c>
      <c r="AV34" s="16"/>
      <c r="AW34" s="16"/>
      <c r="AX34" s="16"/>
      <c r="AY34" s="16">
        <v>2</v>
      </c>
      <c r="AZ34" s="16"/>
      <c r="BA34" s="16"/>
      <c r="BB34" s="16"/>
      <c r="BC34" s="16"/>
      <c r="BD34" s="16"/>
      <c r="BE34" s="16">
        <v>2</v>
      </c>
      <c r="BF34" s="16"/>
      <c r="BG34" s="16"/>
      <c r="BH34" s="16"/>
      <c r="BI34" s="16">
        <v>3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>
        <v>3</v>
      </c>
      <c r="BT34" s="16"/>
      <c r="BU34" s="16"/>
      <c r="BV34" s="16"/>
      <c r="BW34" s="16"/>
      <c r="BX34" s="16"/>
      <c r="BY34" s="16"/>
      <c r="BZ34" s="16"/>
      <c r="CA34" s="16">
        <v>1</v>
      </c>
      <c r="CB34" s="16"/>
      <c r="CC34" s="16"/>
      <c r="CD34" s="26"/>
      <c r="CF34">
        <f t="shared" si="0"/>
        <v>9</v>
      </c>
      <c r="CG34">
        <f t="shared" si="1"/>
        <v>9</v>
      </c>
      <c r="CH34">
        <f t="shared" si="2"/>
        <v>21</v>
      </c>
      <c r="CI34">
        <f t="shared" si="3"/>
        <v>21</v>
      </c>
      <c r="CK34">
        <f t="shared" si="4"/>
        <v>3</v>
      </c>
      <c r="CL34">
        <f t="shared" si="5"/>
        <v>5</v>
      </c>
      <c r="CN34">
        <f t="shared" si="6"/>
        <v>7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12.8</v>
      </c>
      <c r="CG35" s="42">
        <f>AVERAGE(CG5:CG34)</f>
        <v>13.846153846153847</v>
      </c>
      <c r="CH35" s="42">
        <f>AVERAGE(CH5:CH34)</f>
        <v>20.166666666666668</v>
      </c>
      <c r="CI35" s="42">
        <f>AVERAGE(CI5:CI34)</f>
        <v>23.85</v>
      </c>
      <c r="CM35" s="39" t="s">
        <v>30</v>
      </c>
      <c r="CN35" s="42">
        <f>AVERAGE(CN5:CN34)</f>
        <v>7.9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83.333333333333343</v>
      </c>
      <c r="CL36">
        <f>COUNTIF(CL5:CL34,"&gt;=3")/COUNT(CL5:CL34)*100</f>
        <v>70</v>
      </c>
      <c r="CM36" s="39" t="s">
        <v>32</v>
      </c>
      <c r="CN36" s="40">
        <f>STDEV(CN5:CN34)</f>
        <v>2.2182627561162396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17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>
        <v>0</v>
      </c>
      <c r="F39" s="15"/>
      <c r="G39" s="15"/>
      <c r="H39" s="15"/>
      <c r="I39" s="15">
        <v>0</v>
      </c>
      <c r="J39" s="15"/>
      <c r="K39" s="15"/>
      <c r="L39" s="15"/>
      <c r="M39" s="15"/>
      <c r="N39" s="15"/>
      <c r="O39" s="15">
        <v>2</v>
      </c>
      <c r="P39" s="15"/>
      <c r="Q39" s="15"/>
      <c r="R39" s="15"/>
      <c r="S39" s="15">
        <v>4</v>
      </c>
      <c r="T39" s="15"/>
      <c r="U39" s="15"/>
      <c r="V39" s="15"/>
      <c r="W39" s="15">
        <v>0</v>
      </c>
      <c r="X39" s="15"/>
      <c r="Y39" s="15"/>
      <c r="Z39" s="15"/>
      <c r="AA39" s="15"/>
      <c r="AB39" s="15"/>
      <c r="AC39" s="15">
        <v>1</v>
      </c>
      <c r="AD39" s="15"/>
      <c r="AE39" s="15"/>
      <c r="AF39" s="15"/>
      <c r="AG39" s="15">
        <v>1</v>
      </c>
      <c r="AH39" s="15"/>
      <c r="AI39" s="15"/>
      <c r="AJ39" s="15"/>
      <c r="AK39" s="15">
        <v>0</v>
      </c>
      <c r="AL39" s="15"/>
      <c r="AM39" s="15"/>
      <c r="AN39" s="15"/>
      <c r="AO39" s="15"/>
      <c r="AP39" s="15"/>
      <c r="AQ39" s="15">
        <v>4</v>
      </c>
      <c r="AR39" s="15"/>
      <c r="AS39" s="15"/>
      <c r="AT39" s="15"/>
      <c r="AU39" s="15">
        <v>1</v>
      </c>
      <c r="AV39" s="15"/>
      <c r="AW39" s="15"/>
      <c r="AX39" s="15"/>
      <c r="AY39" s="15">
        <v>0</v>
      </c>
      <c r="AZ39" s="15" t="s">
        <v>11</v>
      </c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25"/>
      <c r="CF39">
        <f>SUM(B39:AQ39)</f>
        <v>12</v>
      </c>
      <c r="CG39">
        <f>IF(COUNTIF(C39:AR39,"m")&gt;0,"",CF39)</f>
        <v>12</v>
      </c>
      <c r="CH39">
        <f>SUM(B39:BK39)</f>
        <v>13</v>
      </c>
      <c r="CI39" t="str">
        <f>IF(COUNTIF(C39:BL39,"m")&gt;0,"",CH39)</f>
        <v/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7</v>
      </c>
    </row>
    <row r="40" spans="1:92">
      <c r="A40" s="22">
        <v>2</v>
      </c>
      <c r="B40" s="15">
        <v>0</v>
      </c>
      <c r="C40" s="15"/>
      <c r="D40" s="15"/>
      <c r="E40" s="15">
        <v>0</v>
      </c>
      <c r="F40" s="15"/>
      <c r="G40" s="15"/>
      <c r="H40" s="15"/>
      <c r="I40" s="15">
        <v>0</v>
      </c>
      <c r="J40" s="15"/>
      <c r="K40" s="15"/>
      <c r="L40" s="15"/>
      <c r="M40" s="15"/>
      <c r="N40" s="15"/>
      <c r="O40" s="15">
        <v>2</v>
      </c>
      <c r="P40" s="15"/>
      <c r="Q40" s="15"/>
      <c r="R40" s="15"/>
      <c r="S40" s="15">
        <v>2</v>
      </c>
      <c r="T40" s="15"/>
      <c r="U40" s="15"/>
      <c r="V40" s="15"/>
      <c r="W40" s="15">
        <v>2</v>
      </c>
      <c r="X40" s="15"/>
      <c r="Y40" s="15"/>
      <c r="Z40" s="15"/>
      <c r="AA40" s="15"/>
      <c r="AB40" s="15"/>
      <c r="AC40" s="15">
        <v>5</v>
      </c>
      <c r="AD40" s="15"/>
      <c r="AE40" s="15"/>
      <c r="AF40" s="15"/>
      <c r="AG40" s="15">
        <v>3</v>
      </c>
      <c r="AH40" s="15"/>
      <c r="AI40" s="15"/>
      <c r="AJ40" s="15"/>
      <c r="AK40" s="15">
        <v>1</v>
      </c>
      <c r="AL40" s="15"/>
      <c r="AM40" s="15"/>
      <c r="AN40" s="15"/>
      <c r="AO40" s="15"/>
      <c r="AP40" s="15"/>
      <c r="AQ40" s="15">
        <v>2</v>
      </c>
      <c r="AR40" s="15" t="s">
        <v>11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5"/>
      <c r="CF40">
        <f t="shared" ref="CF40:CF48" si="7">SUM(B40:AQ40)</f>
        <v>17</v>
      </c>
      <c r="CG40" t="str">
        <f t="shared" ref="CG40:CG48" si="8">IF(COUNTIF(C40:AR40,"m")&gt;0,"",CF40)</f>
        <v/>
      </c>
      <c r="CH40">
        <f t="shared" ref="CH40:CH48" si="9">SUM(B40:BK40)</f>
        <v>17</v>
      </c>
      <c r="CI40" t="str">
        <f t="shared" ref="CI40:CI48" si="10">IF(COUNTIF(C40:BL40,"m")&gt;0,"",CH40)</f>
        <v/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7</v>
      </c>
    </row>
    <row r="41" spans="1:92">
      <c r="A41" s="22">
        <v>3</v>
      </c>
      <c r="B41" s="15">
        <v>0</v>
      </c>
      <c r="C41" s="15"/>
      <c r="D41" s="15"/>
      <c r="E41" s="15">
        <v>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>
        <v>2</v>
      </c>
      <c r="P41" s="15"/>
      <c r="Q41" s="15"/>
      <c r="R41" s="15"/>
      <c r="S41" s="15">
        <v>2</v>
      </c>
      <c r="T41" s="15"/>
      <c r="U41" s="15"/>
      <c r="V41" s="15"/>
      <c r="W41" s="15">
        <v>2</v>
      </c>
      <c r="X41" s="15"/>
      <c r="Y41" s="15"/>
      <c r="Z41" s="15"/>
      <c r="AA41" s="15"/>
      <c r="AB41" s="15"/>
      <c r="AC41" s="15">
        <v>1</v>
      </c>
      <c r="AD41" s="15"/>
      <c r="AE41" s="15"/>
      <c r="AF41" s="15"/>
      <c r="AG41" s="15">
        <v>1</v>
      </c>
      <c r="AH41" s="15"/>
      <c r="AI41" s="15"/>
      <c r="AJ41" s="15"/>
      <c r="AK41" s="15">
        <v>0</v>
      </c>
      <c r="AL41" s="15"/>
      <c r="AM41" s="15"/>
      <c r="AN41" s="15"/>
      <c r="AO41" s="15"/>
      <c r="AP41" s="15"/>
      <c r="AQ41" s="15">
        <v>1</v>
      </c>
      <c r="AR41" s="15"/>
      <c r="AS41" s="15"/>
      <c r="AT41" s="15"/>
      <c r="AU41" s="15">
        <v>2</v>
      </c>
      <c r="AV41" s="15"/>
      <c r="AW41" s="15"/>
      <c r="AX41" s="15"/>
      <c r="AY41" s="15">
        <v>0</v>
      </c>
      <c r="AZ41" s="15"/>
      <c r="BA41" s="15"/>
      <c r="BB41" s="15"/>
      <c r="BC41" s="15"/>
      <c r="BD41" s="15"/>
      <c r="BE41" s="15">
        <v>2</v>
      </c>
      <c r="BF41" s="15"/>
      <c r="BG41" s="15"/>
      <c r="BH41" s="15"/>
      <c r="BI41" s="15">
        <v>1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5">
        <v>4</v>
      </c>
      <c r="BT41" s="15"/>
      <c r="BU41" s="15"/>
      <c r="BV41" s="15"/>
      <c r="BW41" s="15"/>
      <c r="BX41" s="15"/>
      <c r="BY41" s="15"/>
      <c r="BZ41" s="15"/>
      <c r="CA41" s="15">
        <v>2</v>
      </c>
      <c r="CB41" s="15"/>
      <c r="CC41" s="15"/>
      <c r="CD41" s="25"/>
      <c r="CF41">
        <f t="shared" si="7"/>
        <v>9</v>
      </c>
      <c r="CG41">
        <f t="shared" si="8"/>
        <v>9</v>
      </c>
      <c r="CH41">
        <f t="shared" si="9"/>
        <v>14</v>
      </c>
      <c r="CI41">
        <f t="shared" si="10"/>
        <v>14</v>
      </c>
      <c r="CN41">
        <f t="shared" si="11"/>
        <v>7</v>
      </c>
    </row>
    <row r="42" spans="1:92">
      <c r="A42" s="22">
        <v>4</v>
      </c>
      <c r="B42" s="15">
        <v>0</v>
      </c>
      <c r="C42" s="15"/>
      <c r="D42" s="15"/>
      <c r="E42" s="15">
        <v>0</v>
      </c>
      <c r="F42" s="15"/>
      <c r="G42" s="15"/>
      <c r="H42" s="15"/>
      <c r="I42" s="15">
        <v>0</v>
      </c>
      <c r="J42" s="15"/>
      <c r="K42" s="15"/>
      <c r="L42" s="15"/>
      <c r="M42" s="15"/>
      <c r="N42" s="15"/>
      <c r="O42" s="15">
        <v>0</v>
      </c>
      <c r="P42" s="15"/>
      <c r="Q42" s="15"/>
      <c r="R42" s="15"/>
      <c r="S42" s="15">
        <v>3</v>
      </c>
      <c r="T42" s="15"/>
      <c r="U42" s="15"/>
      <c r="V42" s="15"/>
      <c r="W42" s="15">
        <v>2</v>
      </c>
      <c r="X42" s="15"/>
      <c r="Y42" s="15"/>
      <c r="Z42" s="15"/>
      <c r="AA42" s="15"/>
      <c r="AB42" s="15"/>
      <c r="AC42" s="15">
        <v>1</v>
      </c>
      <c r="AD42" s="15"/>
      <c r="AE42" s="15"/>
      <c r="AF42" s="15"/>
      <c r="AG42" s="15">
        <v>2</v>
      </c>
      <c r="AH42" s="15"/>
      <c r="AI42" s="15"/>
      <c r="AJ42" s="15"/>
      <c r="AK42" s="15">
        <v>0</v>
      </c>
      <c r="AL42" s="15"/>
      <c r="AM42" s="15"/>
      <c r="AN42" s="15"/>
      <c r="AO42" s="15"/>
      <c r="AP42" s="15"/>
      <c r="AQ42" s="15">
        <v>4</v>
      </c>
      <c r="AR42" s="15"/>
      <c r="AS42" s="15"/>
      <c r="AT42" s="15"/>
      <c r="AU42" s="15">
        <v>5</v>
      </c>
      <c r="AV42" s="15"/>
      <c r="AW42" s="15"/>
      <c r="AX42" s="15"/>
      <c r="AY42" s="15">
        <v>2</v>
      </c>
      <c r="AZ42" s="15"/>
      <c r="BA42" s="15"/>
      <c r="BB42" s="15"/>
      <c r="BC42" s="15"/>
      <c r="BD42" s="15"/>
      <c r="BE42" s="15">
        <v>4</v>
      </c>
      <c r="BF42" s="15"/>
      <c r="BG42" s="15"/>
      <c r="BH42" s="15"/>
      <c r="BI42" s="15">
        <v>3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5">
        <v>3</v>
      </c>
      <c r="BT42" s="15"/>
      <c r="BU42" s="15"/>
      <c r="BV42" s="15"/>
      <c r="BW42" s="15"/>
      <c r="BX42" s="15"/>
      <c r="BY42" s="15"/>
      <c r="BZ42" s="15"/>
      <c r="CA42" s="15">
        <v>0</v>
      </c>
      <c r="CB42" s="15" t="s">
        <v>11</v>
      </c>
      <c r="CC42" s="15"/>
      <c r="CD42" s="25"/>
      <c r="CF42">
        <f t="shared" si="7"/>
        <v>12</v>
      </c>
      <c r="CG42">
        <f t="shared" si="8"/>
        <v>12</v>
      </c>
      <c r="CH42">
        <f t="shared" si="9"/>
        <v>26</v>
      </c>
      <c r="CI42">
        <f t="shared" si="10"/>
        <v>26</v>
      </c>
      <c r="CN42">
        <f t="shared" si="11"/>
        <v>9</v>
      </c>
    </row>
    <row r="43" spans="1:92">
      <c r="A43" s="22">
        <v>5</v>
      </c>
      <c r="B43" s="15">
        <v>0</v>
      </c>
      <c r="C43" s="15"/>
      <c r="D43" s="15"/>
      <c r="E43" s="15">
        <v>0</v>
      </c>
      <c r="F43" s="15"/>
      <c r="G43" s="15"/>
      <c r="H43" s="15"/>
      <c r="I43" s="15">
        <v>0</v>
      </c>
      <c r="J43" s="15"/>
      <c r="K43" s="15"/>
      <c r="L43" s="15"/>
      <c r="M43" s="15"/>
      <c r="N43" s="15"/>
      <c r="O43" s="15">
        <v>1</v>
      </c>
      <c r="P43" s="15"/>
      <c r="Q43" s="15"/>
      <c r="R43" s="15"/>
      <c r="S43" s="15">
        <v>3</v>
      </c>
      <c r="T43" s="15"/>
      <c r="U43" s="15"/>
      <c r="V43" s="15"/>
      <c r="W43" s="15">
        <v>3</v>
      </c>
      <c r="X43" s="15"/>
      <c r="Y43" s="15"/>
      <c r="Z43" s="15"/>
      <c r="AA43" s="15"/>
      <c r="AB43" s="15"/>
      <c r="AC43" s="15">
        <v>0</v>
      </c>
      <c r="AD43" s="15"/>
      <c r="AE43" s="15"/>
      <c r="AF43" s="15"/>
      <c r="AG43" s="15">
        <v>1</v>
      </c>
      <c r="AH43" s="15"/>
      <c r="AI43" s="15"/>
      <c r="AJ43" s="15"/>
      <c r="AK43" s="15">
        <v>4</v>
      </c>
      <c r="AL43" s="15"/>
      <c r="AM43" s="15"/>
      <c r="AN43" s="15"/>
      <c r="AO43" s="15"/>
      <c r="AP43" s="15"/>
      <c r="AQ43" s="15">
        <v>2</v>
      </c>
      <c r="AR43" s="15"/>
      <c r="AS43" s="15"/>
      <c r="AT43" s="15"/>
      <c r="AU43" s="15">
        <v>2</v>
      </c>
      <c r="AV43" s="15"/>
      <c r="AW43" s="15"/>
      <c r="AX43" s="15"/>
      <c r="AY43" s="15">
        <v>2</v>
      </c>
      <c r="AZ43" s="15"/>
      <c r="BA43" s="15"/>
      <c r="BB43" s="15"/>
      <c r="BC43" s="15"/>
      <c r="BD43" s="15"/>
      <c r="BE43" s="15">
        <v>2</v>
      </c>
      <c r="BF43" s="15"/>
      <c r="BG43" s="15"/>
      <c r="BH43" s="15"/>
      <c r="BI43" s="15">
        <v>2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5">
        <v>0</v>
      </c>
      <c r="BT43" s="15" t="s">
        <v>11</v>
      </c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14</v>
      </c>
      <c r="CG43">
        <f t="shared" si="8"/>
        <v>14</v>
      </c>
      <c r="CH43">
        <f t="shared" si="9"/>
        <v>22</v>
      </c>
      <c r="CI43">
        <f t="shared" si="10"/>
        <v>22</v>
      </c>
      <c r="CN43">
        <f t="shared" si="11"/>
        <v>7</v>
      </c>
    </row>
    <row r="44" spans="1:92">
      <c r="A44" s="22">
        <v>6</v>
      </c>
      <c r="B44" s="15">
        <v>0</v>
      </c>
      <c r="C44" s="15"/>
      <c r="D44" s="15"/>
      <c r="E44" s="15">
        <v>0</v>
      </c>
      <c r="F44" s="15"/>
      <c r="G44" s="15"/>
      <c r="H44" s="15"/>
      <c r="I44" s="15">
        <v>0</v>
      </c>
      <c r="J44" s="15"/>
      <c r="K44" s="15"/>
      <c r="L44" s="15"/>
      <c r="M44" s="15"/>
      <c r="N44" s="15"/>
      <c r="O44" s="15">
        <v>3</v>
      </c>
      <c r="P44" s="15"/>
      <c r="Q44" s="15"/>
      <c r="R44" s="15"/>
      <c r="S44" s="15">
        <v>2</v>
      </c>
      <c r="T44" s="15"/>
      <c r="U44" s="15"/>
      <c r="V44" s="15"/>
      <c r="W44" s="15">
        <v>3</v>
      </c>
      <c r="X44" s="15"/>
      <c r="Y44" s="15"/>
      <c r="Z44" s="15"/>
      <c r="AA44" s="15"/>
      <c r="AB44" s="15"/>
      <c r="AC44" s="15">
        <v>7</v>
      </c>
      <c r="AD44" s="15"/>
      <c r="AE44" s="15"/>
      <c r="AF44" s="15"/>
      <c r="AG44" s="15">
        <v>2</v>
      </c>
      <c r="AH44" s="15"/>
      <c r="AI44" s="15"/>
      <c r="AJ44" s="15"/>
      <c r="AK44" s="15">
        <v>3</v>
      </c>
      <c r="AL44" s="15"/>
      <c r="AM44" s="15"/>
      <c r="AN44" s="15"/>
      <c r="AO44" s="15"/>
      <c r="AP44" s="15"/>
      <c r="AQ44" s="15">
        <v>3</v>
      </c>
      <c r="AR44" s="15"/>
      <c r="AS44" s="15"/>
      <c r="AT44" s="15"/>
      <c r="AU44" s="15">
        <v>0</v>
      </c>
      <c r="AV44" s="15"/>
      <c r="AW44" s="15"/>
      <c r="AX44" s="15"/>
      <c r="AY44" s="15">
        <v>0</v>
      </c>
      <c r="AZ44" s="15"/>
      <c r="BA44" s="15"/>
      <c r="BB44" s="15"/>
      <c r="BC44" s="15"/>
      <c r="BD44" s="15"/>
      <c r="BE44" s="15">
        <v>0</v>
      </c>
      <c r="BF44" s="15"/>
      <c r="BG44" s="15"/>
      <c r="BH44" s="15"/>
      <c r="BI44" s="15">
        <v>1</v>
      </c>
      <c r="BJ44" s="15" t="s">
        <v>11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25"/>
      <c r="CF44">
        <f t="shared" si="7"/>
        <v>23</v>
      </c>
      <c r="CG44">
        <f t="shared" si="8"/>
        <v>23</v>
      </c>
      <c r="CH44">
        <f t="shared" si="9"/>
        <v>24</v>
      </c>
      <c r="CI44" t="str">
        <f t="shared" si="10"/>
        <v/>
      </c>
      <c r="CN44">
        <f t="shared" si="11"/>
        <v>7</v>
      </c>
    </row>
    <row r="45" spans="1:92">
      <c r="A45" s="22">
        <v>7</v>
      </c>
      <c r="B45" s="15">
        <v>0</v>
      </c>
      <c r="C45" s="15"/>
      <c r="D45" s="15"/>
      <c r="E45" s="15">
        <v>0</v>
      </c>
      <c r="F45" s="15"/>
      <c r="G45" s="15"/>
      <c r="H45" s="15"/>
      <c r="I45" s="15">
        <v>0</v>
      </c>
      <c r="J45" s="15"/>
      <c r="K45" s="15"/>
      <c r="L45" s="15"/>
      <c r="M45" s="15"/>
      <c r="N45" s="15"/>
      <c r="O45" s="15">
        <v>3</v>
      </c>
      <c r="P45" s="15"/>
      <c r="Q45" s="15"/>
      <c r="R45" s="15"/>
      <c r="S45" s="15">
        <v>1</v>
      </c>
      <c r="T45" s="15"/>
      <c r="U45" s="15"/>
      <c r="V45" s="15"/>
      <c r="W45" s="15">
        <v>2</v>
      </c>
      <c r="X45" s="15"/>
      <c r="Y45" s="15"/>
      <c r="Z45" s="15"/>
      <c r="AA45" s="15"/>
      <c r="AB45" s="15"/>
      <c r="AC45" s="15">
        <v>4</v>
      </c>
      <c r="AD45" s="15"/>
      <c r="AE45" s="15"/>
      <c r="AF45" s="15"/>
      <c r="AG45" s="15">
        <v>3</v>
      </c>
      <c r="AH45" s="15"/>
      <c r="AI45" s="15"/>
      <c r="AJ45" s="15"/>
      <c r="AK45" s="15">
        <v>1</v>
      </c>
      <c r="AL45" s="15"/>
      <c r="AM45" s="15"/>
      <c r="AN45" s="15"/>
      <c r="AO45" s="15"/>
      <c r="AP45" s="15"/>
      <c r="AQ45" s="15">
        <v>2</v>
      </c>
      <c r="AR45" s="15"/>
      <c r="AS45" s="15"/>
      <c r="AT45" s="15"/>
      <c r="AU45" s="15">
        <v>1</v>
      </c>
      <c r="AV45" s="15"/>
      <c r="AW45" s="15"/>
      <c r="AX45" s="15"/>
      <c r="AY45" s="15">
        <v>1</v>
      </c>
      <c r="AZ45" s="15"/>
      <c r="BA45" s="15"/>
      <c r="BB45" s="15"/>
      <c r="BC45" s="15"/>
      <c r="BD45" s="15"/>
      <c r="BE45" s="15">
        <v>1</v>
      </c>
      <c r="BF45" s="15" t="s">
        <v>11</v>
      </c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25"/>
      <c r="CF45">
        <f t="shared" si="7"/>
        <v>16</v>
      </c>
      <c r="CG45">
        <f t="shared" si="8"/>
        <v>16</v>
      </c>
      <c r="CH45">
        <f t="shared" si="9"/>
        <v>19</v>
      </c>
      <c r="CI45" t="str">
        <f t="shared" si="10"/>
        <v/>
      </c>
      <c r="CN45">
        <f t="shared" si="11"/>
        <v>7</v>
      </c>
    </row>
    <row r="46" spans="1:92">
      <c r="A46" s="22">
        <v>8</v>
      </c>
      <c r="B46" s="15">
        <v>0</v>
      </c>
      <c r="C46" s="15"/>
      <c r="D46" s="15"/>
      <c r="E46" s="15">
        <v>0</v>
      </c>
      <c r="F46" s="15"/>
      <c r="G46" s="15"/>
      <c r="H46" s="15"/>
      <c r="I46" s="15">
        <v>0</v>
      </c>
      <c r="J46" s="15"/>
      <c r="K46" s="15"/>
      <c r="L46" s="15"/>
      <c r="M46" s="15"/>
      <c r="N46" s="15"/>
      <c r="O46" s="15">
        <v>0</v>
      </c>
      <c r="P46" s="15"/>
      <c r="Q46" s="15"/>
      <c r="R46" s="15"/>
      <c r="S46" s="15">
        <v>0</v>
      </c>
      <c r="T46" s="15"/>
      <c r="U46" s="15"/>
      <c r="V46" s="15"/>
      <c r="W46" s="15">
        <v>2</v>
      </c>
      <c r="X46" s="15"/>
      <c r="Y46" s="15"/>
      <c r="Z46" s="15"/>
      <c r="AA46" s="15"/>
      <c r="AB46" s="15"/>
      <c r="AC46" s="15">
        <v>3</v>
      </c>
      <c r="AD46" s="15"/>
      <c r="AE46" s="15"/>
      <c r="AF46" s="15"/>
      <c r="AG46" s="15">
        <v>0</v>
      </c>
      <c r="AH46" s="15"/>
      <c r="AI46" s="15"/>
      <c r="AJ46" s="15"/>
      <c r="AK46" s="15">
        <v>0</v>
      </c>
      <c r="AL46" s="15"/>
      <c r="AM46" s="15"/>
      <c r="AN46" s="15"/>
      <c r="AO46" s="15"/>
      <c r="AP46" s="15"/>
      <c r="AQ46" s="15">
        <v>0</v>
      </c>
      <c r="AR46" s="15" t="s">
        <v>11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25"/>
      <c r="CF46">
        <f t="shared" si="7"/>
        <v>5</v>
      </c>
      <c r="CG46" t="str">
        <f t="shared" si="8"/>
        <v/>
      </c>
      <c r="CH46">
        <f t="shared" si="9"/>
        <v>5</v>
      </c>
      <c r="CI46" t="str">
        <f t="shared" si="10"/>
        <v/>
      </c>
      <c r="CN46">
        <f t="shared" si="11"/>
        <v>11</v>
      </c>
    </row>
    <row r="47" spans="1:92">
      <c r="A47" s="22">
        <v>9</v>
      </c>
      <c r="B47" s="15">
        <v>0</v>
      </c>
      <c r="C47" s="15"/>
      <c r="D47" s="15"/>
      <c r="E47" s="15">
        <v>0</v>
      </c>
      <c r="F47" s="15"/>
      <c r="G47" s="15"/>
      <c r="H47" s="15"/>
      <c r="I47" s="15">
        <v>0</v>
      </c>
      <c r="J47" s="15"/>
      <c r="K47" s="15"/>
      <c r="L47" s="15"/>
      <c r="M47" s="15"/>
      <c r="N47" s="15"/>
      <c r="O47" s="15">
        <v>0</v>
      </c>
      <c r="P47" s="15"/>
      <c r="Q47" s="15"/>
      <c r="R47" s="15"/>
      <c r="S47" s="15">
        <v>1</v>
      </c>
      <c r="T47" s="15"/>
      <c r="U47" s="15"/>
      <c r="V47" s="15"/>
      <c r="W47" s="15">
        <v>2</v>
      </c>
      <c r="X47" s="15"/>
      <c r="Y47" s="15"/>
      <c r="Z47" s="15"/>
      <c r="AA47" s="15"/>
      <c r="AB47" s="15"/>
      <c r="AC47" s="15">
        <v>4</v>
      </c>
      <c r="AD47" s="15"/>
      <c r="AE47" s="15"/>
      <c r="AF47" s="15"/>
      <c r="AG47" s="15">
        <v>2</v>
      </c>
      <c r="AH47" s="15" t="s">
        <v>11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9</v>
      </c>
      <c r="CG47" t="str">
        <f t="shared" si="8"/>
        <v/>
      </c>
      <c r="CH47">
        <f t="shared" si="9"/>
        <v>9</v>
      </c>
      <c r="CI47" t="str">
        <f t="shared" si="10"/>
        <v/>
      </c>
      <c r="CN47">
        <f t="shared" si="11"/>
        <v>9</v>
      </c>
    </row>
    <row r="48" spans="1:92">
      <c r="A48" s="23">
        <v>10</v>
      </c>
      <c r="B48" s="16">
        <v>0</v>
      </c>
      <c r="C48" s="16"/>
      <c r="D48" s="16"/>
      <c r="E48" s="16">
        <v>0</v>
      </c>
      <c r="F48" s="16"/>
      <c r="G48" s="16"/>
      <c r="H48" s="16"/>
      <c r="I48" s="16">
        <v>0</v>
      </c>
      <c r="J48" s="16"/>
      <c r="K48" s="16"/>
      <c r="L48" s="16"/>
      <c r="M48" s="16"/>
      <c r="N48" s="16"/>
      <c r="O48" s="16">
        <v>1</v>
      </c>
      <c r="P48" s="16"/>
      <c r="Q48" s="16"/>
      <c r="R48" s="16"/>
      <c r="S48" s="16">
        <v>1</v>
      </c>
      <c r="T48" s="16"/>
      <c r="U48" s="16"/>
      <c r="V48" s="16"/>
      <c r="W48" s="16">
        <v>3</v>
      </c>
      <c r="X48" s="16"/>
      <c r="Y48" s="16"/>
      <c r="Z48" s="16"/>
      <c r="AA48" s="16"/>
      <c r="AB48" s="16"/>
      <c r="AC48" s="16">
        <v>4</v>
      </c>
      <c r="AD48" s="16"/>
      <c r="AE48" s="16"/>
      <c r="AF48" s="16"/>
      <c r="AG48" s="16">
        <v>1</v>
      </c>
      <c r="AH48" s="16"/>
      <c r="AI48" s="16"/>
      <c r="AJ48" s="16"/>
      <c r="AK48" s="16">
        <v>1</v>
      </c>
      <c r="AL48" s="16"/>
      <c r="AM48" s="16"/>
      <c r="AN48" s="16"/>
      <c r="AO48" s="16"/>
      <c r="AP48" s="16"/>
      <c r="AQ48" s="16">
        <v>1</v>
      </c>
      <c r="AR48" s="16"/>
      <c r="AS48" s="16"/>
      <c r="AT48" s="16"/>
      <c r="AU48" s="16">
        <v>4</v>
      </c>
      <c r="AV48" s="16"/>
      <c r="AW48" s="16"/>
      <c r="AX48" s="16"/>
      <c r="AY48" s="16">
        <v>2</v>
      </c>
      <c r="AZ48" s="16"/>
      <c r="BA48" s="16"/>
      <c r="BB48" s="16"/>
      <c r="BC48" s="16"/>
      <c r="BD48" s="16"/>
      <c r="BE48" s="16">
        <v>1</v>
      </c>
      <c r="BF48" s="16"/>
      <c r="BG48" s="16"/>
      <c r="BH48" s="16"/>
      <c r="BI48" s="16">
        <v>2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6">
        <v>1</v>
      </c>
      <c r="BT48" s="16"/>
      <c r="BU48" s="16"/>
      <c r="BV48" s="16"/>
      <c r="BW48" s="16"/>
      <c r="BX48" s="16"/>
      <c r="BY48" s="16"/>
      <c r="BZ48" s="16"/>
      <c r="CA48" s="16">
        <v>0</v>
      </c>
      <c r="CB48" s="16" t="s">
        <v>11</v>
      </c>
      <c r="CC48" s="16"/>
      <c r="CD48" s="26"/>
      <c r="CF48">
        <f t="shared" si="7"/>
        <v>12</v>
      </c>
      <c r="CG48">
        <f t="shared" si="8"/>
        <v>12</v>
      </c>
      <c r="CH48">
        <f t="shared" si="9"/>
        <v>21</v>
      </c>
      <c r="CI48">
        <f t="shared" si="10"/>
        <v>21</v>
      </c>
      <c r="CN48">
        <f t="shared" si="11"/>
        <v>7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12.9</v>
      </c>
      <c r="CG49" s="42">
        <f>AVERAGE(CG39:CG48)</f>
        <v>14</v>
      </c>
      <c r="CH49" s="42">
        <f>AVERAGE(CH39:CH48)</f>
        <v>17</v>
      </c>
      <c r="CI49" s="42">
        <f>AVERAGE(CI39:CI48)</f>
        <v>20.75</v>
      </c>
      <c r="CM49" s="39" t="s">
        <v>30</v>
      </c>
      <c r="CN49" s="45">
        <f>AVERAGE(CN39:CN48)</f>
        <v>7.8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-0.78124999999999722</v>
      </c>
      <c r="CG50" s="40">
        <f>($CG$35-CG49)/$CG$35*100</f>
        <v>-1.1111111111111072</v>
      </c>
      <c r="CH50" s="40">
        <f>($CH$35-CH49)/$CH$35*100</f>
        <v>15.702479338842981</v>
      </c>
      <c r="CI50" s="40">
        <f>($CI$35-CI49)/$CI$35*100</f>
        <v>12.997903563941303</v>
      </c>
      <c r="CM50" s="39" t="s">
        <v>32</v>
      </c>
      <c r="CN50" s="40">
        <f>STDEV(CN39:CN49)</f>
        <v>1.326649916142165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24.990277998852566</v>
      </c>
      <c r="CG51" s="40">
        <v>21.791205811262333</v>
      </c>
      <c r="CH51" s="40">
        <v>22.796275790223973</v>
      </c>
      <c r="CI51" s="40">
        <v>15.96001593619448</v>
      </c>
      <c r="CM51" s="39"/>
      <c r="CN51" s="48"/>
    </row>
    <row r="52" spans="1:92" ht="39" customHeight="1">
      <c r="A52" s="32" t="s">
        <v>16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>
        <v>0</v>
      </c>
      <c r="F53" s="15"/>
      <c r="G53" s="15"/>
      <c r="H53" s="15"/>
      <c r="I53" s="15">
        <v>0</v>
      </c>
      <c r="J53" s="15"/>
      <c r="K53" s="15"/>
      <c r="L53" s="15"/>
      <c r="M53" s="15"/>
      <c r="N53" s="15"/>
      <c r="O53" s="15">
        <v>3</v>
      </c>
      <c r="P53" s="15"/>
      <c r="Q53" s="15"/>
      <c r="R53" s="15"/>
      <c r="S53" s="15">
        <v>3</v>
      </c>
      <c r="T53" s="15"/>
      <c r="U53" s="15"/>
      <c r="V53" s="15"/>
      <c r="W53" s="15">
        <v>0</v>
      </c>
      <c r="X53" s="15"/>
      <c r="Y53" s="15"/>
      <c r="Z53" s="15"/>
      <c r="AA53" s="15"/>
      <c r="AB53" s="15"/>
      <c r="AC53" s="15">
        <v>1</v>
      </c>
      <c r="AD53" s="15"/>
      <c r="AE53" s="15"/>
      <c r="AF53" s="15"/>
      <c r="AG53" s="15">
        <v>0</v>
      </c>
      <c r="AH53" s="15"/>
      <c r="AI53" s="15"/>
      <c r="AJ53" s="15"/>
      <c r="AK53" s="15">
        <v>2</v>
      </c>
      <c r="AL53" s="15" t="s">
        <v>11</v>
      </c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9</v>
      </c>
      <c r="CG53" t="str">
        <f>IF(COUNTIF(C53:AR53,"m")&gt;0,"",CF53)</f>
        <v/>
      </c>
      <c r="CH53">
        <f>SUM(B53:BK53)</f>
        <v>9</v>
      </c>
      <c r="CI53" t="str">
        <f>IF(COUNTIF(C53:BL53,"m")&gt;0,"",CH53)</f>
        <v/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7</v>
      </c>
    </row>
    <row r="54" spans="1:92">
      <c r="A54" s="22">
        <v>2</v>
      </c>
      <c r="B54" s="15">
        <v>0</v>
      </c>
      <c r="C54" s="15"/>
      <c r="D54" s="15"/>
      <c r="E54" s="15">
        <v>0</v>
      </c>
      <c r="F54" s="15"/>
      <c r="G54" s="15"/>
      <c r="H54" s="15"/>
      <c r="I54" s="15">
        <v>0</v>
      </c>
      <c r="J54" s="15"/>
      <c r="K54" s="15"/>
      <c r="L54" s="15"/>
      <c r="M54" s="15"/>
      <c r="N54" s="15"/>
      <c r="O54" s="15">
        <v>0</v>
      </c>
      <c r="P54" s="15"/>
      <c r="Q54" s="15"/>
      <c r="R54" s="15"/>
      <c r="S54" s="15">
        <v>2</v>
      </c>
      <c r="T54" s="15"/>
      <c r="U54" s="15"/>
      <c r="V54" s="15"/>
      <c r="W54" s="15">
        <v>0</v>
      </c>
      <c r="X54" s="15"/>
      <c r="Y54" s="15"/>
      <c r="Z54" s="15"/>
      <c r="AA54" s="15"/>
      <c r="AB54" s="15"/>
      <c r="AC54" s="15">
        <v>1</v>
      </c>
      <c r="AD54" s="15" t="s">
        <v>11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3</v>
      </c>
      <c r="CG54" t="str">
        <f t="shared" ref="CG54:CG62" si="13">IF(COUNTIF(C54:AR54,"m")&gt;0,"",CF54)</f>
        <v/>
      </c>
      <c r="CH54">
        <f t="shared" ref="CH54:CH62" si="14">SUM(B54:BK54)</f>
        <v>3</v>
      </c>
      <c r="CI54" t="str">
        <f t="shared" ref="CI54:CI62" si="15">IF(COUNTIF(C54:BL54,"m")&gt;0,"",CH54)</f>
        <v/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9</v>
      </c>
    </row>
    <row r="55" spans="1:92">
      <c r="A55" s="22">
        <v>3</v>
      </c>
      <c r="B55" s="15">
        <v>0</v>
      </c>
      <c r="C55" s="15"/>
      <c r="D55" s="15"/>
      <c r="E55" s="15">
        <v>0</v>
      </c>
      <c r="F55" s="15"/>
      <c r="G55" s="15"/>
      <c r="H55" s="15"/>
      <c r="I55" s="15">
        <v>0</v>
      </c>
      <c r="J55" s="15"/>
      <c r="K55" s="15"/>
      <c r="L55" s="15"/>
      <c r="M55" s="15"/>
      <c r="N55" s="15"/>
      <c r="O55" s="15">
        <v>2</v>
      </c>
      <c r="P55" s="15"/>
      <c r="Q55" s="15"/>
      <c r="R55" s="15"/>
      <c r="S55" s="15">
        <v>2</v>
      </c>
      <c r="T55" s="15"/>
      <c r="U55" s="15"/>
      <c r="V55" s="15"/>
      <c r="W55" s="15">
        <v>3</v>
      </c>
      <c r="X55" s="15"/>
      <c r="Y55" s="15"/>
      <c r="Z55" s="15"/>
      <c r="AA55" s="15"/>
      <c r="AB55" s="15"/>
      <c r="AC55" s="15">
        <v>3</v>
      </c>
      <c r="AD55" s="15"/>
      <c r="AE55" s="15"/>
      <c r="AF55" s="15"/>
      <c r="AG55" s="15">
        <v>0</v>
      </c>
      <c r="AH55" s="15"/>
      <c r="AI55" s="15"/>
      <c r="AJ55" s="15"/>
      <c r="AK55" s="15">
        <v>0</v>
      </c>
      <c r="AL55" s="15"/>
      <c r="AM55" s="15"/>
      <c r="AN55" s="15"/>
      <c r="AO55" s="15"/>
      <c r="AP55" s="15"/>
      <c r="AQ55" s="15">
        <v>2</v>
      </c>
      <c r="AR55" s="15"/>
      <c r="AS55" s="15"/>
      <c r="AT55" s="15"/>
      <c r="AU55" s="15">
        <v>3</v>
      </c>
      <c r="AV55" s="15"/>
      <c r="AW55" s="15"/>
      <c r="AX55" s="15"/>
      <c r="AY55" s="15">
        <v>3</v>
      </c>
      <c r="AZ55" s="15"/>
      <c r="BA55" s="15"/>
      <c r="BB55" s="15"/>
      <c r="BC55" s="15"/>
      <c r="BD55" s="15"/>
      <c r="BE55" s="15">
        <v>3</v>
      </c>
      <c r="BF55" s="15"/>
      <c r="BG55" s="15"/>
      <c r="BH55" s="15"/>
      <c r="BI55" s="15">
        <v>0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5">
        <v>3</v>
      </c>
      <c r="BT55" s="15"/>
      <c r="BU55" s="15"/>
      <c r="BV55" s="15"/>
      <c r="BW55" s="15"/>
      <c r="BX55" s="15"/>
      <c r="BY55" s="15"/>
      <c r="BZ55" s="15"/>
      <c r="CA55" s="15">
        <v>0</v>
      </c>
      <c r="CB55" s="15" t="s">
        <v>11</v>
      </c>
      <c r="CC55" s="15"/>
      <c r="CD55" s="25"/>
      <c r="CF55">
        <f t="shared" si="12"/>
        <v>12</v>
      </c>
      <c r="CG55">
        <f t="shared" si="13"/>
        <v>12</v>
      </c>
      <c r="CH55">
        <f t="shared" si="14"/>
        <v>21</v>
      </c>
      <c r="CI55">
        <f t="shared" si="15"/>
        <v>21</v>
      </c>
      <c r="CN55">
        <f t="shared" si="16"/>
        <v>7</v>
      </c>
    </row>
    <row r="56" spans="1:92">
      <c r="A56" s="22">
        <v>4</v>
      </c>
      <c r="B56" s="15">
        <v>0</v>
      </c>
      <c r="C56" s="15"/>
      <c r="D56" s="15"/>
      <c r="E56" s="15">
        <v>0</v>
      </c>
      <c r="F56" s="15"/>
      <c r="G56" s="15"/>
      <c r="H56" s="15"/>
      <c r="I56" s="15">
        <v>0</v>
      </c>
      <c r="J56" s="15"/>
      <c r="K56" s="15"/>
      <c r="L56" s="15"/>
      <c r="M56" s="15"/>
      <c r="N56" s="15"/>
      <c r="O56" s="15">
        <v>3</v>
      </c>
      <c r="P56" s="15"/>
      <c r="Q56" s="15"/>
      <c r="R56" s="15"/>
      <c r="S56" s="15">
        <v>1</v>
      </c>
      <c r="T56" s="15"/>
      <c r="U56" s="15"/>
      <c r="V56" s="15"/>
      <c r="W56" s="15">
        <v>3</v>
      </c>
      <c r="X56" s="15"/>
      <c r="Y56" s="15"/>
      <c r="Z56" s="15"/>
      <c r="AA56" s="15"/>
      <c r="AB56" s="15"/>
      <c r="AC56" s="15">
        <v>3</v>
      </c>
      <c r="AD56" s="15"/>
      <c r="AE56" s="15"/>
      <c r="AF56" s="15"/>
      <c r="AG56" s="15">
        <v>3</v>
      </c>
      <c r="AH56" s="15"/>
      <c r="AI56" s="15"/>
      <c r="AJ56" s="15"/>
      <c r="AK56" s="15">
        <v>0</v>
      </c>
      <c r="AL56" s="15" t="s">
        <v>11</v>
      </c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5"/>
      <c r="CF56">
        <f t="shared" si="12"/>
        <v>13</v>
      </c>
      <c r="CG56" t="str">
        <f t="shared" si="13"/>
        <v/>
      </c>
      <c r="CH56">
        <f t="shared" si="14"/>
        <v>13</v>
      </c>
      <c r="CI56" t="str">
        <f t="shared" si="15"/>
        <v/>
      </c>
      <c r="CN56">
        <f t="shared" si="16"/>
        <v>7</v>
      </c>
    </row>
    <row r="57" spans="1:92">
      <c r="A57" s="22">
        <v>5</v>
      </c>
      <c r="B57" s="15">
        <v>0</v>
      </c>
      <c r="C57" s="15"/>
      <c r="D57" s="15"/>
      <c r="E57" s="15">
        <v>0</v>
      </c>
      <c r="F57" s="15"/>
      <c r="G57" s="15"/>
      <c r="H57" s="15"/>
      <c r="I57" s="15">
        <v>0</v>
      </c>
      <c r="J57" s="15"/>
      <c r="K57" s="15"/>
      <c r="L57" s="15"/>
      <c r="M57" s="15"/>
      <c r="N57" s="15"/>
      <c r="O57" s="15">
        <v>1</v>
      </c>
      <c r="P57" s="15"/>
      <c r="Q57" s="15"/>
      <c r="R57" s="15"/>
      <c r="S57" s="15">
        <v>2</v>
      </c>
      <c r="T57" s="15"/>
      <c r="U57" s="15"/>
      <c r="V57" s="15"/>
      <c r="W57" s="15">
        <v>1</v>
      </c>
      <c r="X57" s="15"/>
      <c r="Y57" s="15"/>
      <c r="Z57" s="15"/>
      <c r="AA57" s="15"/>
      <c r="AB57" s="15"/>
      <c r="AC57" s="15">
        <v>5</v>
      </c>
      <c r="AD57" s="15"/>
      <c r="AE57" s="15"/>
      <c r="AF57" s="15"/>
      <c r="AG57" s="15">
        <v>3</v>
      </c>
      <c r="AH57" s="15"/>
      <c r="AI57" s="15"/>
      <c r="AJ57" s="15"/>
      <c r="AK57" s="15">
        <v>0</v>
      </c>
      <c r="AL57" s="15"/>
      <c r="AM57" s="15"/>
      <c r="AN57" s="15"/>
      <c r="AO57" s="15"/>
      <c r="AP57" s="15"/>
      <c r="AQ57" s="15">
        <v>4</v>
      </c>
      <c r="AR57" s="15"/>
      <c r="AS57" s="15"/>
      <c r="AT57" s="15"/>
      <c r="AU57" s="15">
        <v>2</v>
      </c>
      <c r="AV57" s="15"/>
      <c r="AW57" s="15"/>
      <c r="AX57" s="15"/>
      <c r="AY57" s="15">
        <v>1</v>
      </c>
      <c r="AZ57" s="15"/>
      <c r="BA57" s="15"/>
      <c r="BB57" s="15"/>
      <c r="BC57" s="15"/>
      <c r="BD57" s="15"/>
      <c r="BE57" s="15">
        <v>4</v>
      </c>
      <c r="BF57" s="15"/>
      <c r="BG57" s="15"/>
      <c r="BH57" s="15"/>
      <c r="BI57" s="15">
        <v>1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5">
        <v>5</v>
      </c>
      <c r="BT57" s="15"/>
      <c r="BU57" s="15"/>
      <c r="BV57" s="15"/>
      <c r="BW57" s="15"/>
      <c r="BX57" s="15"/>
      <c r="BY57" s="15"/>
      <c r="BZ57" s="15"/>
      <c r="CA57" s="15">
        <v>1</v>
      </c>
      <c r="CB57" s="15" t="s">
        <v>11</v>
      </c>
      <c r="CC57" s="15"/>
      <c r="CD57" s="25"/>
      <c r="CF57">
        <f t="shared" si="12"/>
        <v>16</v>
      </c>
      <c r="CG57">
        <f t="shared" si="13"/>
        <v>16</v>
      </c>
      <c r="CH57">
        <f t="shared" si="14"/>
        <v>24</v>
      </c>
      <c r="CI57">
        <f t="shared" si="15"/>
        <v>24</v>
      </c>
      <c r="CN57">
        <f t="shared" si="16"/>
        <v>7</v>
      </c>
    </row>
    <row r="58" spans="1:92">
      <c r="A58" s="22">
        <v>6</v>
      </c>
      <c r="B58" s="15">
        <v>0</v>
      </c>
      <c r="C58" s="15"/>
      <c r="D58" s="15"/>
      <c r="E58" s="15">
        <v>0</v>
      </c>
      <c r="F58" s="15"/>
      <c r="G58" s="15"/>
      <c r="H58" s="15"/>
      <c r="I58" s="15">
        <v>0</v>
      </c>
      <c r="J58" s="15"/>
      <c r="K58" s="15"/>
      <c r="L58" s="15"/>
      <c r="M58" s="15"/>
      <c r="N58" s="15"/>
      <c r="O58" s="15">
        <v>1</v>
      </c>
      <c r="P58" s="15"/>
      <c r="Q58" s="15"/>
      <c r="R58" s="15"/>
      <c r="S58" s="15">
        <v>3</v>
      </c>
      <c r="T58" s="15"/>
      <c r="U58" s="15"/>
      <c r="V58" s="15"/>
      <c r="W58" s="15">
        <v>1</v>
      </c>
      <c r="X58" s="15"/>
      <c r="Y58" s="15"/>
      <c r="Z58" s="15"/>
      <c r="AA58" s="15"/>
      <c r="AB58" s="15"/>
      <c r="AC58" s="15">
        <v>3</v>
      </c>
      <c r="AD58" s="15"/>
      <c r="AE58" s="15"/>
      <c r="AF58" s="15"/>
      <c r="AG58" s="15">
        <v>3</v>
      </c>
      <c r="AH58" s="15" t="s">
        <v>11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11</v>
      </c>
      <c r="CG58" t="str">
        <f t="shared" si="13"/>
        <v/>
      </c>
      <c r="CH58">
        <f t="shared" si="14"/>
        <v>11</v>
      </c>
      <c r="CI58" t="str">
        <f t="shared" si="15"/>
        <v/>
      </c>
      <c r="CN58">
        <f t="shared" si="16"/>
        <v>7</v>
      </c>
    </row>
    <row r="59" spans="1:92">
      <c r="A59" s="22">
        <v>7</v>
      </c>
      <c r="B59" s="15">
        <v>0</v>
      </c>
      <c r="C59" s="15"/>
      <c r="D59" s="15"/>
      <c r="E59" s="15">
        <v>0</v>
      </c>
      <c r="F59" s="15"/>
      <c r="G59" s="15"/>
      <c r="H59" s="15"/>
      <c r="I59" s="15">
        <v>0</v>
      </c>
      <c r="J59" s="15"/>
      <c r="K59" s="15"/>
      <c r="L59" s="15"/>
      <c r="M59" s="15"/>
      <c r="N59" s="15"/>
      <c r="O59" s="15">
        <v>2</v>
      </c>
      <c r="P59" s="15"/>
      <c r="Q59" s="15"/>
      <c r="R59" s="15"/>
      <c r="S59" s="15">
        <v>2</v>
      </c>
      <c r="T59" s="15"/>
      <c r="U59" s="15"/>
      <c r="V59" s="15"/>
      <c r="W59" s="15">
        <v>1</v>
      </c>
      <c r="X59" s="15"/>
      <c r="Y59" s="15"/>
      <c r="Z59" s="15"/>
      <c r="AA59" s="15"/>
      <c r="AB59" s="15"/>
      <c r="AC59" s="15">
        <v>5</v>
      </c>
      <c r="AD59" s="15"/>
      <c r="AE59" s="15"/>
      <c r="AF59" s="15"/>
      <c r="AG59" s="15">
        <v>0</v>
      </c>
      <c r="AH59" s="15"/>
      <c r="AI59" s="15"/>
      <c r="AJ59" s="15"/>
      <c r="AK59" s="15">
        <v>2</v>
      </c>
      <c r="AL59" s="15"/>
      <c r="AM59" s="15"/>
      <c r="AN59" s="15"/>
      <c r="AO59" s="15"/>
      <c r="AP59" s="15"/>
      <c r="AQ59" s="15">
        <v>0</v>
      </c>
      <c r="AR59" s="15"/>
      <c r="AS59" s="15"/>
      <c r="AT59" s="15"/>
      <c r="AU59" s="15">
        <v>2</v>
      </c>
      <c r="AV59" s="15"/>
      <c r="AW59" s="15"/>
      <c r="AX59" s="15"/>
      <c r="AY59" s="15">
        <v>3</v>
      </c>
      <c r="AZ59" s="15"/>
      <c r="BA59" s="15"/>
      <c r="BB59" s="15"/>
      <c r="BC59" s="15"/>
      <c r="BD59" s="15"/>
      <c r="BE59" s="15">
        <v>0</v>
      </c>
      <c r="BF59" s="15"/>
      <c r="BG59" s="15"/>
      <c r="BH59" s="15"/>
      <c r="BI59" s="15">
        <v>3</v>
      </c>
      <c r="BJ59" s="15" t="s">
        <v>11</v>
      </c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5"/>
      <c r="CF59">
        <f t="shared" si="12"/>
        <v>12</v>
      </c>
      <c r="CG59">
        <f t="shared" si="13"/>
        <v>12</v>
      </c>
      <c r="CH59">
        <f t="shared" si="14"/>
        <v>20</v>
      </c>
      <c r="CI59" t="str">
        <f t="shared" si="15"/>
        <v/>
      </c>
      <c r="CN59">
        <f t="shared" si="16"/>
        <v>7</v>
      </c>
    </row>
    <row r="60" spans="1:92">
      <c r="A60" s="22">
        <v>8</v>
      </c>
      <c r="B60" s="15">
        <v>0</v>
      </c>
      <c r="C60" s="15"/>
      <c r="D60" s="15"/>
      <c r="E60" s="15">
        <v>0</v>
      </c>
      <c r="F60" s="15"/>
      <c r="G60" s="15"/>
      <c r="H60" s="15"/>
      <c r="I60" s="15">
        <v>0</v>
      </c>
      <c r="J60" s="15"/>
      <c r="K60" s="15"/>
      <c r="L60" s="15"/>
      <c r="M60" s="15"/>
      <c r="N60" s="15"/>
      <c r="O60" s="15">
        <v>1</v>
      </c>
      <c r="P60" s="15"/>
      <c r="Q60" s="15"/>
      <c r="R60" s="15"/>
      <c r="S60" s="15">
        <v>3</v>
      </c>
      <c r="T60" s="15"/>
      <c r="U60" s="15"/>
      <c r="V60" s="15"/>
      <c r="W60" s="15">
        <v>2</v>
      </c>
      <c r="X60" s="15"/>
      <c r="Y60" s="15"/>
      <c r="Z60" s="15"/>
      <c r="AA60" s="15"/>
      <c r="AB60" s="15"/>
      <c r="AC60" s="15">
        <v>5</v>
      </c>
      <c r="AD60" s="15"/>
      <c r="AE60" s="15"/>
      <c r="AF60" s="15"/>
      <c r="AG60" s="15">
        <v>1</v>
      </c>
      <c r="AH60" s="15"/>
      <c r="AI60" s="15"/>
      <c r="AJ60" s="15"/>
      <c r="AK60" s="15">
        <v>0</v>
      </c>
      <c r="AL60" s="15"/>
      <c r="AM60" s="15"/>
      <c r="AN60" s="15"/>
      <c r="AO60" s="15"/>
      <c r="AP60" s="15"/>
      <c r="AQ60" s="15">
        <v>1</v>
      </c>
      <c r="AR60" s="15"/>
      <c r="AS60" s="15"/>
      <c r="AT60" s="15"/>
      <c r="AU60" s="15">
        <v>3</v>
      </c>
      <c r="AV60" s="15"/>
      <c r="AW60" s="15"/>
      <c r="AX60" s="15"/>
      <c r="AY60" s="15">
        <v>2</v>
      </c>
      <c r="AZ60" s="15"/>
      <c r="BA60" s="15"/>
      <c r="BB60" s="15"/>
      <c r="BC60" s="15"/>
      <c r="BD60" s="15"/>
      <c r="BE60" s="15">
        <v>3</v>
      </c>
      <c r="BF60" s="15"/>
      <c r="BG60" s="15"/>
      <c r="BH60" s="15"/>
      <c r="BI60" s="15">
        <v>1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5">
        <v>2</v>
      </c>
      <c r="BT60" s="15"/>
      <c r="BU60" s="15"/>
      <c r="BV60" s="15"/>
      <c r="BW60" s="15"/>
      <c r="BX60" s="15"/>
      <c r="BY60" s="15"/>
      <c r="BZ60" s="15"/>
      <c r="CA60" s="15">
        <v>0</v>
      </c>
      <c r="CB60" s="15" t="s">
        <v>11</v>
      </c>
      <c r="CC60" s="15"/>
      <c r="CD60" s="25"/>
      <c r="CF60">
        <f t="shared" si="12"/>
        <v>13</v>
      </c>
      <c r="CG60">
        <f t="shared" si="13"/>
        <v>13</v>
      </c>
      <c r="CH60">
        <f t="shared" si="14"/>
        <v>22</v>
      </c>
      <c r="CI60">
        <f t="shared" si="15"/>
        <v>22</v>
      </c>
      <c r="CN60">
        <f t="shared" si="16"/>
        <v>7</v>
      </c>
    </row>
    <row r="61" spans="1:92">
      <c r="A61" s="22">
        <v>9</v>
      </c>
      <c r="B61" s="15">
        <v>0</v>
      </c>
      <c r="C61" s="15"/>
      <c r="D61" s="15"/>
      <c r="E61" s="15">
        <v>0</v>
      </c>
      <c r="F61" s="15"/>
      <c r="G61" s="15"/>
      <c r="H61" s="15"/>
      <c r="I61" s="15">
        <v>0</v>
      </c>
      <c r="J61" s="15"/>
      <c r="K61" s="15"/>
      <c r="L61" s="15"/>
      <c r="M61" s="15"/>
      <c r="N61" s="15"/>
      <c r="O61" s="15">
        <v>0</v>
      </c>
      <c r="P61" s="15"/>
      <c r="Q61" s="15"/>
      <c r="R61" s="15"/>
      <c r="S61" s="15">
        <v>1</v>
      </c>
      <c r="T61" s="15"/>
      <c r="U61" s="15"/>
      <c r="V61" s="15"/>
      <c r="W61" s="15">
        <v>1</v>
      </c>
      <c r="X61" s="15"/>
      <c r="Y61" s="15"/>
      <c r="Z61" s="15"/>
      <c r="AA61" s="15"/>
      <c r="AB61" s="15"/>
      <c r="AC61" s="15">
        <v>4</v>
      </c>
      <c r="AD61" s="15"/>
      <c r="AE61" s="15"/>
      <c r="AF61" s="15"/>
      <c r="AG61" s="15">
        <v>0</v>
      </c>
      <c r="AH61" s="15"/>
      <c r="AI61" s="15"/>
      <c r="AJ61" s="15"/>
      <c r="AK61" s="15">
        <v>2</v>
      </c>
      <c r="AL61" s="15"/>
      <c r="AM61" s="15"/>
      <c r="AN61" s="15"/>
      <c r="AO61" s="15"/>
      <c r="AP61" s="15"/>
      <c r="AQ61" s="15">
        <v>0</v>
      </c>
      <c r="AR61" s="15" t="s">
        <v>11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5"/>
      <c r="CF61">
        <f t="shared" si="12"/>
        <v>8</v>
      </c>
      <c r="CG61" t="str">
        <f t="shared" si="13"/>
        <v/>
      </c>
      <c r="CH61">
        <f t="shared" si="14"/>
        <v>8</v>
      </c>
      <c r="CI61" t="str">
        <f t="shared" si="15"/>
        <v/>
      </c>
      <c r="CN61">
        <f t="shared" si="16"/>
        <v>9</v>
      </c>
    </row>
    <row r="62" spans="1:92">
      <c r="A62" s="23">
        <v>10</v>
      </c>
      <c r="B62" s="16">
        <v>0</v>
      </c>
      <c r="C62" s="16"/>
      <c r="D62" s="16"/>
      <c r="E62" s="16">
        <v>0</v>
      </c>
      <c r="F62" s="16"/>
      <c r="G62" s="16"/>
      <c r="H62" s="16"/>
      <c r="I62" s="16">
        <v>0</v>
      </c>
      <c r="J62" s="16"/>
      <c r="K62" s="16"/>
      <c r="L62" s="16"/>
      <c r="M62" s="16"/>
      <c r="N62" s="16"/>
      <c r="O62" s="16">
        <v>1</v>
      </c>
      <c r="P62" s="16"/>
      <c r="Q62" s="16"/>
      <c r="R62" s="16"/>
      <c r="S62" s="16">
        <v>1</v>
      </c>
      <c r="T62" s="16"/>
      <c r="U62" s="16"/>
      <c r="V62" s="16"/>
      <c r="W62" s="16">
        <v>2</v>
      </c>
      <c r="X62" s="16"/>
      <c r="Y62" s="16"/>
      <c r="Z62" s="16"/>
      <c r="AA62" s="16"/>
      <c r="AB62" s="16"/>
      <c r="AC62" s="16">
        <v>2</v>
      </c>
      <c r="AD62" s="16"/>
      <c r="AE62" s="16"/>
      <c r="AF62" s="16"/>
      <c r="AG62" s="16">
        <v>2</v>
      </c>
      <c r="AH62" s="16"/>
      <c r="AI62" s="16"/>
      <c r="AJ62" s="16"/>
      <c r="AK62" s="16">
        <v>3</v>
      </c>
      <c r="AL62" s="16"/>
      <c r="AM62" s="16"/>
      <c r="AN62" s="16"/>
      <c r="AO62" s="16"/>
      <c r="AP62" s="16"/>
      <c r="AQ62" s="16">
        <v>1</v>
      </c>
      <c r="AR62" s="16"/>
      <c r="AS62" s="16"/>
      <c r="AT62" s="16"/>
      <c r="AU62" s="16">
        <v>3</v>
      </c>
      <c r="AV62" s="16"/>
      <c r="AW62" s="16"/>
      <c r="AX62" s="16"/>
      <c r="AY62" s="16">
        <v>4</v>
      </c>
      <c r="AZ62" s="16"/>
      <c r="BA62" s="16"/>
      <c r="BB62" s="16"/>
      <c r="BC62" s="16"/>
      <c r="BD62" s="16"/>
      <c r="BE62" s="16">
        <v>2</v>
      </c>
      <c r="BF62" s="16"/>
      <c r="BG62" s="16"/>
      <c r="BH62" s="16"/>
      <c r="BI62" s="16">
        <v>3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6">
        <v>0</v>
      </c>
      <c r="BT62" s="16" t="s">
        <v>11</v>
      </c>
      <c r="BU62" s="16"/>
      <c r="BV62" s="16"/>
      <c r="BW62" s="16"/>
      <c r="BX62" s="16"/>
      <c r="BY62" s="16"/>
      <c r="BZ62" s="16"/>
      <c r="CA62" s="16"/>
      <c r="CB62" s="16"/>
      <c r="CC62" s="16"/>
      <c r="CD62" s="26"/>
      <c r="CF62">
        <f t="shared" si="12"/>
        <v>12</v>
      </c>
      <c r="CG62">
        <f t="shared" si="13"/>
        <v>12</v>
      </c>
      <c r="CH62">
        <f t="shared" si="14"/>
        <v>24</v>
      </c>
      <c r="CI62">
        <f t="shared" si="15"/>
        <v>24</v>
      </c>
      <c r="CN62">
        <f t="shared" si="16"/>
        <v>7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10.9</v>
      </c>
      <c r="CG63" s="42">
        <f>AVERAGE(CG53:CG62)</f>
        <v>13</v>
      </c>
      <c r="CH63" s="42">
        <f>AVERAGE(CH53:CH62)</f>
        <v>15.5</v>
      </c>
      <c r="CI63" s="42">
        <f>AVERAGE(CI53:CI62)</f>
        <v>22.75</v>
      </c>
      <c r="CM63" s="39" t="s">
        <v>30</v>
      </c>
      <c r="CN63" s="45">
        <f>AVERAGE(CN53:CN62)</f>
        <v>7.4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14.843750000000004</v>
      </c>
      <c r="CG64" s="40">
        <f>($CG$35-CG63)/$CG$35*100</f>
        <v>6.1111111111111152</v>
      </c>
      <c r="CH64" s="40">
        <f>($CH$35-CH63)/$CH$35*100</f>
        <v>23.1404958677686</v>
      </c>
      <c r="CI64" s="40">
        <f>($CI$35-CI63)/$CI$35*100</f>
        <v>4.612159329140467</v>
      </c>
      <c r="CM64" s="39" t="s">
        <v>32</v>
      </c>
      <c r="CN64" s="40">
        <f>STDEV(CN53:CN63)</f>
        <v>0.7999999999999915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23.323590899520497</v>
      </c>
      <c r="CG65" s="40">
        <v>3.7495974753122692</v>
      </c>
      <c r="CH65" s="40">
        <v>27.738450980409265</v>
      </c>
      <c r="CI65" s="40">
        <v>5.5939891254198519</v>
      </c>
      <c r="CM65" s="39"/>
    </row>
    <row r="66" spans="1:92" ht="39" customHeight="1">
      <c r="A66" s="32" t="s">
        <v>18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>
        <v>0</v>
      </c>
      <c r="F67" s="15"/>
      <c r="G67" s="15"/>
      <c r="H67" s="15"/>
      <c r="I67" s="15">
        <v>0</v>
      </c>
      <c r="J67" s="15"/>
      <c r="K67" s="15"/>
      <c r="L67" s="15"/>
      <c r="M67" s="15"/>
      <c r="N67" s="15"/>
      <c r="O67" s="15">
        <v>0</v>
      </c>
      <c r="P67" s="15"/>
      <c r="Q67" s="15"/>
      <c r="R67" s="15"/>
      <c r="S67" s="15">
        <v>3</v>
      </c>
      <c r="T67" s="15"/>
      <c r="U67" s="15"/>
      <c r="V67" s="15"/>
      <c r="W67" s="15">
        <v>1</v>
      </c>
      <c r="X67" s="15"/>
      <c r="Y67" s="15"/>
      <c r="Z67" s="15"/>
      <c r="AA67" s="15"/>
      <c r="AB67" s="15"/>
      <c r="AC67" s="15">
        <v>2</v>
      </c>
      <c r="AD67" s="15"/>
      <c r="AE67" s="15"/>
      <c r="AF67" s="15"/>
      <c r="AG67" s="15">
        <v>0</v>
      </c>
      <c r="AH67" s="15"/>
      <c r="AI67" s="15"/>
      <c r="AJ67" s="15"/>
      <c r="AK67" s="15">
        <v>0</v>
      </c>
      <c r="AL67" s="15"/>
      <c r="AM67" s="15"/>
      <c r="AN67" s="15"/>
      <c r="AO67" s="15"/>
      <c r="AP67" s="15"/>
      <c r="AQ67" s="15">
        <v>3</v>
      </c>
      <c r="AR67" s="15"/>
      <c r="AS67" s="15"/>
      <c r="AT67" s="15"/>
      <c r="AU67" s="15">
        <v>0</v>
      </c>
      <c r="AV67" s="15"/>
      <c r="AW67" s="15"/>
      <c r="AX67" s="15"/>
      <c r="AY67" s="15">
        <v>0</v>
      </c>
      <c r="AZ67" s="15"/>
      <c r="BA67" s="15"/>
      <c r="BB67" s="15"/>
      <c r="BC67" s="15"/>
      <c r="BD67" s="15"/>
      <c r="BE67" s="15">
        <v>4</v>
      </c>
      <c r="BF67" s="15"/>
      <c r="BG67" s="15"/>
      <c r="BH67" s="15"/>
      <c r="BI67" s="15">
        <v>0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5">
        <v>0</v>
      </c>
      <c r="BT67" s="15"/>
      <c r="BU67" s="15"/>
      <c r="BV67" s="15"/>
      <c r="BW67" s="15"/>
      <c r="BX67" s="15"/>
      <c r="BY67" s="15"/>
      <c r="BZ67" s="15"/>
      <c r="CA67" s="15">
        <v>0</v>
      </c>
      <c r="CB67" s="15"/>
      <c r="CC67" s="15"/>
      <c r="CD67" s="25"/>
      <c r="CF67">
        <f>SUM(B67:AQ67)</f>
        <v>9</v>
      </c>
      <c r="CG67">
        <f>IF(COUNTIF(C67:AR67,"m")&gt;0,"",CF67)</f>
        <v>9</v>
      </c>
      <c r="CH67">
        <f>SUM(B67:BK67)</f>
        <v>13</v>
      </c>
      <c r="CI67">
        <f>IF(COUNTIF(C67:BL67,"m")&gt;0,"",CH67)</f>
        <v>13</v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9</v>
      </c>
    </row>
    <row r="68" spans="1:92">
      <c r="A68" s="22">
        <v>2</v>
      </c>
      <c r="B68" s="15">
        <v>0</v>
      </c>
      <c r="C68" s="15"/>
      <c r="D68" s="15"/>
      <c r="E68" s="15">
        <v>0</v>
      </c>
      <c r="F68" s="15"/>
      <c r="G68" s="15"/>
      <c r="H68" s="15"/>
      <c r="I68" s="15">
        <v>0</v>
      </c>
      <c r="J68" s="15"/>
      <c r="K68" s="15"/>
      <c r="L68" s="15"/>
      <c r="M68" s="15"/>
      <c r="N68" s="15"/>
      <c r="O68" s="15">
        <v>1</v>
      </c>
      <c r="P68" s="15"/>
      <c r="Q68" s="15"/>
      <c r="R68" s="15"/>
      <c r="S68" s="15">
        <v>0</v>
      </c>
      <c r="T68" s="15"/>
      <c r="U68" s="15"/>
      <c r="V68" s="15"/>
      <c r="W68" s="15">
        <v>2</v>
      </c>
      <c r="X68" s="15"/>
      <c r="Y68" s="15"/>
      <c r="Z68" s="15"/>
      <c r="AA68" s="15"/>
      <c r="AB68" s="15"/>
      <c r="AC68" s="15">
        <v>3</v>
      </c>
      <c r="AD68" s="15"/>
      <c r="AE68" s="15"/>
      <c r="AF68" s="15"/>
      <c r="AG68" s="15">
        <v>0</v>
      </c>
      <c r="AH68" s="15"/>
      <c r="AI68" s="15"/>
      <c r="AJ68" s="15"/>
      <c r="AK68" s="15">
        <v>2</v>
      </c>
      <c r="AL68" s="15"/>
      <c r="AM68" s="15"/>
      <c r="AN68" s="15"/>
      <c r="AO68" s="15"/>
      <c r="AP68" s="15"/>
      <c r="AQ68" s="15">
        <v>0</v>
      </c>
      <c r="AR68" s="15"/>
      <c r="AS68" s="15"/>
      <c r="AT68" s="15"/>
      <c r="AU68" s="15">
        <v>0</v>
      </c>
      <c r="AV68" s="15"/>
      <c r="AW68" s="15"/>
      <c r="AX68" s="15"/>
      <c r="AY68" s="15">
        <v>3</v>
      </c>
      <c r="AZ68" s="15"/>
      <c r="BA68" s="15"/>
      <c r="BB68" s="15"/>
      <c r="BC68" s="15"/>
      <c r="BD68" s="15"/>
      <c r="BE68" s="15">
        <v>1</v>
      </c>
      <c r="BF68" s="15"/>
      <c r="BG68" s="15"/>
      <c r="BH68" s="15"/>
      <c r="BI68" s="15">
        <v>0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5">
        <v>5</v>
      </c>
      <c r="BT68" s="15"/>
      <c r="BU68" s="15"/>
      <c r="BV68" s="15"/>
      <c r="BW68" s="15"/>
      <c r="BX68" s="15"/>
      <c r="BY68" s="15"/>
      <c r="BZ68" s="15"/>
      <c r="CA68" s="15">
        <v>2</v>
      </c>
      <c r="CB68" s="15" t="s">
        <v>11</v>
      </c>
      <c r="CC68" s="15"/>
      <c r="CD68" s="25"/>
      <c r="CF68">
        <f t="shared" ref="CF68:CF76" si="17">SUM(B68:AQ68)</f>
        <v>8</v>
      </c>
      <c r="CG68">
        <f t="shared" ref="CG68:CG76" si="18">IF(COUNTIF(C68:AR68,"m")&gt;0,"",CF68)</f>
        <v>8</v>
      </c>
      <c r="CH68">
        <f t="shared" ref="CH68:CH76" si="19">SUM(B68:BK68)</f>
        <v>12</v>
      </c>
      <c r="CI68">
        <f t="shared" ref="CI68:CI76" si="20">IF(COUNTIF(C68:BL68,"m")&gt;0,"",CH68)</f>
        <v>12</v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7</v>
      </c>
    </row>
    <row r="69" spans="1:92">
      <c r="A69" s="22">
        <v>3</v>
      </c>
      <c r="B69" s="15">
        <v>0</v>
      </c>
      <c r="C69" s="15"/>
      <c r="D69" s="15"/>
      <c r="E69" s="15">
        <v>0</v>
      </c>
      <c r="F69" s="15"/>
      <c r="G69" s="15"/>
      <c r="H69" s="15"/>
      <c r="I69" s="15">
        <v>0</v>
      </c>
      <c r="J69" s="15"/>
      <c r="K69" s="15"/>
      <c r="L69" s="15"/>
      <c r="M69" s="15"/>
      <c r="N69" s="15"/>
      <c r="O69" s="15">
        <v>0</v>
      </c>
      <c r="P69" s="15"/>
      <c r="Q69" s="15"/>
      <c r="R69" s="15"/>
      <c r="S69" s="15">
        <v>1</v>
      </c>
      <c r="T69" s="15"/>
      <c r="U69" s="15"/>
      <c r="V69" s="15"/>
      <c r="W69" s="15">
        <v>0</v>
      </c>
      <c r="X69" s="15"/>
      <c r="Y69" s="15"/>
      <c r="Z69" s="15"/>
      <c r="AA69" s="15"/>
      <c r="AB69" s="15"/>
      <c r="AC69" s="15">
        <v>0</v>
      </c>
      <c r="AD69" s="15"/>
      <c r="AE69" s="15"/>
      <c r="AF69" s="15"/>
      <c r="AG69" s="15">
        <v>1</v>
      </c>
      <c r="AH69" s="15"/>
      <c r="AI69" s="15"/>
      <c r="AJ69" s="15"/>
      <c r="AK69" s="15">
        <v>0</v>
      </c>
      <c r="AL69" s="15"/>
      <c r="AM69" s="15"/>
      <c r="AN69" s="15"/>
      <c r="AO69" s="15"/>
      <c r="AP69" s="15"/>
      <c r="AQ69" s="15">
        <v>0</v>
      </c>
      <c r="AR69" s="15"/>
      <c r="AS69" s="15"/>
      <c r="AT69" s="15"/>
      <c r="AU69" s="15">
        <v>0</v>
      </c>
      <c r="AV69" s="15"/>
      <c r="AW69" s="15"/>
      <c r="AX69" s="15"/>
      <c r="AY69" s="15">
        <v>0</v>
      </c>
      <c r="AZ69" s="15"/>
      <c r="BA69" s="15"/>
      <c r="BB69" s="15"/>
      <c r="BC69" s="15"/>
      <c r="BD69" s="15"/>
      <c r="BE69" s="15">
        <v>0</v>
      </c>
      <c r="BF69" s="15"/>
      <c r="BG69" s="15"/>
      <c r="BH69" s="15"/>
      <c r="BI69" s="15">
        <v>0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5">
        <v>0</v>
      </c>
      <c r="BT69" s="15"/>
      <c r="BU69" s="15"/>
      <c r="BV69" s="15"/>
      <c r="BW69" s="15"/>
      <c r="BX69" s="15"/>
      <c r="BY69" s="15"/>
      <c r="BZ69" s="15"/>
      <c r="CA69" s="15">
        <v>0</v>
      </c>
      <c r="CB69" s="15" t="s">
        <v>11</v>
      </c>
      <c r="CC69" s="15"/>
      <c r="CD69" s="25"/>
      <c r="CF69">
        <f t="shared" si="17"/>
        <v>2</v>
      </c>
      <c r="CG69">
        <f t="shared" si="18"/>
        <v>2</v>
      </c>
      <c r="CH69">
        <f t="shared" si="19"/>
        <v>2</v>
      </c>
      <c r="CI69">
        <f t="shared" si="20"/>
        <v>2</v>
      </c>
      <c r="CN69">
        <f t="shared" si="21"/>
        <v>9</v>
      </c>
    </row>
    <row r="70" spans="1:92">
      <c r="A70" s="22">
        <v>4</v>
      </c>
      <c r="B70" s="15">
        <v>0</v>
      </c>
      <c r="C70" s="15"/>
      <c r="D70" s="15"/>
      <c r="E70" s="15">
        <v>0</v>
      </c>
      <c r="F70" s="15"/>
      <c r="G70" s="15"/>
      <c r="H70" s="15"/>
      <c r="I70" s="15">
        <v>0</v>
      </c>
      <c r="J70" s="15"/>
      <c r="K70" s="15"/>
      <c r="L70" s="15"/>
      <c r="M70" s="15"/>
      <c r="N70" s="15"/>
      <c r="O70" s="15">
        <v>0</v>
      </c>
      <c r="P70" s="15"/>
      <c r="Q70" s="15"/>
      <c r="R70" s="15"/>
      <c r="S70" s="15">
        <v>0</v>
      </c>
      <c r="T70" s="15"/>
      <c r="U70" s="15"/>
      <c r="V70" s="15"/>
      <c r="W70" s="15">
        <v>1</v>
      </c>
      <c r="X70" s="15"/>
      <c r="Y70" s="15"/>
      <c r="Z70" s="15"/>
      <c r="AA70" s="15"/>
      <c r="AB70" s="15"/>
      <c r="AC70" s="15">
        <v>3</v>
      </c>
      <c r="AD70" s="15"/>
      <c r="AE70" s="15"/>
      <c r="AF70" s="15"/>
      <c r="AG70" s="15">
        <v>1</v>
      </c>
      <c r="AH70" s="15"/>
      <c r="AI70" s="15"/>
      <c r="AJ70" s="15"/>
      <c r="AK70" s="15">
        <v>0</v>
      </c>
      <c r="AL70" s="15"/>
      <c r="AM70" s="15"/>
      <c r="AN70" s="15"/>
      <c r="AO70" s="15"/>
      <c r="AP70" s="15"/>
      <c r="AQ70" s="15">
        <v>2</v>
      </c>
      <c r="AR70" s="15"/>
      <c r="AS70" s="15"/>
      <c r="AT70" s="15"/>
      <c r="AU70" s="15">
        <v>0</v>
      </c>
      <c r="AV70" s="15"/>
      <c r="AW70" s="15"/>
      <c r="AX70" s="15"/>
      <c r="AY70" s="15">
        <v>0</v>
      </c>
      <c r="AZ70" s="15" t="s">
        <v>11</v>
      </c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7</v>
      </c>
      <c r="CG70">
        <f t="shared" si="18"/>
        <v>7</v>
      </c>
      <c r="CH70">
        <f t="shared" si="19"/>
        <v>7</v>
      </c>
      <c r="CI70" t="str">
        <f t="shared" si="20"/>
        <v/>
      </c>
      <c r="CN70">
        <f t="shared" si="21"/>
        <v>11</v>
      </c>
    </row>
    <row r="71" spans="1:92">
      <c r="A71" s="22">
        <v>5</v>
      </c>
      <c r="B71" s="15">
        <v>0</v>
      </c>
      <c r="C71" s="15"/>
      <c r="D71" s="15"/>
      <c r="E71" s="15">
        <v>0</v>
      </c>
      <c r="F71" s="15"/>
      <c r="G71" s="15"/>
      <c r="H71" s="15"/>
      <c r="I71" s="15">
        <v>0</v>
      </c>
      <c r="J71" s="15"/>
      <c r="K71" s="15"/>
      <c r="L71" s="15"/>
      <c r="M71" s="15"/>
      <c r="N71" s="15"/>
      <c r="O71" s="15">
        <v>1</v>
      </c>
      <c r="P71" s="15"/>
      <c r="Q71" s="15"/>
      <c r="R71" s="15"/>
      <c r="S71" s="15">
        <v>2</v>
      </c>
      <c r="T71" s="15"/>
      <c r="U71" s="15"/>
      <c r="V71" s="15"/>
      <c r="W71" s="15">
        <v>0</v>
      </c>
      <c r="X71" s="15"/>
      <c r="Y71" s="15"/>
      <c r="Z71" s="15"/>
      <c r="AA71" s="15"/>
      <c r="AB71" s="15"/>
      <c r="AC71" s="15">
        <v>1</v>
      </c>
      <c r="AD71" s="15"/>
      <c r="AE71" s="15"/>
      <c r="AF71" s="15"/>
      <c r="AG71" s="15">
        <v>2</v>
      </c>
      <c r="AH71" s="15"/>
      <c r="AI71" s="15"/>
      <c r="AJ71" s="15"/>
      <c r="AK71" s="15">
        <v>1</v>
      </c>
      <c r="AL71" s="15" t="s">
        <v>11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7</v>
      </c>
      <c r="CG71" t="str">
        <f t="shared" si="18"/>
        <v/>
      </c>
      <c r="CH71">
        <f t="shared" si="19"/>
        <v>7</v>
      </c>
      <c r="CI71" t="str">
        <f t="shared" si="20"/>
        <v/>
      </c>
      <c r="CN71">
        <f t="shared" si="21"/>
        <v>7</v>
      </c>
    </row>
    <row r="72" spans="1:92">
      <c r="A72" s="22">
        <v>6</v>
      </c>
      <c r="B72" s="15">
        <v>0</v>
      </c>
      <c r="C72" s="15"/>
      <c r="D72" s="15"/>
      <c r="E72" s="15">
        <v>0</v>
      </c>
      <c r="F72" s="15"/>
      <c r="G72" s="15"/>
      <c r="H72" s="15"/>
      <c r="I72" s="15">
        <v>0</v>
      </c>
      <c r="J72" s="15"/>
      <c r="K72" s="15"/>
      <c r="L72" s="15"/>
      <c r="M72" s="15"/>
      <c r="N72" s="15"/>
      <c r="O72" s="15">
        <v>1</v>
      </c>
      <c r="P72" s="15"/>
      <c r="Q72" s="15"/>
      <c r="R72" s="15"/>
      <c r="S72" s="15">
        <v>3</v>
      </c>
      <c r="T72" s="15"/>
      <c r="U72" s="15"/>
      <c r="V72" s="15"/>
      <c r="W72" s="15">
        <v>0</v>
      </c>
      <c r="X72" s="15"/>
      <c r="Y72" s="15"/>
      <c r="Z72" s="15"/>
      <c r="AA72" s="15"/>
      <c r="AB72" s="15"/>
      <c r="AC72" s="15">
        <v>3</v>
      </c>
      <c r="AD72" s="15"/>
      <c r="AE72" s="15"/>
      <c r="AF72" s="15"/>
      <c r="AG72" s="15">
        <v>1</v>
      </c>
      <c r="AH72" s="15"/>
      <c r="AI72" s="15"/>
      <c r="AJ72" s="15"/>
      <c r="AK72" s="15">
        <v>3</v>
      </c>
      <c r="AL72" s="15"/>
      <c r="AM72" s="15"/>
      <c r="AN72" s="15"/>
      <c r="AO72" s="15"/>
      <c r="AP72" s="15"/>
      <c r="AQ72" s="15">
        <v>0</v>
      </c>
      <c r="AR72" s="15"/>
      <c r="AS72" s="15"/>
      <c r="AT72" s="15"/>
      <c r="AU72" s="15">
        <v>0</v>
      </c>
      <c r="AV72" s="15"/>
      <c r="AW72" s="15"/>
      <c r="AX72" s="15"/>
      <c r="AY72" s="15">
        <v>0</v>
      </c>
      <c r="AZ72" s="15"/>
      <c r="BA72" s="15"/>
      <c r="BB72" s="15"/>
      <c r="BC72" s="15"/>
      <c r="BD72" s="15"/>
      <c r="BE72" s="15">
        <v>1</v>
      </c>
      <c r="BF72" s="15"/>
      <c r="BG72" s="15"/>
      <c r="BH72" s="15"/>
      <c r="BI72" s="15">
        <v>0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5">
        <v>1</v>
      </c>
      <c r="BT72" s="15" t="s">
        <v>11</v>
      </c>
      <c r="BU72" s="15"/>
      <c r="BV72" s="15"/>
      <c r="BW72" s="15"/>
      <c r="BX72" s="15"/>
      <c r="BY72" s="15"/>
      <c r="BZ72" s="15"/>
      <c r="CA72" s="15"/>
      <c r="CB72" s="15"/>
      <c r="CC72" s="15"/>
      <c r="CD72" s="25"/>
      <c r="CF72">
        <f t="shared" si="17"/>
        <v>11</v>
      </c>
      <c r="CG72">
        <f t="shared" si="18"/>
        <v>11</v>
      </c>
      <c r="CH72">
        <f t="shared" si="19"/>
        <v>12</v>
      </c>
      <c r="CI72">
        <f t="shared" si="20"/>
        <v>12</v>
      </c>
      <c r="CN72">
        <f t="shared" si="21"/>
        <v>7</v>
      </c>
    </row>
    <row r="73" spans="1:92">
      <c r="A73" s="22">
        <v>7</v>
      </c>
      <c r="B73" s="15">
        <v>0</v>
      </c>
      <c r="C73" s="15"/>
      <c r="D73" s="15"/>
      <c r="E73" s="15">
        <v>0</v>
      </c>
      <c r="F73" s="15"/>
      <c r="G73" s="15"/>
      <c r="H73" s="15"/>
      <c r="I73" s="15">
        <v>0</v>
      </c>
      <c r="J73" s="15"/>
      <c r="K73" s="15"/>
      <c r="L73" s="15"/>
      <c r="M73" s="15"/>
      <c r="N73" s="15"/>
      <c r="O73" s="15">
        <v>0</v>
      </c>
      <c r="P73" s="15"/>
      <c r="Q73" s="15"/>
      <c r="R73" s="15"/>
      <c r="S73" s="15">
        <v>0</v>
      </c>
      <c r="T73" s="15"/>
      <c r="U73" s="15"/>
      <c r="V73" s="15"/>
      <c r="W73" s="15">
        <v>0</v>
      </c>
      <c r="X73" s="15" t="s">
        <v>11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0</v>
      </c>
      <c r="CG73" t="str">
        <f t="shared" si="18"/>
        <v/>
      </c>
      <c r="CH73">
        <f t="shared" si="19"/>
        <v>0</v>
      </c>
      <c r="CI73" t="str">
        <f t="shared" si="20"/>
        <v/>
      </c>
      <c r="CN73" t="str">
        <f t="shared" si="21"/>
        <v/>
      </c>
    </row>
    <row r="74" spans="1:92">
      <c r="A74" s="22">
        <v>8</v>
      </c>
      <c r="B74" s="15">
        <v>0</v>
      </c>
      <c r="C74" s="15"/>
      <c r="D74" s="15"/>
      <c r="E74" s="15">
        <v>0</v>
      </c>
      <c r="F74" s="15"/>
      <c r="G74" s="15"/>
      <c r="H74" s="15"/>
      <c r="I74" s="15">
        <v>0</v>
      </c>
      <c r="J74" s="15"/>
      <c r="K74" s="15"/>
      <c r="L74" s="15"/>
      <c r="M74" s="15"/>
      <c r="N74" s="15"/>
      <c r="O74" s="15">
        <v>3</v>
      </c>
      <c r="P74" s="15"/>
      <c r="Q74" s="15"/>
      <c r="R74" s="15"/>
      <c r="S74" s="15">
        <v>3</v>
      </c>
      <c r="T74" s="15"/>
      <c r="U74" s="15"/>
      <c r="V74" s="15"/>
      <c r="W74" s="15">
        <v>0</v>
      </c>
      <c r="X74" s="15"/>
      <c r="Y74" s="15"/>
      <c r="Z74" s="15"/>
      <c r="AA74" s="15"/>
      <c r="AB74" s="15"/>
      <c r="AC74" s="15">
        <v>2</v>
      </c>
      <c r="AD74" s="15"/>
      <c r="AE74" s="15"/>
      <c r="AF74" s="15"/>
      <c r="AG74" s="15">
        <v>2</v>
      </c>
      <c r="AH74" s="15"/>
      <c r="AI74" s="15"/>
      <c r="AJ74" s="15"/>
      <c r="AK74" s="15">
        <v>2</v>
      </c>
      <c r="AL74" s="15"/>
      <c r="AM74" s="15"/>
      <c r="AN74" s="15"/>
      <c r="AO74" s="15"/>
      <c r="AP74" s="15"/>
      <c r="AQ74" s="15">
        <v>2</v>
      </c>
      <c r="AR74" s="15"/>
      <c r="AS74" s="15"/>
      <c r="AT74" s="15"/>
      <c r="AU74" s="15">
        <v>0</v>
      </c>
      <c r="AV74" s="15"/>
      <c r="AW74" s="15"/>
      <c r="AX74" s="15"/>
      <c r="AY74" s="15">
        <v>1</v>
      </c>
      <c r="AZ74" s="15"/>
      <c r="BA74" s="15"/>
      <c r="BB74" s="15"/>
      <c r="BC74" s="15"/>
      <c r="BD74" s="15"/>
      <c r="BE74" s="15">
        <v>0</v>
      </c>
      <c r="BF74" s="15"/>
      <c r="BG74" s="15"/>
      <c r="BH74" s="15"/>
      <c r="BI74" s="15">
        <v>1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5">
        <v>0</v>
      </c>
      <c r="BT74" s="15"/>
      <c r="BU74" s="15"/>
      <c r="BV74" s="15"/>
      <c r="BW74" s="15"/>
      <c r="BX74" s="15"/>
      <c r="BY74" s="15"/>
      <c r="BZ74" s="15"/>
      <c r="CA74" s="15">
        <v>0</v>
      </c>
      <c r="CB74" s="15" t="s">
        <v>11</v>
      </c>
      <c r="CC74" s="15"/>
      <c r="CD74" s="25"/>
      <c r="CF74">
        <f t="shared" si="17"/>
        <v>14</v>
      </c>
      <c r="CG74">
        <f t="shared" si="18"/>
        <v>14</v>
      </c>
      <c r="CH74">
        <f t="shared" si="19"/>
        <v>16</v>
      </c>
      <c r="CI74">
        <f t="shared" si="20"/>
        <v>16</v>
      </c>
      <c r="CN74">
        <f t="shared" si="21"/>
        <v>7</v>
      </c>
    </row>
    <row r="75" spans="1:92">
      <c r="A75" s="22">
        <v>9</v>
      </c>
      <c r="B75" s="15">
        <v>0</v>
      </c>
      <c r="C75" s="15"/>
      <c r="D75" s="15"/>
      <c r="E75" s="15">
        <v>0</v>
      </c>
      <c r="F75" s="15"/>
      <c r="G75" s="15"/>
      <c r="H75" s="15"/>
      <c r="I75" s="15">
        <v>0</v>
      </c>
      <c r="J75" s="15"/>
      <c r="K75" s="15"/>
      <c r="L75" s="15"/>
      <c r="M75" s="15"/>
      <c r="N75" s="15"/>
      <c r="O75" s="15">
        <v>0</v>
      </c>
      <c r="P75" s="15"/>
      <c r="Q75" s="15"/>
      <c r="R75" s="15"/>
      <c r="S75" s="15">
        <v>3</v>
      </c>
      <c r="T75" s="15"/>
      <c r="U75" s="15"/>
      <c r="V75" s="15"/>
      <c r="W75" s="15">
        <v>0</v>
      </c>
      <c r="X75" s="15"/>
      <c r="Y75" s="15"/>
      <c r="Z75" s="15"/>
      <c r="AA75" s="15"/>
      <c r="AB75" s="15"/>
      <c r="AC75" s="15">
        <v>2</v>
      </c>
      <c r="AD75" s="15"/>
      <c r="AE75" s="15"/>
      <c r="AF75" s="15"/>
      <c r="AG75" s="15">
        <v>3</v>
      </c>
      <c r="AH75" s="15"/>
      <c r="AI75" s="15"/>
      <c r="AJ75" s="15"/>
      <c r="AK75" s="15">
        <v>0</v>
      </c>
      <c r="AL75" s="15"/>
      <c r="AM75" s="15"/>
      <c r="AN75" s="15"/>
      <c r="AO75" s="15"/>
      <c r="AP75" s="15"/>
      <c r="AQ75" s="15">
        <v>3</v>
      </c>
      <c r="AR75" s="15"/>
      <c r="AS75" s="15"/>
      <c r="AT75" s="15"/>
      <c r="AU75" s="15">
        <v>0</v>
      </c>
      <c r="AV75" s="15"/>
      <c r="AW75" s="15"/>
      <c r="AX75" s="15"/>
      <c r="AY75" s="15">
        <v>0</v>
      </c>
      <c r="AZ75" s="15"/>
      <c r="BA75" s="15"/>
      <c r="BB75" s="15"/>
      <c r="BC75" s="15"/>
      <c r="BD75" s="15"/>
      <c r="BE75" s="15">
        <v>0</v>
      </c>
      <c r="BF75" s="15"/>
      <c r="BG75" s="15"/>
      <c r="BH75" s="15"/>
      <c r="BI75" s="15">
        <v>0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5">
        <v>0</v>
      </c>
      <c r="BT75" s="15" t="s">
        <v>11</v>
      </c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11</v>
      </c>
      <c r="CG75">
        <f t="shared" si="18"/>
        <v>11</v>
      </c>
      <c r="CH75">
        <f t="shared" si="19"/>
        <v>11</v>
      </c>
      <c r="CI75">
        <f t="shared" si="20"/>
        <v>11</v>
      </c>
      <c r="CN75">
        <f t="shared" si="21"/>
        <v>9</v>
      </c>
    </row>
    <row r="76" spans="1:92">
      <c r="A76" s="23">
        <v>10</v>
      </c>
      <c r="B76" s="16">
        <v>0</v>
      </c>
      <c r="C76" s="16"/>
      <c r="D76" s="16"/>
      <c r="E76" s="16">
        <v>0</v>
      </c>
      <c r="F76" s="16"/>
      <c r="G76" s="16"/>
      <c r="H76" s="16"/>
      <c r="I76" s="16">
        <v>0</v>
      </c>
      <c r="J76" s="16"/>
      <c r="K76" s="16"/>
      <c r="L76" s="16"/>
      <c r="M76" s="16"/>
      <c r="N76" s="16"/>
      <c r="O76" s="16">
        <v>4</v>
      </c>
      <c r="P76" s="16"/>
      <c r="Q76" s="16"/>
      <c r="R76" s="16"/>
      <c r="S76" s="16">
        <v>1</v>
      </c>
      <c r="T76" s="16"/>
      <c r="U76" s="16"/>
      <c r="V76" s="16"/>
      <c r="W76" s="16">
        <v>1</v>
      </c>
      <c r="X76" s="16"/>
      <c r="Y76" s="16"/>
      <c r="Z76" s="16"/>
      <c r="AA76" s="16"/>
      <c r="AB76" s="16"/>
      <c r="AC76" s="16">
        <v>0</v>
      </c>
      <c r="AD76" s="16"/>
      <c r="AE76" s="16"/>
      <c r="AF76" s="16"/>
      <c r="AG76" s="16">
        <v>1</v>
      </c>
      <c r="AH76" s="16"/>
      <c r="AI76" s="16"/>
      <c r="AJ76" s="16"/>
      <c r="AK76" s="16">
        <v>2</v>
      </c>
      <c r="AL76" s="16"/>
      <c r="AM76" s="16"/>
      <c r="AN76" s="16"/>
      <c r="AO76" s="16"/>
      <c r="AP76" s="16"/>
      <c r="AQ76" s="16">
        <v>0</v>
      </c>
      <c r="AR76" s="16"/>
      <c r="AS76" s="16"/>
      <c r="AT76" s="16"/>
      <c r="AU76" s="16">
        <v>2</v>
      </c>
      <c r="AV76" s="16" t="s">
        <v>11</v>
      </c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9</v>
      </c>
      <c r="CG76">
        <f t="shared" si="18"/>
        <v>9</v>
      </c>
      <c r="CH76">
        <f t="shared" si="19"/>
        <v>11</v>
      </c>
      <c r="CI76" t="str">
        <f t="shared" si="20"/>
        <v/>
      </c>
      <c r="CN76">
        <f t="shared" si="21"/>
        <v>7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7.8</v>
      </c>
      <c r="CG77" s="42">
        <f>AVERAGE(CG67:CG76)</f>
        <v>8.875</v>
      </c>
      <c r="CH77" s="42">
        <f>AVERAGE(CH67:CH76)</f>
        <v>9.1</v>
      </c>
      <c r="CI77" s="42">
        <f>AVERAGE(CI67:CI76)</f>
        <v>11</v>
      </c>
      <c r="CM77" s="39" t="s">
        <v>30</v>
      </c>
      <c r="CN77" s="42">
        <f>AVERAGE(CN67:CN76)</f>
        <v>8.1111111111111107</v>
      </c>
    </row>
    <row r="78" spans="1:92">
      <c r="CE78" s="39" t="s">
        <v>33</v>
      </c>
      <c r="CF78" s="40">
        <f>($CF$35-CF77)/$CF$35*100</f>
        <v>39.062500000000007</v>
      </c>
      <c r="CG78" s="40">
        <f>($CG$35-CG77)/$CG$35*100</f>
        <v>35.902777777777779</v>
      </c>
      <c r="CH78" s="40">
        <f>($CH$35-CH77)/$CH$35*100</f>
        <v>54.876033057851245</v>
      </c>
      <c r="CI78" s="40">
        <f>($CI$35-CI77)/$CI$35*100</f>
        <v>53.878406708595392</v>
      </c>
      <c r="CM78" s="39" t="s">
        <v>32</v>
      </c>
      <c r="CN78" s="40">
        <f>STDEV(CN67:CN77)</f>
        <v>1.3698697784375466</v>
      </c>
    </row>
    <row r="79" spans="1:92">
      <c r="CE79" s="39" t="s">
        <v>32</v>
      </c>
      <c r="CF79" s="40">
        <v>30.053266562673102</v>
      </c>
      <c r="CG79" s="40">
        <v>24.947751628717342</v>
      </c>
      <c r="CH79" s="40">
        <v>25.048744199721298</v>
      </c>
      <c r="CI79" s="40">
        <v>19.844292773499795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CN79"/>
  <sheetViews>
    <sheetView topLeftCell="B1" zoomScale="80" zoomScaleNormal="80" workbookViewId="0">
      <selection activeCell="CN4" sqref="CN4"/>
    </sheetView>
  </sheetViews>
  <sheetFormatPr defaultColWidth="9.140625" defaultRowHeight="15"/>
  <cols>
    <col min="1" max="1" width="15.85546875" style="2" customWidth="1"/>
    <col min="2" max="34" width="2.85546875" customWidth="1"/>
    <col min="35" max="35" width="3.42578125" customWidth="1"/>
    <col min="36" max="82" width="2.85546875" customWidth="1"/>
    <col min="91" max="91" width="9.140625" customWidth="1"/>
    <col min="92" max="92" width="9" customWidth="1"/>
  </cols>
  <sheetData>
    <row r="1" spans="1:92">
      <c r="A1" s="50" t="s">
        <v>0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3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44498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1</v>
      </c>
      <c r="P5" s="15"/>
      <c r="Q5" s="15"/>
      <c r="R5" s="15"/>
      <c r="S5" s="15"/>
      <c r="T5" s="15"/>
      <c r="U5" s="15">
        <v>2</v>
      </c>
      <c r="V5" s="15"/>
      <c r="W5" s="15"/>
      <c r="X5" s="15"/>
      <c r="Y5" s="15">
        <v>1</v>
      </c>
      <c r="Z5" s="15"/>
      <c r="AA5" s="15"/>
      <c r="AB5" s="15"/>
      <c r="AC5" s="15">
        <v>0</v>
      </c>
      <c r="AD5" s="15"/>
      <c r="AE5" s="15"/>
      <c r="AF5" s="15"/>
      <c r="AG5" s="15"/>
      <c r="AH5" s="15"/>
      <c r="AI5" s="15">
        <v>11</v>
      </c>
      <c r="AJ5" s="15"/>
      <c r="AK5" s="15"/>
      <c r="AL5" s="15"/>
      <c r="AM5" s="15">
        <v>0</v>
      </c>
      <c r="AN5" s="15"/>
      <c r="AO5" s="15"/>
      <c r="AP5" s="15"/>
      <c r="AQ5" s="15">
        <v>3</v>
      </c>
      <c r="AR5" s="15"/>
      <c r="AS5" s="15"/>
      <c r="AT5" s="15"/>
      <c r="AU5" s="15"/>
      <c r="AV5" s="15"/>
      <c r="AW5" s="15">
        <v>4</v>
      </c>
      <c r="AX5" s="15"/>
      <c r="AY5" s="15"/>
      <c r="AZ5" s="15"/>
      <c r="BA5" s="15">
        <v>2</v>
      </c>
      <c r="BB5" s="15"/>
      <c r="BC5" s="15"/>
      <c r="BD5" s="15"/>
      <c r="BE5" s="15">
        <v>1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0</v>
      </c>
      <c r="BP5" s="15"/>
      <c r="BQ5" s="15"/>
      <c r="BR5" s="15"/>
      <c r="BS5" s="15">
        <v>0</v>
      </c>
      <c r="BT5" s="15"/>
      <c r="BU5" s="15"/>
      <c r="BV5" s="15"/>
      <c r="BW5" s="15"/>
      <c r="BX5" s="15"/>
      <c r="BY5" s="15">
        <v>6</v>
      </c>
      <c r="BZ5" s="15"/>
      <c r="CA5" s="15"/>
      <c r="CB5" s="15"/>
      <c r="CC5" s="15">
        <v>5</v>
      </c>
      <c r="CD5" s="25"/>
      <c r="CF5">
        <f>SUM(B5:AQ5)</f>
        <v>18</v>
      </c>
      <c r="CG5">
        <f>IF(COUNTIF(C5:AR5,"m")&gt;0,"",CF5)</f>
        <v>18</v>
      </c>
      <c r="CH5">
        <f>SUM(B5:BK5)</f>
        <v>30</v>
      </c>
      <c r="CI5">
        <f>IF(COUNTIF(C5:BL5,"m")&gt;0,"",CH5)</f>
        <v>30</v>
      </c>
      <c r="CK5">
        <f>COUNTIF(W5:AQ5,"&gt;0")</f>
        <v>3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0</v>
      </c>
      <c r="P6" s="15"/>
      <c r="Q6" s="15"/>
      <c r="R6" s="15"/>
      <c r="S6" s="15"/>
      <c r="T6" s="15"/>
      <c r="U6" s="15">
        <v>1</v>
      </c>
      <c r="V6" s="15"/>
      <c r="W6" s="15"/>
      <c r="X6" s="15"/>
      <c r="Y6" s="15">
        <v>0</v>
      </c>
      <c r="Z6" s="15"/>
      <c r="AA6" s="15"/>
      <c r="AB6" s="15"/>
      <c r="AC6" s="15">
        <v>0</v>
      </c>
      <c r="AD6" s="15"/>
      <c r="AE6" s="15"/>
      <c r="AF6" s="15"/>
      <c r="AG6" s="15"/>
      <c r="AH6" s="15"/>
      <c r="AI6" s="15">
        <v>5</v>
      </c>
      <c r="AJ6" s="15"/>
      <c r="AK6" s="15"/>
      <c r="AL6" s="15"/>
      <c r="AM6" s="15">
        <v>0</v>
      </c>
      <c r="AN6" s="15"/>
      <c r="AO6" s="15"/>
      <c r="AP6" s="15"/>
      <c r="AQ6" s="15">
        <v>0</v>
      </c>
      <c r="AR6" s="15"/>
      <c r="AS6" s="15"/>
      <c r="AT6" s="15"/>
      <c r="AU6" s="15"/>
      <c r="AV6" s="15"/>
      <c r="AW6" s="15">
        <v>6</v>
      </c>
      <c r="AX6" s="15"/>
      <c r="AY6" s="15"/>
      <c r="AZ6" s="15"/>
      <c r="BA6" s="15">
        <v>2</v>
      </c>
      <c r="BB6" s="15"/>
      <c r="BC6" s="15"/>
      <c r="BD6" s="15"/>
      <c r="BE6" s="15">
        <v>0</v>
      </c>
      <c r="BF6" s="15"/>
      <c r="BG6" s="15"/>
      <c r="BH6" s="15"/>
      <c r="BI6" s="15"/>
      <c r="BJ6" s="15"/>
      <c r="BK6" s="15">
        <v>1</v>
      </c>
      <c r="BL6" s="15"/>
      <c r="BM6" s="15"/>
      <c r="BN6" s="15"/>
      <c r="BO6" s="15">
        <v>2</v>
      </c>
      <c r="BP6" s="15"/>
      <c r="BQ6" s="15"/>
      <c r="BR6" s="15"/>
      <c r="BS6" s="15">
        <v>1</v>
      </c>
      <c r="BT6" s="15"/>
      <c r="BU6" s="15"/>
      <c r="BV6" s="15"/>
      <c r="BW6" s="15"/>
      <c r="BX6" s="15"/>
      <c r="BY6" s="15">
        <v>2</v>
      </c>
      <c r="BZ6" s="15" t="s">
        <v>11</v>
      </c>
      <c r="CA6" s="15"/>
      <c r="CB6" s="15"/>
      <c r="CC6" s="15"/>
      <c r="CD6" s="25"/>
      <c r="CF6">
        <f t="shared" ref="CF6:CF34" si="0">SUM(B6:AQ6)</f>
        <v>6</v>
      </c>
      <c r="CG6">
        <f t="shared" ref="CG6:CG34" si="1">IF(COUNTIF(C6:AR6,"m")&gt;0,"",CF6)</f>
        <v>6</v>
      </c>
      <c r="CH6">
        <f t="shared" ref="CH6:CH34" si="2">SUM(B6:BK6)</f>
        <v>15</v>
      </c>
      <c r="CI6">
        <f t="shared" ref="CI6:CI34" si="3">IF(COUNTIF(C6:BL6,"m")&gt;0,"",CH6)</f>
        <v>15</v>
      </c>
      <c r="CK6">
        <f t="shared" ref="CK6:CK34" si="4">COUNTIF(W6:AQ6,"&gt;0")</f>
        <v>1</v>
      </c>
      <c r="CL6">
        <f t="shared" ref="CL6:CL34" si="5">COUNTIF(AQ6:BK6,"&gt;0")</f>
        <v>3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10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0</v>
      </c>
      <c r="V7" s="15" t="s">
        <v>11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25"/>
      <c r="CF7">
        <f t="shared" si="0"/>
        <v>0</v>
      </c>
      <c r="CG7" t="str">
        <f t="shared" si="1"/>
        <v/>
      </c>
      <c r="CH7">
        <f t="shared" si="2"/>
        <v>0</v>
      </c>
      <c r="CI7" t="str">
        <f t="shared" si="3"/>
        <v/>
      </c>
      <c r="CK7">
        <f t="shared" si="4"/>
        <v>0</v>
      </c>
      <c r="CL7">
        <f t="shared" si="5"/>
        <v>0</v>
      </c>
      <c r="CN7" t="str">
        <f t="shared" si="6"/>
        <v/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1</v>
      </c>
      <c r="V8" s="15"/>
      <c r="W8" s="15"/>
      <c r="X8" s="15"/>
      <c r="Y8" s="15">
        <v>0</v>
      </c>
      <c r="Z8" s="15"/>
      <c r="AA8" s="15"/>
      <c r="AB8" s="15"/>
      <c r="AC8" s="15">
        <v>0</v>
      </c>
      <c r="AD8" s="15"/>
      <c r="AE8" s="15"/>
      <c r="AF8" s="15"/>
      <c r="AG8" s="15"/>
      <c r="AH8" s="15"/>
      <c r="AI8" s="15">
        <v>0</v>
      </c>
      <c r="AJ8" s="15"/>
      <c r="AK8" s="15"/>
      <c r="AL8" s="15"/>
      <c r="AM8" s="15">
        <v>2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8</v>
      </c>
      <c r="AX8" s="15"/>
      <c r="AY8" s="15"/>
      <c r="AZ8" s="15"/>
      <c r="BA8" s="15">
        <v>0</v>
      </c>
      <c r="BB8" s="15"/>
      <c r="BC8" s="15"/>
      <c r="BD8" s="15"/>
      <c r="BE8" s="15">
        <v>0</v>
      </c>
      <c r="BF8" s="15"/>
      <c r="BG8" s="15"/>
      <c r="BH8" s="15"/>
      <c r="BI8" s="15"/>
      <c r="BJ8" s="15"/>
      <c r="BK8" s="15">
        <v>4</v>
      </c>
      <c r="BL8" s="15"/>
      <c r="BM8" s="15"/>
      <c r="BN8" s="15"/>
      <c r="BO8" s="15">
        <v>0</v>
      </c>
      <c r="BP8" s="15" t="s">
        <v>11</v>
      </c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4</v>
      </c>
      <c r="CG8">
        <f t="shared" si="1"/>
        <v>4</v>
      </c>
      <c r="CH8">
        <f t="shared" si="2"/>
        <v>16</v>
      </c>
      <c r="CI8">
        <f t="shared" si="3"/>
        <v>16</v>
      </c>
      <c r="CK8">
        <f t="shared" si="4"/>
        <v>2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1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4</v>
      </c>
      <c r="V9" s="16"/>
      <c r="W9" s="16"/>
      <c r="X9" s="16"/>
      <c r="Y9" s="16">
        <v>0</v>
      </c>
      <c r="Z9" s="16"/>
      <c r="AA9" s="16"/>
      <c r="AB9" s="16"/>
      <c r="AC9" s="16">
        <v>0</v>
      </c>
      <c r="AD9" s="16"/>
      <c r="AE9" s="16"/>
      <c r="AF9" s="16"/>
      <c r="AG9" s="16"/>
      <c r="AH9" s="16"/>
      <c r="AI9" s="16">
        <v>2</v>
      </c>
      <c r="AJ9" s="16"/>
      <c r="AK9" s="16"/>
      <c r="AL9" s="16"/>
      <c r="AM9" s="16">
        <v>1</v>
      </c>
      <c r="AN9" s="16"/>
      <c r="AO9" s="16"/>
      <c r="AP9" s="16"/>
      <c r="AQ9" s="16">
        <v>3</v>
      </c>
      <c r="AR9" s="16"/>
      <c r="AS9" s="16"/>
      <c r="AT9" s="16"/>
      <c r="AU9" s="16"/>
      <c r="AV9" s="16"/>
      <c r="AW9" s="16">
        <v>4</v>
      </c>
      <c r="AX9" s="16"/>
      <c r="AY9" s="16"/>
      <c r="AZ9" s="16"/>
      <c r="BA9" s="16">
        <v>5</v>
      </c>
      <c r="BB9" s="16"/>
      <c r="BC9" s="16"/>
      <c r="BD9" s="16"/>
      <c r="BE9" s="16">
        <v>0</v>
      </c>
      <c r="BF9" s="16"/>
      <c r="BG9" s="16"/>
      <c r="BH9" s="16"/>
      <c r="BI9" s="16"/>
      <c r="BJ9" s="16"/>
      <c r="BK9" s="16">
        <v>3</v>
      </c>
      <c r="BL9" s="16"/>
      <c r="BM9" s="16"/>
      <c r="BN9" s="16"/>
      <c r="BO9" s="16">
        <v>1</v>
      </c>
      <c r="BP9" s="16"/>
      <c r="BQ9" s="16"/>
      <c r="BR9" s="16"/>
      <c r="BS9" s="16">
        <v>3</v>
      </c>
      <c r="BT9" s="16"/>
      <c r="BU9" s="16"/>
      <c r="BV9" s="16"/>
      <c r="BW9" s="16"/>
      <c r="BX9" s="16"/>
      <c r="BY9" s="16">
        <v>1</v>
      </c>
      <c r="BZ9" s="16"/>
      <c r="CA9" s="16"/>
      <c r="CB9" s="16"/>
      <c r="CC9" s="16">
        <v>4</v>
      </c>
      <c r="CD9" s="26"/>
      <c r="CF9">
        <f t="shared" si="0"/>
        <v>11</v>
      </c>
      <c r="CG9">
        <f t="shared" si="1"/>
        <v>11</v>
      </c>
      <c r="CH9">
        <f t="shared" si="2"/>
        <v>23</v>
      </c>
      <c r="CI9">
        <f t="shared" si="3"/>
        <v>23</v>
      </c>
      <c r="CK9">
        <f t="shared" si="4"/>
        <v>3</v>
      </c>
      <c r="CL9">
        <f t="shared" si="5"/>
        <v>4</v>
      </c>
      <c r="CN9">
        <f t="shared" si="6"/>
        <v>5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0</v>
      </c>
      <c r="P10" s="15"/>
      <c r="Q10" s="15"/>
      <c r="R10" s="15"/>
      <c r="S10" s="15"/>
      <c r="T10" s="15"/>
      <c r="U10" s="15">
        <v>2</v>
      </c>
      <c r="V10" s="15"/>
      <c r="W10" s="15"/>
      <c r="X10" s="15"/>
      <c r="Y10" s="15">
        <v>1</v>
      </c>
      <c r="Z10" s="15"/>
      <c r="AA10" s="15"/>
      <c r="AB10" s="15"/>
      <c r="AC10" s="15">
        <v>0</v>
      </c>
      <c r="AD10" s="15"/>
      <c r="AE10" s="15"/>
      <c r="AF10" s="15"/>
      <c r="AG10" s="15"/>
      <c r="AH10" s="15"/>
      <c r="AI10" s="15">
        <v>4</v>
      </c>
      <c r="AJ10" s="15"/>
      <c r="AK10" s="15"/>
      <c r="AL10" s="15"/>
      <c r="AM10" s="15">
        <v>0</v>
      </c>
      <c r="AN10" s="15"/>
      <c r="AO10" s="15"/>
      <c r="AP10" s="15"/>
      <c r="AQ10" s="15">
        <v>0</v>
      </c>
      <c r="AR10" s="15"/>
      <c r="AS10" s="15"/>
      <c r="AT10" s="15"/>
      <c r="AU10" s="15"/>
      <c r="AV10" s="15"/>
      <c r="AW10" s="15">
        <v>9</v>
      </c>
      <c r="AX10" s="15"/>
      <c r="AY10" s="15"/>
      <c r="AZ10" s="15"/>
      <c r="BA10" s="15">
        <v>3</v>
      </c>
      <c r="BB10" s="15"/>
      <c r="BC10" s="15"/>
      <c r="BD10" s="15"/>
      <c r="BE10" s="15">
        <v>0</v>
      </c>
      <c r="BF10" s="15" t="s">
        <v>11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19</v>
      </c>
      <c r="CI10" t="str">
        <f t="shared" si="3"/>
        <v/>
      </c>
      <c r="CK10">
        <f t="shared" si="4"/>
        <v>2</v>
      </c>
      <c r="CL10">
        <f t="shared" si="5"/>
        <v>2</v>
      </c>
      <c r="CN10">
        <f t="shared" si="6"/>
        <v>10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1</v>
      </c>
      <c r="Z11" s="15"/>
      <c r="AA11" s="15"/>
      <c r="AB11" s="15"/>
      <c r="AC11" s="15">
        <v>2</v>
      </c>
      <c r="AD11" s="15"/>
      <c r="AE11" s="15"/>
      <c r="AF11" s="15"/>
      <c r="AG11" s="15"/>
      <c r="AH11" s="15"/>
      <c r="AI11" s="15">
        <v>8</v>
      </c>
      <c r="AJ11" s="15"/>
      <c r="AK11" s="15"/>
      <c r="AL11" s="15"/>
      <c r="AM11" s="15">
        <v>0</v>
      </c>
      <c r="AN11" s="15"/>
      <c r="AO11" s="15"/>
      <c r="AP11" s="15"/>
      <c r="AQ11" s="15">
        <v>3</v>
      </c>
      <c r="AR11" s="15"/>
      <c r="AS11" s="15"/>
      <c r="AT11" s="15"/>
      <c r="AU11" s="15"/>
      <c r="AV11" s="15"/>
      <c r="AW11" s="15">
        <v>4</v>
      </c>
      <c r="AX11" s="15"/>
      <c r="AY11" s="15"/>
      <c r="AZ11" s="15"/>
      <c r="BA11" s="15">
        <v>3</v>
      </c>
      <c r="BB11" s="15"/>
      <c r="BC11" s="15"/>
      <c r="BD11" s="15"/>
      <c r="BE11" s="15">
        <v>1</v>
      </c>
      <c r="BF11" s="15"/>
      <c r="BG11" s="15"/>
      <c r="BH11" s="15"/>
      <c r="BI11" s="15"/>
      <c r="BJ11" s="15"/>
      <c r="BK11" s="15">
        <v>6</v>
      </c>
      <c r="BL11" s="15"/>
      <c r="BM11" s="15"/>
      <c r="BN11" s="15"/>
      <c r="BO11" s="15">
        <v>0</v>
      </c>
      <c r="BP11" s="15"/>
      <c r="BQ11" s="15"/>
      <c r="BR11" s="15"/>
      <c r="BS11" s="15">
        <v>1</v>
      </c>
      <c r="BT11" s="15"/>
      <c r="BU11" s="15"/>
      <c r="BV11" s="15"/>
      <c r="BW11" s="15"/>
      <c r="BX11" s="15"/>
      <c r="BY11" s="15">
        <v>4</v>
      </c>
      <c r="BZ11" s="15"/>
      <c r="CA11" s="15"/>
      <c r="CB11" s="15"/>
      <c r="CC11" s="15">
        <v>3</v>
      </c>
      <c r="CD11" s="25"/>
      <c r="CF11">
        <f t="shared" si="0"/>
        <v>14</v>
      </c>
      <c r="CG11">
        <f t="shared" si="1"/>
        <v>14</v>
      </c>
      <c r="CH11">
        <f t="shared" si="2"/>
        <v>28</v>
      </c>
      <c r="CI11">
        <f t="shared" si="3"/>
        <v>28</v>
      </c>
      <c r="CK11">
        <f t="shared" si="4"/>
        <v>4</v>
      </c>
      <c r="CL11">
        <f t="shared" si="5"/>
        <v>5</v>
      </c>
      <c r="CN11">
        <f t="shared" si="6"/>
        <v>12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2</v>
      </c>
      <c r="V12" s="15"/>
      <c r="W12" s="15"/>
      <c r="X12" s="15"/>
      <c r="Y12" s="15">
        <v>0</v>
      </c>
      <c r="Z12" s="15"/>
      <c r="AA12" s="15"/>
      <c r="AB12" s="15"/>
      <c r="AC12" s="15">
        <v>2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2</v>
      </c>
      <c r="AN12" s="15"/>
      <c r="AO12" s="15"/>
      <c r="AP12" s="15"/>
      <c r="AQ12" s="15">
        <v>1</v>
      </c>
      <c r="AR12" s="15"/>
      <c r="AS12" s="15"/>
      <c r="AT12" s="15"/>
      <c r="AU12" s="15"/>
      <c r="AV12" s="15"/>
      <c r="AW12" s="15">
        <v>8</v>
      </c>
      <c r="AX12" s="15"/>
      <c r="AY12" s="15"/>
      <c r="AZ12" s="15"/>
      <c r="BA12" s="15">
        <v>0</v>
      </c>
      <c r="BB12" s="15"/>
      <c r="BC12" s="15"/>
      <c r="BD12" s="15"/>
      <c r="BE12" s="15">
        <v>0</v>
      </c>
      <c r="BF12" s="15"/>
      <c r="BG12" s="15"/>
      <c r="BH12" s="15"/>
      <c r="BI12" s="15"/>
      <c r="BJ12" s="15"/>
      <c r="BK12" s="15">
        <v>7</v>
      </c>
      <c r="BL12" s="15"/>
      <c r="BM12" s="15"/>
      <c r="BN12" s="15"/>
      <c r="BO12" s="15">
        <v>0</v>
      </c>
      <c r="BP12" s="15"/>
      <c r="BQ12" s="15"/>
      <c r="BR12" s="15"/>
      <c r="BS12" s="15">
        <v>0</v>
      </c>
      <c r="BT12" s="15"/>
      <c r="BU12" s="15"/>
      <c r="BV12" s="15"/>
      <c r="BW12" s="15"/>
      <c r="BX12" s="15"/>
      <c r="BY12" s="15">
        <v>6</v>
      </c>
      <c r="BZ12" s="15"/>
      <c r="CA12" s="15"/>
      <c r="CB12" s="15"/>
      <c r="CC12" s="15">
        <v>1</v>
      </c>
      <c r="CD12" s="25"/>
      <c r="CF12">
        <f t="shared" si="0"/>
        <v>13</v>
      </c>
      <c r="CG12">
        <f t="shared" si="1"/>
        <v>13</v>
      </c>
      <c r="CH12">
        <f t="shared" si="2"/>
        <v>28</v>
      </c>
      <c r="CI12">
        <f t="shared" si="3"/>
        <v>28</v>
      </c>
      <c r="CK12">
        <f t="shared" si="4"/>
        <v>4</v>
      </c>
      <c r="CL12">
        <f t="shared" si="5"/>
        <v>3</v>
      </c>
      <c r="CN12">
        <f t="shared" si="6"/>
        <v>10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1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0</v>
      </c>
      <c r="V13" s="15"/>
      <c r="W13" s="15"/>
      <c r="X13" s="15"/>
      <c r="Y13" s="15">
        <v>0</v>
      </c>
      <c r="Z13" s="15"/>
      <c r="AA13" s="15"/>
      <c r="AB13" s="15"/>
      <c r="AC13" s="15">
        <v>0</v>
      </c>
      <c r="AD13" s="15"/>
      <c r="AE13" s="15"/>
      <c r="AF13" s="15"/>
      <c r="AG13" s="15"/>
      <c r="AH13" s="15"/>
      <c r="AI13" s="15">
        <v>5</v>
      </c>
      <c r="AJ13" s="15"/>
      <c r="AK13" s="15"/>
      <c r="AL13" s="15"/>
      <c r="AM13" s="15">
        <v>0</v>
      </c>
      <c r="AN13" s="15"/>
      <c r="AO13" s="15"/>
      <c r="AP13" s="15"/>
      <c r="AQ13" s="15">
        <v>2</v>
      </c>
      <c r="AR13" s="15"/>
      <c r="AS13" s="15"/>
      <c r="AT13" s="15"/>
      <c r="AU13" s="15"/>
      <c r="AV13" s="15"/>
      <c r="AW13" s="15">
        <v>7</v>
      </c>
      <c r="AX13" s="15"/>
      <c r="AY13" s="15"/>
      <c r="AZ13" s="15"/>
      <c r="BA13" s="15">
        <v>2</v>
      </c>
      <c r="BB13" s="15"/>
      <c r="BC13" s="15"/>
      <c r="BD13" s="15"/>
      <c r="BE13" s="15">
        <v>0</v>
      </c>
      <c r="BF13" s="15"/>
      <c r="BG13" s="15"/>
      <c r="BH13" s="15"/>
      <c r="BI13" s="15"/>
      <c r="BJ13" s="15"/>
      <c r="BK13" s="15">
        <v>5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5</v>
      </c>
      <c r="BZ13" s="15"/>
      <c r="CA13" s="15"/>
      <c r="CB13" s="15"/>
      <c r="CC13" s="15">
        <v>0</v>
      </c>
      <c r="CD13" s="25" t="s">
        <v>11</v>
      </c>
      <c r="CF13">
        <f t="shared" si="0"/>
        <v>8</v>
      </c>
      <c r="CG13">
        <f t="shared" si="1"/>
        <v>8</v>
      </c>
      <c r="CH13">
        <f t="shared" si="2"/>
        <v>22</v>
      </c>
      <c r="CI13">
        <f t="shared" si="3"/>
        <v>22</v>
      </c>
      <c r="CK13">
        <f t="shared" si="4"/>
        <v>2</v>
      </c>
      <c r="CL13">
        <f t="shared" si="5"/>
        <v>4</v>
      </c>
      <c r="CN13">
        <f t="shared" si="6"/>
        <v>5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1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0</v>
      </c>
      <c r="V14" s="16"/>
      <c r="W14" s="16"/>
      <c r="X14" s="16"/>
      <c r="Y14" s="16">
        <v>0</v>
      </c>
      <c r="Z14" s="16"/>
      <c r="AA14" s="16"/>
      <c r="AB14" s="16"/>
      <c r="AC14" s="16">
        <v>1</v>
      </c>
      <c r="AD14" s="16"/>
      <c r="AE14" s="16"/>
      <c r="AF14" s="16"/>
      <c r="AG14" s="16"/>
      <c r="AH14" s="16"/>
      <c r="AI14" s="16">
        <v>2</v>
      </c>
      <c r="AJ14" s="16"/>
      <c r="AK14" s="16"/>
      <c r="AL14" s="16"/>
      <c r="AM14" s="16">
        <v>0</v>
      </c>
      <c r="AN14" s="16"/>
      <c r="AO14" s="16"/>
      <c r="AP14" s="16"/>
      <c r="AQ14" s="16">
        <v>2</v>
      </c>
      <c r="AR14" s="16"/>
      <c r="AS14" s="16"/>
      <c r="AT14" s="16"/>
      <c r="AU14" s="16"/>
      <c r="AV14" s="16"/>
      <c r="AW14" s="16">
        <v>2</v>
      </c>
      <c r="AX14" s="16"/>
      <c r="AY14" s="16"/>
      <c r="AZ14" s="16"/>
      <c r="BA14" s="16">
        <v>6</v>
      </c>
      <c r="BB14" s="16"/>
      <c r="BC14" s="16"/>
      <c r="BD14" s="16"/>
      <c r="BE14" s="16">
        <v>0</v>
      </c>
      <c r="BF14" s="16"/>
      <c r="BG14" s="16"/>
      <c r="BH14" s="16"/>
      <c r="BI14" s="16"/>
      <c r="BJ14" s="16"/>
      <c r="BK14" s="16">
        <v>3</v>
      </c>
      <c r="BL14" s="16"/>
      <c r="BM14" s="16"/>
      <c r="BN14" s="16"/>
      <c r="BO14" s="16">
        <v>0</v>
      </c>
      <c r="BP14" s="16"/>
      <c r="BQ14" s="16"/>
      <c r="BR14" s="16"/>
      <c r="BS14" s="16">
        <v>0</v>
      </c>
      <c r="BT14" s="16"/>
      <c r="BU14" s="16"/>
      <c r="BV14" s="16"/>
      <c r="BW14" s="16"/>
      <c r="BX14" s="16"/>
      <c r="BY14" s="16">
        <v>4</v>
      </c>
      <c r="BZ14" s="16"/>
      <c r="CA14" s="16"/>
      <c r="CB14" s="16"/>
      <c r="CC14" s="16">
        <v>2</v>
      </c>
      <c r="CD14" s="26" t="s">
        <v>11</v>
      </c>
      <c r="CF14">
        <f t="shared" si="0"/>
        <v>6</v>
      </c>
      <c r="CG14">
        <f t="shared" si="1"/>
        <v>6</v>
      </c>
      <c r="CH14">
        <f t="shared" si="2"/>
        <v>17</v>
      </c>
      <c r="CI14">
        <f t="shared" si="3"/>
        <v>17</v>
      </c>
      <c r="CK14">
        <f t="shared" si="4"/>
        <v>3</v>
      </c>
      <c r="CL14">
        <f t="shared" si="5"/>
        <v>4</v>
      </c>
      <c r="CN14">
        <f t="shared" si="6"/>
        <v>5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2</v>
      </c>
      <c r="V15" s="15"/>
      <c r="W15" s="15"/>
      <c r="X15" s="15"/>
      <c r="Y15" s="15">
        <v>0</v>
      </c>
      <c r="Z15" s="15"/>
      <c r="AA15" s="15"/>
      <c r="AB15" s="15"/>
      <c r="AC15" s="15">
        <v>0</v>
      </c>
      <c r="AD15" s="15"/>
      <c r="AE15" s="15"/>
      <c r="AF15" s="15"/>
      <c r="AG15" s="15"/>
      <c r="AH15" s="15"/>
      <c r="AI15" s="15">
        <v>9</v>
      </c>
      <c r="AJ15" s="15"/>
      <c r="AK15" s="15"/>
      <c r="AL15" s="15"/>
      <c r="AM15" s="15">
        <v>0</v>
      </c>
      <c r="AN15" s="15" t="s">
        <v>11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11</v>
      </c>
      <c r="CG15" t="str">
        <f t="shared" si="1"/>
        <v/>
      </c>
      <c r="CH15">
        <f t="shared" si="2"/>
        <v>11</v>
      </c>
      <c r="CI15" t="str">
        <f t="shared" si="3"/>
        <v/>
      </c>
      <c r="CK15">
        <f t="shared" si="4"/>
        <v>1</v>
      </c>
      <c r="CL15">
        <f t="shared" si="5"/>
        <v>0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>
        <v>0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3</v>
      </c>
      <c r="AJ16" s="15"/>
      <c r="AK16" s="15"/>
      <c r="AL16" s="15"/>
      <c r="AM16" s="15">
        <v>0</v>
      </c>
      <c r="AN16" s="15"/>
      <c r="AO16" s="15"/>
      <c r="AP16" s="15"/>
      <c r="AQ16" s="15">
        <v>0</v>
      </c>
      <c r="AR16" s="15"/>
      <c r="AS16" s="15"/>
      <c r="AT16" s="15"/>
      <c r="AU16" s="15"/>
      <c r="AV16" s="15"/>
      <c r="AW16" s="15">
        <v>3</v>
      </c>
      <c r="AX16" s="15"/>
      <c r="AY16" s="15"/>
      <c r="AZ16" s="15"/>
      <c r="BA16" s="15">
        <v>0</v>
      </c>
      <c r="BB16" s="15"/>
      <c r="BC16" s="15"/>
      <c r="BD16" s="15"/>
      <c r="BE16" s="15">
        <v>0</v>
      </c>
      <c r="BF16" s="15"/>
      <c r="BG16" s="15"/>
      <c r="BH16" s="15"/>
      <c r="BI16" s="15"/>
      <c r="BJ16" s="15"/>
      <c r="BK16" s="15">
        <v>0</v>
      </c>
      <c r="BL16" s="15"/>
      <c r="BM16" s="15"/>
      <c r="BN16" s="15"/>
      <c r="BO16" s="15">
        <v>0</v>
      </c>
      <c r="BP16" s="15"/>
      <c r="BQ16" s="15"/>
      <c r="BR16" s="15"/>
      <c r="BS16" s="15">
        <v>0</v>
      </c>
      <c r="BT16" s="15" t="s">
        <v>11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5</v>
      </c>
      <c r="CG16">
        <f t="shared" si="1"/>
        <v>5</v>
      </c>
      <c r="CH16">
        <f t="shared" si="2"/>
        <v>8</v>
      </c>
      <c r="CI16">
        <f t="shared" si="3"/>
        <v>8</v>
      </c>
      <c r="CK16">
        <f t="shared" si="4"/>
        <v>1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0</v>
      </c>
      <c r="P17" s="15"/>
      <c r="Q17" s="15"/>
      <c r="R17" s="15"/>
      <c r="S17" s="15"/>
      <c r="T17" s="15"/>
      <c r="U17" s="15">
        <v>0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3</v>
      </c>
      <c r="AJ17" s="15"/>
      <c r="AK17" s="15"/>
      <c r="AL17" s="15"/>
      <c r="AM17" s="15">
        <v>3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8</v>
      </c>
      <c r="AX17" s="15"/>
      <c r="AY17" s="15"/>
      <c r="AZ17" s="15"/>
      <c r="BA17" s="15">
        <v>2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4</v>
      </c>
      <c r="BL17" s="15"/>
      <c r="BM17" s="15"/>
      <c r="BN17" s="15"/>
      <c r="BO17" s="15">
        <v>1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10</v>
      </c>
      <c r="BZ17" s="15"/>
      <c r="CA17" s="15"/>
      <c r="CB17" s="15"/>
      <c r="CC17" s="15">
        <v>0</v>
      </c>
      <c r="CD17" s="25"/>
      <c r="CF17">
        <f t="shared" si="0"/>
        <v>6</v>
      </c>
      <c r="CG17">
        <f t="shared" si="1"/>
        <v>6</v>
      </c>
      <c r="CH17">
        <f t="shared" si="2"/>
        <v>20</v>
      </c>
      <c r="CI17">
        <f t="shared" si="3"/>
        <v>20</v>
      </c>
      <c r="CK17">
        <f t="shared" si="4"/>
        <v>2</v>
      </c>
      <c r="CL17">
        <f t="shared" si="5"/>
        <v>3</v>
      </c>
      <c r="CN17">
        <f t="shared" si="6"/>
        <v>17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3</v>
      </c>
      <c r="V18" s="15"/>
      <c r="W18" s="15"/>
      <c r="X18" s="15"/>
      <c r="Y18" s="15">
        <v>0</v>
      </c>
      <c r="Z18" s="15"/>
      <c r="AA18" s="15"/>
      <c r="AB18" s="15"/>
      <c r="AC18" s="15">
        <v>0</v>
      </c>
      <c r="AD18" s="15"/>
      <c r="AE18" s="15"/>
      <c r="AF18" s="15"/>
      <c r="AG18" s="15"/>
      <c r="AH18" s="15"/>
      <c r="AI18" s="15">
        <v>0</v>
      </c>
      <c r="AJ18" s="15"/>
      <c r="AK18" s="15"/>
      <c r="AL18" s="15"/>
      <c r="AM18" s="15">
        <v>0</v>
      </c>
      <c r="AN18" s="15"/>
      <c r="AO18" s="15"/>
      <c r="AP18" s="15"/>
      <c r="AQ18" s="15">
        <v>0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3</v>
      </c>
      <c r="BB18" s="15"/>
      <c r="BC18" s="15"/>
      <c r="BD18" s="15"/>
      <c r="BE18" s="15">
        <v>2</v>
      </c>
      <c r="BF18" s="15"/>
      <c r="BG18" s="15"/>
      <c r="BH18" s="15"/>
      <c r="BI18" s="15"/>
      <c r="BJ18" s="15"/>
      <c r="BK18" s="15">
        <v>6</v>
      </c>
      <c r="BL18" s="15"/>
      <c r="BM18" s="15"/>
      <c r="BN18" s="15"/>
      <c r="BO18" s="15">
        <v>0</v>
      </c>
      <c r="BP18" s="15"/>
      <c r="BQ18" s="15"/>
      <c r="BR18" s="15"/>
      <c r="BS18" s="15">
        <v>1</v>
      </c>
      <c r="BT18" s="15"/>
      <c r="BU18" s="15"/>
      <c r="BV18" s="15"/>
      <c r="BW18" s="15"/>
      <c r="BX18" s="15"/>
      <c r="BY18" s="15">
        <v>1</v>
      </c>
      <c r="BZ18" s="15" t="s">
        <v>11</v>
      </c>
      <c r="CA18" s="15"/>
      <c r="CB18" s="15"/>
      <c r="CC18" s="15"/>
      <c r="CD18" s="25"/>
      <c r="CF18">
        <f t="shared" si="0"/>
        <v>4</v>
      </c>
      <c r="CG18">
        <f t="shared" si="1"/>
        <v>4</v>
      </c>
      <c r="CH18">
        <f t="shared" si="2"/>
        <v>19</v>
      </c>
      <c r="CI18">
        <f t="shared" si="3"/>
        <v>19</v>
      </c>
      <c r="CK18">
        <f t="shared" si="4"/>
        <v>0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0</v>
      </c>
      <c r="P19" s="16"/>
      <c r="Q19" s="16"/>
      <c r="R19" s="16"/>
      <c r="S19" s="16"/>
      <c r="T19" s="16"/>
      <c r="U19" s="16">
        <v>0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2</v>
      </c>
      <c r="AJ19" s="16"/>
      <c r="AK19" s="16"/>
      <c r="AL19" s="16"/>
      <c r="AM19" s="16">
        <v>2</v>
      </c>
      <c r="AN19" s="16"/>
      <c r="AO19" s="16"/>
      <c r="AP19" s="16"/>
      <c r="AQ19" s="16">
        <v>1</v>
      </c>
      <c r="AR19" s="16"/>
      <c r="AS19" s="16"/>
      <c r="AT19" s="16"/>
      <c r="AU19" s="16"/>
      <c r="AV19" s="16"/>
      <c r="AW19" s="16">
        <v>8</v>
      </c>
      <c r="AX19" s="16"/>
      <c r="AY19" s="16"/>
      <c r="AZ19" s="16"/>
      <c r="BA19" s="16">
        <v>1</v>
      </c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>
        <v>8</v>
      </c>
      <c r="BL19" s="16"/>
      <c r="BM19" s="16"/>
      <c r="BN19" s="16"/>
      <c r="BO19" s="16">
        <v>0</v>
      </c>
      <c r="BP19" s="16"/>
      <c r="BQ19" s="16"/>
      <c r="BR19" s="16"/>
      <c r="BS19" s="16">
        <v>0</v>
      </c>
      <c r="BT19" s="16"/>
      <c r="BU19" s="16"/>
      <c r="BV19" s="16"/>
      <c r="BW19" s="16"/>
      <c r="BX19" s="16"/>
      <c r="BY19" s="16">
        <v>2</v>
      </c>
      <c r="BZ19" s="16"/>
      <c r="CA19" s="16"/>
      <c r="CB19" s="16"/>
      <c r="CC19" s="16">
        <v>1</v>
      </c>
      <c r="CD19" s="26"/>
      <c r="CF19">
        <f t="shared" si="0"/>
        <v>7</v>
      </c>
      <c r="CG19">
        <f t="shared" si="1"/>
        <v>7</v>
      </c>
      <c r="CH19">
        <f t="shared" si="2"/>
        <v>24</v>
      </c>
      <c r="CI19">
        <f t="shared" si="3"/>
        <v>24</v>
      </c>
      <c r="CK19">
        <f t="shared" si="4"/>
        <v>5</v>
      </c>
      <c r="CL19">
        <f t="shared" si="5"/>
        <v>4</v>
      </c>
      <c r="CN19">
        <f t="shared" si="6"/>
        <v>12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2</v>
      </c>
      <c r="V20" s="15"/>
      <c r="W20" s="15"/>
      <c r="X20" s="15"/>
      <c r="Y20" s="15">
        <v>0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4</v>
      </c>
      <c r="AJ20" s="15"/>
      <c r="AK20" s="15"/>
      <c r="AL20" s="15"/>
      <c r="AM20" s="15">
        <v>3</v>
      </c>
      <c r="AN20" s="15"/>
      <c r="AO20" s="15"/>
      <c r="AP20" s="15"/>
      <c r="AQ20" s="15">
        <v>4</v>
      </c>
      <c r="AR20" s="15"/>
      <c r="AS20" s="15"/>
      <c r="AT20" s="15"/>
      <c r="AU20" s="15"/>
      <c r="AV20" s="15"/>
      <c r="AW20" s="15">
        <v>4</v>
      </c>
      <c r="AX20" s="15" t="s">
        <v>11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25"/>
      <c r="CF20">
        <f t="shared" si="0"/>
        <v>13</v>
      </c>
      <c r="CG20">
        <f t="shared" si="1"/>
        <v>13</v>
      </c>
      <c r="CH20">
        <f t="shared" si="2"/>
        <v>17</v>
      </c>
      <c r="CI20" t="str">
        <f t="shared" si="3"/>
        <v/>
      </c>
      <c r="CK20">
        <f t="shared" si="4"/>
        <v>3</v>
      </c>
      <c r="CL20">
        <f t="shared" si="5"/>
        <v>2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0</v>
      </c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>
        <v>0</v>
      </c>
      <c r="Z21" s="15"/>
      <c r="AA21" s="15"/>
      <c r="AB21" s="15"/>
      <c r="AC21" s="15">
        <v>2</v>
      </c>
      <c r="AD21" s="15"/>
      <c r="AE21" s="15"/>
      <c r="AF21" s="15"/>
      <c r="AG21" s="15"/>
      <c r="AH21" s="15"/>
      <c r="AI21" s="15">
        <v>1</v>
      </c>
      <c r="AJ21" s="15"/>
      <c r="AK21" s="15"/>
      <c r="AL21" s="15"/>
      <c r="AM21" s="15">
        <v>4</v>
      </c>
      <c r="AN21" s="15"/>
      <c r="AO21" s="15"/>
      <c r="AP21" s="15"/>
      <c r="AQ21" s="15">
        <v>1</v>
      </c>
      <c r="AR21" s="15"/>
      <c r="AS21" s="15"/>
      <c r="AT21" s="15"/>
      <c r="AU21" s="15"/>
      <c r="AV21" s="15"/>
      <c r="AW21" s="15">
        <v>5</v>
      </c>
      <c r="AX21" s="15"/>
      <c r="AY21" s="15"/>
      <c r="AZ21" s="15"/>
      <c r="BA21" s="15">
        <v>1</v>
      </c>
      <c r="BB21" s="15"/>
      <c r="BC21" s="15"/>
      <c r="BD21" s="15"/>
      <c r="BE21" s="15">
        <v>1</v>
      </c>
      <c r="BF21" s="15"/>
      <c r="BG21" s="15"/>
      <c r="BH21" s="15"/>
      <c r="BI21" s="15"/>
      <c r="BJ21" s="15"/>
      <c r="BK21" s="15">
        <v>2</v>
      </c>
      <c r="BL21" s="15"/>
      <c r="BM21" s="15"/>
      <c r="BN21" s="15"/>
      <c r="BO21" s="15">
        <v>3</v>
      </c>
      <c r="BP21" s="15"/>
      <c r="BQ21" s="15"/>
      <c r="BR21" s="15"/>
      <c r="BS21" s="15">
        <v>0</v>
      </c>
      <c r="BT21" s="15"/>
      <c r="BU21" s="15"/>
      <c r="BV21" s="15"/>
      <c r="BW21" s="15"/>
      <c r="BX21" s="15"/>
      <c r="BY21" s="15">
        <v>2</v>
      </c>
      <c r="BZ21" s="15"/>
      <c r="CA21" s="15"/>
      <c r="CB21" s="15"/>
      <c r="CC21" s="15">
        <v>2</v>
      </c>
      <c r="CD21" s="25"/>
      <c r="CF21">
        <f t="shared" si="0"/>
        <v>9</v>
      </c>
      <c r="CG21">
        <f t="shared" si="1"/>
        <v>9</v>
      </c>
      <c r="CH21">
        <f t="shared" si="2"/>
        <v>18</v>
      </c>
      <c r="CI21">
        <f t="shared" si="3"/>
        <v>18</v>
      </c>
      <c r="CK21">
        <f t="shared" si="4"/>
        <v>4</v>
      </c>
      <c r="CL21">
        <f t="shared" si="5"/>
        <v>5</v>
      </c>
      <c r="CN21">
        <f t="shared" si="6"/>
        <v>10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1</v>
      </c>
      <c r="V22" s="15"/>
      <c r="W22" s="15"/>
      <c r="X22" s="15"/>
      <c r="Y22" s="15">
        <v>0</v>
      </c>
      <c r="Z22" s="15"/>
      <c r="AA22" s="15"/>
      <c r="AB22" s="15"/>
      <c r="AC22" s="15">
        <v>0</v>
      </c>
      <c r="AD22" s="15"/>
      <c r="AE22" s="15"/>
      <c r="AF22" s="15"/>
      <c r="AG22" s="15"/>
      <c r="AH22" s="15"/>
      <c r="AI22" s="15">
        <v>5</v>
      </c>
      <c r="AJ22" s="15"/>
      <c r="AK22" s="15"/>
      <c r="AL22" s="15"/>
      <c r="AM22" s="15">
        <v>2</v>
      </c>
      <c r="AN22" s="15"/>
      <c r="AO22" s="15"/>
      <c r="AP22" s="15"/>
      <c r="AQ22" s="15">
        <v>1</v>
      </c>
      <c r="AR22" s="15"/>
      <c r="AS22" s="15"/>
      <c r="AT22" s="15"/>
      <c r="AU22" s="15"/>
      <c r="AV22" s="15"/>
      <c r="AW22" s="15">
        <v>5</v>
      </c>
      <c r="AX22" s="15"/>
      <c r="AY22" s="15"/>
      <c r="AZ22" s="15"/>
      <c r="BA22" s="15">
        <v>3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2</v>
      </c>
      <c r="BL22" s="15"/>
      <c r="BM22" s="15"/>
      <c r="BN22" s="15"/>
      <c r="BO22" s="15">
        <v>2</v>
      </c>
      <c r="BP22" s="15"/>
      <c r="BQ22" s="15"/>
      <c r="BR22" s="15"/>
      <c r="BS22" s="15">
        <v>0</v>
      </c>
      <c r="BT22" s="15"/>
      <c r="BU22" s="15"/>
      <c r="BV22" s="15"/>
      <c r="BW22" s="15"/>
      <c r="BX22" s="15"/>
      <c r="BY22" s="15">
        <v>4</v>
      </c>
      <c r="BZ22" s="15"/>
      <c r="CA22" s="15"/>
      <c r="CB22" s="15"/>
      <c r="CC22" s="15">
        <v>0</v>
      </c>
      <c r="CD22" s="25" t="s">
        <v>11</v>
      </c>
      <c r="CF22">
        <f t="shared" si="0"/>
        <v>9</v>
      </c>
      <c r="CG22">
        <f t="shared" si="1"/>
        <v>9</v>
      </c>
      <c r="CH22">
        <f t="shared" si="2"/>
        <v>20</v>
      </c>
      <c r="CI22">
        <f t="shared" si="3"/>
        <v>20</v>
      </c>
      <c r="CK22">
        <f t="shared" si="4"/>
        <v>3</v>
      </c>
      <c r="CL22">
        <f t="shared" si="5"/>
        <v>5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 t="s">
        <v>11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0</v>
      </c>
      <c r="CG23" t="str">
        <f t="shared" si="1"/>
        <v/>
      </c>
      <c r="CH23">
        <f t="shared" si="2"/>
        <v>0</v>
      </c>
      <c r="CI23" t="str">
        <f t="shared" si="3"/>
        <v/>
      </c>
      <c r="CK23">
        <f t="shared" si="4"/>
        <v>0</v>
      </c>
      <c r="CL23">
        <f t="shared" si="5"/>
        <v>0</v>
      </c>
      <c r="CN23" t="str">
        <f t="shared" si="6"/>
        <v/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0</v>
      </c>
      <c r="Z24" s="16"/>
      <c r="AA24" s="16"/>
      <c r="AB24" s="16"/>
      <c r="AC24" s="16">
        <v>0</v>
      </c>
      <c r="AD24" s="16"/>
      <c r="AE24" s="16"/>
      <c r="AF24" s="16"/>
      <c r="AG24" s="16"/>
      <c r="AH24" s="16"/>
      <c r="AI24" s="16">
        <v>3</v>
      </c>
      <c r="AJ24" s="16"/>
      <c r="AK24" s="16"/>
      <c r="AL24" s="16"/>
      <c r="AM24" s="16">
        <v>3</v>
      </c>
      <c r="AN24" s="16"/>
      <c r="AO24" s="16"/>
      <c r="AP24" s="16"/>
      <c r="AQ24" s="16">
        <v>2</v>
      </c>
      <c r="AR24" s="16"/>
      <c r="AS24" s="16"/>
      <c r="AT24" s="16"/>
      <c r="AU24" s="16"/>
      <c r="AV24" s="16"/>
      <c r="AW24" s="16">
        <v>3</v>
      </c>
      <c r="AX24" s="16"/>
      <c r="AY24" s="16"/>
      <c r="AZ24" s="16"/>
      <c r="BA24" s="16">
        <v>4</v>
      </c>
      <c r="BB24" s="16"/>
      <c r="BC24" s="16"/>
      <c r="BD24" s="16"/>
      <c r="BE24" s="16">
        <v>1</v>
      </c>
      <c r="BF24" s="16"/>
      <c r="BG24" s="16"/>
      <c r="BH24" s="16"/>
      <c r="BI24" s="16"/>
      <c r="BJ24" s="16"/>
      <c r="BK24" s="16">
        <v>3</v>
      </c>
      <c r="BL24" s="16"/>
      <c r="BM24" s="16"/>
      <c r="BN24" s="16"/>
      <c r="BO24" s="16">
        <v>3</v>
      </c>
      <c r="BP24" s="16"/>
      <c r="BQ24" s="16"/>
      <c r="BR24" s="16"/>
      <c r="BS24" s="16">
        <v>0</v>
      </c>
      <c r="BT24" s="16"/>
      <c r="BU24" s="16"/>
      <c r="BV24" s="16"/>
      <c r="BW24" s="16"/>
      <c r="BX24" s="16"/>
      <c r="BY24" s="16">
        <v>1</v>
      </c>
      <c r="BZ24" s="16"/>
      <c r="CA24" s="16"/>
      <c r="CB24" s="16"/>
      <c r="CC24" s="16">
        <v>0</v>
      </c>
      <c r="CD24" s="26" t="s">
        <v>11</v>
      </c>
      <c r="CF24">
        <f t="shared" si="0"/>
        <v>10</v>
      </c>
      <c r="CG24">
        <f t="shared" si="1"/>
        <v>10</v>
      </c>
      <c r="CH24">
        <f t="shared" si="2"/>
        <v>21</v>
      </c>
      <c r="CI24">
        <f t="shared" si="3"/>
        <v>21</v>
      </c>
      <c r="CK24">
        <f t="shared" si="4"/>
        <v>3</v>
      </c>
      <c r="CL24">
        <f t="shared" si="5"/>
        <v>5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2</v>
      </c>
      <c r="V25" s="15"/>
      <c r="W25" s="15"/>
      <c r="X25" s="15"/>
      <c r="Y25" s="15">
        <v>0</v>
      </c>
      <c r="Z25" s="15"/>
      <c r="AA25" s="15"/>
      <c r="AB25" s="15"/>
      <c r="AC25" s="15">
        <v>1</v>
      </c>
      <c r="AD25" s="15"/>
      <c r="AE25" s="15"/>
      <c r="AF25" s="15"/>
      <c r="AG25" s="15"/>
      <c r="AH25" s="15"/>
      <c r="AI25" s="15">
        <v>2</v>
      </c>
      <c r="AJ25" s="15"/>
      <c r="AK25" s="15"/>
      <c r="AL25" s="15"/>
      <c r="AM25" s="15">
        <v>2</v>
      </c>
      <c r="AN25" s="15"/>
      <c r="AO25" s="15"/>
      <c r="AP25" s="15"/>
      <c r="AQ25" s="15">
        <v>0</v>
      </c>
      <c r="AR25" s="15"/>
      <c r="AS25" s="15"/>
      <c r="AT25" s="15"/>
      <c r="AU25" s="15"/>
      <c r="AV25" s="15"/>
      <c r="AW25" s="15">
        <v>9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/>
      <c r="BG25" s="15"/>
      <c r="BH25" s="15"/>
      <c r="BI25" s="15"/>
      <c r="BJ25" s="15"/>
      <c r="BK25" s="15">
        <v>0</v>
      </c>
      <c r="BL25" s="15"/>
      <c r="BM25" s="15"/>
      <c r="BN25" s="15"/>
      <c r="BO25" s="15">
        <v>1</v>
      </c>
      <c r="BP25" s="15"/>
      <c r="BQ25" s="15"/>
      <c r="BR25" s="15"/>
      <c r="BS25" s="15">
        <v>1</v>
      </c>
      <c r="BT25" s="15"/>
      <c r="BU25" s="15"/>
      <c r="BV25" s="15"/>
      <c r="BW25" s="15"/>
      <c r="BX25" s="15"/>
      <c r="BY25" s="15">
        <v>3</v>
      </c>
      <c r="BZ25" s="15"/>
      <c r="CA25" s="15"/>
      <c r="CB25" s="15"/>
      <c r="CC25" s="15">
        <v>1</v>
      </c>
      <c r="CD25" s="25"/>
      <c r="CF25">
        <f t="shared" si="0"/>
        <v>7</v>
      </c>
      <c r="CG25">
        <f t="shared" si="1"/>
        <v>7</v>
      </c>
      <c r="CH25">
        <f t="shared" si="2"/>
        <v>21</v>
      </c>
      <c r="CI25">
        <f t="shared" si="3"/>
        <v>21</v>
      </c>
      <c r="CK25">
        <f t="shared" si="4"/>
        <v>3</v>
      </c>
      <c r="CL25">
        <f t="shared" si="5"/>
        <v>3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0</v>
      </c>
      <c r="P26" s="15"/>
      <c r="Q26" s="15"/>
      <c r="R26" s="15"/>
      <c r="S26" s="15"/>
      <c r="T26" s="15"/>
      <c r="U26" s="15">
        <v>1</v>
      </c>
      <c r="V26" s="15"/>
      <c r="W26" s="15"/>
      <c r="X26" s="15"/>
      <c r="Y26" s="15">
        <v>2</v>
      </c>
      <c r="Z26" s="15"/>
      <c r="AA26" s="15"/>
      <c r="AB26" s="15"/>
      <c r="AC26" s="15">
        <v>0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4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5</v>
      </c>
      <c r="AX26" s="15"/>
      <c r="AY26" s="15"/>
      <c r="AZ26" s="15"/>
      <c r="BA26" s="15">
        <v>2</v>
      </c>
      <c r="BB26" s="15"/>
      <c r="BC26" s="15"/>
      <c r="BD26" s="15"/>
      <c r="BE26" s="15">
        <v>0</v>
      </c>
      <c r="BF26" s="15"/>
      <c r="BG26" s="15"/>
      <c r="BH26" s="15"/>
      <c r="BI26" s="15"/>
      <c r="BJ26" s="15"/>
      <c r="BK26" s="15">
        <v>6</v>
      </c>
      <c r="BL26" s="15"/>
      <c r="BM26" s="15"/>
      <c r="BN26" s="15"/>
      <c r="BO26" s="15">
        <v>1</v>
      </c>
      <c r="BP26" s="15"/>
      <c r="BQ26" s="15"/>
      <c r="BR26" s="15"/>
      <c r="BS26" s="15">
        <v>0</v>
      </c>
      <c r="BT26" s="15"/>
      <c r="BU26" s="15"/>
      <c r="BV26" s="15"/>
      <c r="BW26" s="15"/>
      <c r="BX26" s="15"/>
      <c r="BY26" s="15">
        <v>5</v>
      </c>
      <c r="BZ26" s="15"/>
      <c r="CA26" s="15"/>
      <c r="CB26" s="15"/>
      <c r="CC26" s="15">
        <v>1</v>
      </c>
      <c r="CD26" s="25" t="s">
        <v>11</v>
      </c>
      <c r="CF26">
        <f t="shared" si="0"/>
        <v>14</v>
      </c>
      <c r="CG26">
        <f t="shared" si="1"/>
        <v>14</v>
      </c>
      <c r="CH26">
        <f t="shared" si="2"/>
        <v>27</v>
      </c>
      <c r="CI26">
        <f t="shared" si="3"/>
        <v>27</v>
      </c>
      <c r="CK26">
        <f t="shared" si="4"/>
        <v>4</v>
      </c>
      <c r="CL26">
        <f t="shared" si="5"/>
        <v>4</v>
      </c>
      <c r="CN26">
        <f t="shared" si="6"/>
        <v>10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3</v>
      </c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15">
        <v>2</v>
      </c>
      <c r="V27" s="15"/>
      <c r="W27" s="15"/>
      <c r="X27" s="15"/>
      <c r="Y27" s="15">
        <v>0</v>
      </c>
      <c r="Z27" s="15"/>
      <c r="AA27" s="15"/>
      <c r="AB27" s="15"/>
      <c r="AC27" s="15">
        <v>2</v>
      </c>
      <c r="AD27" s="15"/>
      <c r="AE27" s="15"/>
      <c r="AF27" s="15"/>
      <c r="AG27" s="15"/>
      <c r="AH27" s="15"/>
      <c r="AI27" s="15">
        <v>3</v>
      </c>
      <c r="AJ27" s="15"/>
      <c r="AK27" s="15"/>
      <c r="AL27" s="15"/>
      <c r="AM27" s="15">
        <v>0</v>
      </c>
      <c r="AN27" s="15" t="s">
        <v>11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2</v>
      </c>
      <c r="CL27">
        <f t="shared" si="5"/>
        <v>0</v>
      </c>
      <c r="CN27">
        <f t="shared" si="6"/>
        <v>5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>
        <v>0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2</v>
      </c>
      <c r="AJ28" s="15"/>
      <c r="AK28" s="15"/>
      <c r="AL28" s="15"/>
      <c r="AM28" s="15">
        <v>0</v>
      </c>
      <c r="AN28" s="15"/>
      <c r="AO28" s="15"/>
      <c r="AP28" s="15"/>
      <c r="AQ28" s="15">
        <v>3</v>
      </c>
      <c r="AR28" s="15"/>
      <c r="AS28" s="15"/>
      <c r="AT28" s="15"/>
      <c r="AU28" s="15"/>
      <c r="AV28" s="15"/>
      <c r="AW28" s="15">
        <v>2</v>
      </c>
      <c r="AX28" s="15"/>
      <c r="AY28" s="15"/>
      <c r="AZ28" s="15"/>
      <c r="BA28" s="15">
        <v>3</v>
      </c>
      <c r="BB28" s="15"/>
      <c r="BC28" s="15"/>
      <c r="BD28" s="15"/>
      <c r="BE28" s="15">
        <v>0</v>
      </c>
      <c r="BF28" s="15"/>
      <c r="BG28" s="15"/>
      <c r="BH28" s="15"/>
      <c r="BI28" s="15"/>
      <c r="BJ28" s="15"/>
      <c r="BK28" s="15">
        <v>2</v>
      </c>
      <c r="BL28" s="15"/>
      <c r="BM28" s="15"/>
      <c r="BN28" s="15"/>
      <c r="BO28" s="15">
        <v>0</v>
      </c>
      <c r="BP28" s="15"/>
      <c r="BQ28" s="15"/>
      <c r="BR28" s="15"/>
      <c r="BS28" s="15">
        <v>0</v>
      </c>
      <c r="BT28" s="15"/>
      <c r="BU28" s="15"/>
      <c r="BV28" s="15"/>
      <c r="BW28" s="15"/>
      <c r="BX28" s="15"/>
      <c r="BY28" s="15">
        <v>3</v>
      </c>
      <c r="BZ28" s="15"/>
      <c r="CA28" s="15"/>
      <c r="CB28" s="15"/>
      <c r="CC28" s="15">
        <v>2</v>
      </c>
      <c r="CD28" s="25" t="s">
        <v>11</v>
      </c>
      <c r="CF28">
        <f t="shared" si="0"/>
        <v>6</v>
      </c>
      <c r="CG28">
        <f t="shared" si="1"/>
        <v>6</v>
      </c>
      <c r="CH28">
        <f t="shared" si="2"/>
        <v>13</v>
      </c>
      <c r="CI28">
        <f t="shared" si="3"/>
        <v>13</v>
      </c>
      <c r="CK28">
        <f t="shared" si="4"/>
        <v>2</v>
      </c>
      <c r="CL28">
        <f t="shared" si="5"/>
        <v>4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2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1</v>
      </c>
      <c r="V29" s="16"/>
      <c r="W29" s="16"/>
      <c r="X29" s="16"/>
      <c r="Y29" s="16">
        <v>0</v>
      </c>
      <c r="Z29" s="16"/>
      <c r="AA29" s="16"/>
      <c r="AB29" s="16"/>
      <c r="AC29" s="16">
        <v>1</v>
      </c>
      <c r="AD29" s="16"/>
      <c r="AE29" s="16"/>
      <c r="AF29" s="16"/>
      <c r="AG29" s="16"/>
      <c r="AH29" s="16"/>
      <c r="AI29" s="16">
        <v>2</v>
      </c>
      <c r="AJ29" s="16"/>
      <c r="AK29" s="16"/>
      <c r="AL29" s="16"/>
      <c r="AM29" s="16">
        <v>0</v>
      </c>
      <c r="AN29" s="16"/>
      <c r="AO29" s="16"/>
      <c r="AP29" s="16"/>
      <c r="AQ29" s="16">
        <v>3</v>
      </c>
      <c r="AR29" s="16"/>
      <c r="AS29" s="16"/>
      <c r="AT29" s="16"/>
      <c r="AU29" s="16"/>
      <c r="AV29" s="16"/>
      <c r="AW29" s="16">
        <v>7</v>
      </c>
      <c r="AX29" s="16"/>
      <c r="AY29" s="16"/>
      <c r="AZ29" s="16"/>
      <c r="BA29" s="16">
        <v>1</v>
      </c>
      <c r="BB29" s="16"/>
      <c r="BC29" s="16"/>
      <c r="BD29" s="16"/>
      <c r="BE29" s="16">
        <v>0</v>
      </c>
      <c r="BF29" s="16"/>
      <c r="BG29" s="16"/>
      <c r="BH29" s="16"/>
      <c r="BI29" s="16"/>
      <c r="BJ29" s="16"/>
      <c r="BK29" s="16">
        <v>3</v>
      </c>
      <c r="BL29" s="16" t="s">
        <v>11</v>
      </c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9</v>
      </c>
      <c r="CG29">
        <f t="shared" si="1"/>
        <v>9</v>
      </c>
      <c r="CH29">
        <f t="shared" si="2"/>
        <v>20</v>
      </c>
      <c r="CI29" t="str">
        <f t="shared" si="3"/>
        <v/>
      </c>
      <c r="CK29">
        <f t="shared" si="4"/>
        <v>3</v>
      </c>
      <c r="CL29">
        <f t="shared" si="5"/>
        <v>4</v>
      </c>
      <c r="CN29">
        <f t="shared" si="6"/>
        <v>5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1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0</v>
      </c>
      <c r="V30" s="15"/>
      <c r="W30" s="15"/>
      <c r="X30" s="15"/>
      <c r="Y30" s="15">
        <v>2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7</v>
      </c>
      <c r="AJ30" s="15"/>
      <c r="AK30" s="15"/>
      <c r="AL30" s="15"/>
      <c r="AM30" s="15">
        <v>4</v>
      </c>
      <c r="AN30" s="15"/>
      <c r="AO30" s="15"/>
      <c r="AP30" s="15"/>
      <c r="AQ30" s="15">
        <v>2</v>
      </c>
      <c r="AR30" s="15"/>
      <c r="AS30" s="15"/>
      <c r="AT30" s="15"/>
      <c r="AU30" s="15"/>
      <c r="AV30" s="15"/>
      <c r="AW30" s="15">
        <v>3</v>
      </c>
      <c r="AX30" s="15"/>
      <c r="AY30" s="15"/>
      <c r="AZ30" s="15"/>
      <c r="BA30" s="15">
        <v>7</v>
      </c>
      <c r="BB30" s="15"/>
      <c r="BC30" s="15"/>
      <c r="BD30" s="15"/>
      <c r="BE30" s="15">
        <v>0</v>
      </c>
      <c r="BF30" s="15"/>
      <c r="BG30" s="15"/>
      <c r="BH30" s="15"/>
      <c r="BI30" s="15"/>
      <c r="BJ30" s="15"/>
      <c r="BK30" s="15">
        <v>2</v>
      </c>
      <c r="BL30" s="15"/>
      <c r="BM30" s="15"/>
      <c r="BN30" s="15"/>
      <c r="BO30" s="15">
        <v>1</v>
      </c>
      <c r="BP30" s="15"/>
      <c r="BQ30" s="15"/>
      <c r="BR30" s="15"/>
      <c r="BS30" s="15">
        <v>0</v>
      </c>
      <c r="BT30" s="15"/>
      <c r="BU30" s="15"/>
      <c r="BV30" s="15"/>
      <c r="BW30" s="15"/>
      <c r="BX30" s="15"/>
      <c r="BY30" s="15">
        <v>2</v>
      </c>
      <c r="BZ30" s="15"/>
      <c r="CA30" s="15"/>
      <c r="CB30" s="15"/>
      <c r="CC30" s="15">
        <v>0</v>
      </c>
      <c r="CD30" s="25" t="s">
        <v>11</v>
      </c>
      <c r="CF30">
        <f t="shared" si="0"/>
        <v>16</v>
      </c>
      <c r="CG30">
        <f t="shared" si="1"/>
        <v>16</v>
      </c>
      <c r="CH30">
        <f t="shared" si="2"/>
        <v>28</v>
      </c>
      <c r="CI30">
        <f t="shared" si="3"/>
        <v>28</v>
      </c>
      <c r="CK30">
        <f t="shared" si="4"/>
        <v>4</v>
      </c>
      <c r="CL30">
        <f t="shared" si="5"/>
        <v>4</v>
      </c>
      <c r="CN30">
        <f t="shared" si="6"/>
        <v>5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0</v>
      </c>
      <c r="Z31" s="15"/>
      <c r="AA31" s="15"/>
      <c r="AB31" s="15"/>
      <c r="AC31" s="15">
        <v>0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2</v>
      </c>
      <c r="AN31" s="15"/>
      <c r="AO31" s="15"/>
      <c r="AP31" s="15"/>
      <c r="AQ31" s="15">
        <v>2</v>
      </c>
      <c r="AR31" s="15"/>
      <c r="AS31" s="15"/>
      <c r="AT31" s="15"/>
      <c r="AU31" s="15"/>
      <c r="AV31" s="15"/>
      <c r="AW31" s="15">
        <v>4</v>
      </c>
      <c r="AX31" s="15"/>
      <c r="AY31" s="15"/>
      <c r="AZ31" s="15"/>
      <c r="BA31" s="15">
        <v>7</v>
      </c>
      <c r="BB31" s="15"/>
      <c r="BC31" s="15"/>
      <c r="BD31" s="15"/>
      <c r="BE31" s="15">
        <v>0</v>
      </c>
      <c r="BF31" s="15"/>
      <c r="BG31" s="15"/>
      <c r="BH31" s="15"/>
      <c r="BI31" s="15"/>
      <c r="BJ31" s="15"/>
      <c r="BK31" s="15">
        <v>1</v>
      </c>
      <c r="BL31" s="15"/>
      <c r="BM31" s="15"/>
      <c r="BN31" s="15"/>
      <c r="BO31" s="15">
        <v>0</v>
      </c>
      <c r="BP31" s="15"/>
      <c r="BQ31" s="15"/>
      <c r="BR31" s="15"/>
      <c r="BS31" s="15">
        <v>0</v>
      </c>
      <c r="BT31" s="15"/>
      <c r="BU31" s="15"/>
      <c r="BV31" s="15"/>
      <c r="BW31" s="15"/>
      <c r="BX31" s="15"/>
      <c r="BY31" s="15">
        <v>1</v>
      </c>
      <c r="BZ31" s="15"/>
      <c r="CA31" s="15"/>
      <c r="CB31" s="15"/>
      <c r="CC31" s="15">
        <v>3</v>
      </c>
      <c r="CD31" s="25"/>
      <c r="CF31">
        <f t="shared" si="0"/>
        <v>11</v>
      </c>
      <c r="CG31">
        <f t="shared" si="1"/>
        <v>11</v>
      </c>
      <c r="CH31">
        <f t="shared" si="2"/>
        <v>23</v>
      </c>
      <c r="CI31">
        <f t="shared" si="3"/>
        <v>23</v>
      </c>
      <c r="CK31">
        <f t="shared" si="4"/>
        <v>3</v>
      </c>
      <c r="CL31">
        <f t="shared" si="5"/>
        <v>4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0</v>
      </c>
      <c r="Z32" s="15"/>
      <c r="AA32" s="15"/>
      <c r="AB32" s="15"/>
      <c r="AC32" s="15">
        <v>0</v>
      </c>
      <c r="AD32" s="15"/>
      <c r="AE32" s="15"/>
      <c r="AF32" s="15"/>
      <c r="AG32" s="15"/>
      <c r="AH32" s="15"/>
      <c r="AI32" s="15">
        <v>4</v>
      </c>
      <c r="AJ32" s="15"/>
      <c r="AK32" s="15"/>
      <c r="AL32" s="15"/>
      <c r="AM32" s="15">
        <v>2</v>
      </c>
      <c r="AN32" s="15"/>
      <c r="AO32" s="15"/>
      <c r="AP32" s="15"/>
      <c r="AQ32" s="15">
        <v>3</v>
      </c>
      <c r="AR32" s="15"/>
      <c r="AS32" s="15"/>
      <c r="AT32" s="15"/>
      <c r="AU32" s="15"/>
      <c r="AV32" s="15"/>
      <c r="AW32" s="15">
        <v>4</v>
      </c>
      <c r="AX32" s="15"/>
      <c r="AY32" s="15"/>
      <c r="AZ32" s="15"/>
      <c r="BA32" s="15">
        <v>5</v>
      </c>
      <c r="BB32" s="15"/>
      <c r="BC32" s="15"/>
      <c r="BD32" s="15"/>
      <c r="BE32" s="15">
        <v>0</v>
      </c>
      <c r="BF32" s="15"/>
      <c r="BG32" s="15"/>
      <c r="BH32" s="15"/>
      <c r="BI32" s="15"/>
      <c r="BJ32" s="15"/>
      <c r="BK32" s="15">
        <v>2</v>
      </c>
      <c r="BL32" s="15"/>
      <c r="BM32" s="15"/>
      <c r="BN32" s="15"/>
      <c r="BO32" s="15">
        <v>0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11</v>
      </c>
      <c r="CG32">
        <f t="shared" si="1"/>
        <v>11</v>
      </c>
      <c r="CH32">
        <f t="shared" si="2"/>
        <v>22</v>
      </c>
      <c r="CI32">
        <f t="shared" si="3"/>
        <v>22</v>
      </c>
      <c r="CK32">
        <f t="shared" si="4"/>
        <v>3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2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2</v>
      </c>
      <c r="AJ33" s="15"/>
      <c r="AK33" s="15"/>
      <c r="AL33" s="15"/>
      <c r="AM33" s="15">
        <v>3</v>
      </c>
      <c r="AN33" s="15"/>
      <c r="AO33" s="15"/>
      <c r="AP33" s="15"/>
      <c r="AQ33" s="15">
        <v>3</v>
      </c>
      <c r="AR33" s="15"/>
      <c r="AS33" s="15"/>
      <c r="AT33" s="15"/>
      <c r="AU33" s="15"/>
      <c r="AV33" s="15"/>
      <c r="AW33" s="15">
        <v>5</v>
      </c>
      <c r="AX33" s="15"/>
      <c r="AY33" s="15"/>
      <c r="AZ33" s="15"/>
      <c r="BA33" s="15">
        <v>2</v>
      </c>
      <c r="BB33" s="15"/>
      <c r="BC33" s="15"/>
      <c r="BD33" s="15"/>
      <c r="BE33" s="15">
        <v>1</v>
      </c>
      <c r="BF33" s="15"/>
      <c r="BG33" s="15"/>
      <c r="BH33" s="15"/>
      <c r="BI33" s="15"/>
      <c r="BJ33" s="15"/>
      <c r="BK33" s="15">
        <v>1</v>
      </c>
      <c r="BL33" s="15"/>
      <c r="BM33" s="15"/>
      <c r="BN33" s="15"/>
      <c r="BO33" s="15">
        <v>1</v>
      </c>
      <c r="BP33" s="15"/>
      <c r="BQ33" s="15"/>
      <c r="BR33" s="15"/>
      <c r="BS33" s="15">
        <v>0</v>
      </c>
      <c r="BT33" s="15"/>
      <c r="BU33" s="15"/>
      <c r="BV33" s="15"/>
      <c r="BW33" s="15"/>
      <c r="BX33" s="15"/>
      <c r="BY33" s="15">
        <v>5</v>
      </c>
      <c r="BZ33" s="15"/>
      <c r="CA33" s="15"/>
      <c r="CB33" s="15"/>
      <c r="CC33" s="15">
        <v>0</v>
      </c>
      <c r="CD33" s="25" t="s">
        <v>11</v>
      </c>
      <c r="CF33">
        <f t="shared" si="0"/>
        <v>11</v>
      </c>
      <c r="CG33">
        <f t="shared" si="1"/>
        <v>11</v>
      </c>
      <c r="CH33">
        <f t="shared" si="2"/>
        <v>20</v>
      </c>
      <c r="CI33">
        <f t="shared" si="3"/>
        <v>20</v>
      </c>
      <c r="CK33">
        <f t="shared" si="4"/>
        <v>4</v>
      </c>
      <c r="CL33">
        <f t="shared" si="5"/>
        <v>5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1</v>
      </c>
      <c r="V34" s="16"/>
      <c r="W34" s="16"/>
      <c r="X34" s="16"/>
      <c r="Y34" s="16">
        <v>1</v>
      </c>
      <c r="Z34" s="16"/>
      <c r="AA34" s="16"/>
      <c r="AB34" s="16"/>
      <c r="AC34" s="16">
        <v>0</v>
      </c>
      <c r="AD34" s="16"/>
      <c r="AE34" s="16"/>
      <c r="AF34" s="16"/>
      <c r="AG34" s="16"/>
      <c r="AH34" s="16"/>
      <c r="AI34" s="16">
        <v>5</v>
      </c>
      <c r="AJ34" s="16"/>
      <c r="AK34" s="16"/>
      <c r="AL34" s="16"/>
      <c r="AM34" s="16">
        <v>3</v>
      </c>
      <c r="AN34" s="16"/>
      <c r="AO34" s="16"/>
      <c r="AP34" s="16"/>
      <c r="AQ34" s="16">
        <v>2</v>
      </c>
      <c r="AR34" s="16"/>
      <c r="AS34" s="16"/>
      <c r="AT34" s="16"/>
      <c r="AU34" s="16"/>
      <c r="AV34" s="16"/>
      <c r="AW34" s="16">
        <v>6</v>
      </c>
      <c r="AX34" s="16"/>
      <c r="AY34" s="16"/>
      <c r="AZ34" s="16"/>
      <c r="BA34" s="16">
        <v>2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8</v>
      </c>
      <c r="BL34" s="16"/>
      <c r="BM34" s="16"/>
      <c r="BN34" s="16"/>
      <c r="BO34" s="16">
        <v>1</v>
      </c>
      <c r="BP34" s="16"/>
      <c r="BQ34" s="16"/>
      <c r="BR34" s="16"/>
      <c r="BS34" s="16">
        <v>2</v>
      </c>
      <c r="BT34" s="16"/>
      <c r="BU34" s="16"/>
      <c r="BV34" s="16"/>
      <c r="BW34" s="16"/>
      <c r="BX34" s="16"/>
      <c r="BY34" s="16">
        <v>2</v>
      </c>
      <c r="BZ34" s="16"/>
      <c r="CA34" s="16"/>
      <c r="CB34" s="16"/>
      <c r="CC34" s="16">
        <v>4</v>
      </c>
      <c r="CD34" s="26" t="s">
        <v>11</v>
      </c>
      <c r="CF34">
        <f t="shared" si="0"/>
        <v>12</v>
      </c>
      <c r="CG34">
        <f t="shared" si="1"/>
        <v>12</v>
      </c>
      <c r="CH34">
        <f t="shared" si="2"/>
        <v>28</v>
      </c>
      <c r="CI34">
        <f t="shared" si="3"/>
        <v>28</v>
      </c>
      <c r="CK34">
        <f t="shared" si="4"/>
        <v>4</v>
      </c>
      <c r="CL34">
        <f t="shared" si="5"/>
        <v>4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8.9666666666666668</v>
      </c>
      <c r="CG35" s="42">
        <f>AVERAGE(CG5:CG34)</f>
        <v>9.5</v>
      </c>
      <c r="CH35" s="42">
        <f>AVERAGE(CH5:CH34)</f>
        <v>18.966666666666665</v>
      </c>
      <c r="CI35" s="42">
        <f>AVERAGE(CI5:CI34)</f>
        <v>21.347826086956523</v>
      </c>
      <c r="CM35" s="39" t="s">
        <v>30</v>
      </c>
      <c r="CN35" s="42">
        <f>AVERAGE(CN5:CN34)</f>
        <v>9.0357142857142865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>
        <f>COUNTIF(CK5:CK34,"&gt;=3")/COUNT(CK5:CK34)*100</f>
        <v>60</v>
      </c>
      <c r="CL36" s="40">
        <f>COUNTIF(CL5:CL34,"&gt;=3")/COUNT(CL5:CL34)*100</f>
        <v>76.666666666666671</v>
      </c>
      <c r="CM36" s="39" t="s">
        <v>32</v>
      </c>
      <c r="CN36" s="40">
        <f>STDEV(CN5:CN34)</f>
        <v>2.8216378597616338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18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/>
      <c r="F39" s="15"/>
      <c r="G39" s="33">
        <v>0</v>
      </c>
      <c r="H39" s="15"/>
      <c r="I39" s="15"/>
      <c r="J39" s="15"/>
      <c r="K39" s="15">
        <v>0</v>
      </c>
      <c r="L39" s="15"/>
      <c r="M39" s="15"/>
      <c r="N39" s="15"/>
      <c r="O39" s="15">
        <v>0</v>
      </c>
      <c r="P39" s="15"/>
      <c r="Q39" s="15"/>
      <c r="R39" s="15"/>
      <c r="S39" s="15"/>
      <c r="T39" s="15"/>
      <c r="U39" s="15">
        <v>2</v>
      </c>
      <c r="V39" s="15"/>
      <c r="W39" s="15"/>
      <c r="X39" s="15"/>
      <c r="Y39" s="15">
        <v>3</v>
      </c>
      <c r="Z39" s="15"/>
      <c r="AA39" s="15"/>
      <c r="AB39" s="15"/>
      <c r="AC39" s="15">
        <v>2</v>
      </c>
      <c r="AD39" s="15"/>
      <c r="AE39" s="15"/>
      <c r="AF39" s="15"/>
      <c r="AG39" s="15"/>
      <c r="AH39" s="15"/>
      <c r="AI39" s="15">
        <v>4</v>
      </c>
      <c r="AJ39" s="15"/>
      <c r="AK39" s="15"/>
      <c r="AL39" s="15"/>
      <c r="AM39" s="15">
        <v>0</v>
      </c>
      <c r="AN39" s="15"/>
      <c r="AO39" s="15"/>
      <c r="AP39" s="15"/>
      <c r="AQ39" s="15">
        <v>3</v>
      </c>
      <c r="AR39" s="15"/>
      <c r="AS39" s="15"/>
      <c r="AT39" s="15"/>
      <c r="AU39" s="15"/>
      <c r="AV39" s="15"/>
      <c r="AW39" s="15">
        <v>7</v>
      </c>
      <c r="AX39" s="15"/>
      <c r="AY39" s="15"/>
      <c r="AZ39" s="15"/>
      <c r="BA39" s="15">
        <v>3</v>
      </c>
      <c r="BB39" s="15"/>
      <c r="BC39" s="15"/>
      <c r="BD39" s="15"/>
      <c r="BE39" s="15">
        <v>0</v>
      </c>
      <c r="BF39" s="15"/>
      <c r="BG39" s="15"/>
      <c r="BH39" s="15"/>
      <c r="BI39" s="15"/>
      <c r="BJ39" s="15"/>
      <c r="BK39" s="15">
        <v>3</v>
      </c>
      <c r="BL39" s="15"/>
      <c r="BM39" s="15"/>
      <c r="BN39" s="15"/>
      <c r="BO39" s="15">
        <v>5</v>
      </c>
      <c r="BP39" s="15"/>
      <c r="BQ39" s="15"/>
      <c r="BR39" s="15"/>
      <c r="BS39" s="15">
        <v>0</v>
      </c>
      <c r="BT39" s="15"/>
      <c r="BU39" s="15"/>
      <c r="BV39" s="15"/>
      <c r="BW39" s="15"/>
      <c r="BX39" s="15"/>
      <c r="BY39" s="15">
        <v>3</v>
      </c>
      <c r="BZ39" s="15"/>
      <c r="CA39" s="15"/>
      <c r="CB39" s="15"/>
      <c r="CC39" s="15">
        <v>3</v>
      </c>
      <c r="CD39" s="25"/>
      <c r="CF39">
        <f>SUM(B39:AQ39)</f>
        <v>14</v>
      </c>
      <c r="CG39">
        <f>IF(COUNTIF(C39:AR39,"m")&gt;0,"",CF39)</f>
        <v>14</v>
      </c>
      <c r="CH39">
        <f>SUM(B39:BK39)</f>
        <v>27</v>
      </c>
      <c r="CI39">
        <f>IF(COUNTIF(C39:BL39,"m")&gt;0,"",CH39)</f>
        <v>27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10</v>
      </c>
    </row>
    <row r="40" spans="1:92">
      <c r="A40" s="22">
        <v>2</v>
      </c>
      <c r="B40" s="15">
        <v>0</v>
      </c>
      <c r="C40" s="15"/>
      <c r="D40" s="15"/>
      <c r="E40" s="15"/>
      <c r="F40" s="15"/>
      <c r="G40" s="33">
        <v>0</v>
      </c>
      <c r="H40" s="15"/>
      <c r="I40" s="15"/>
      <c r="J40" s="15"/>
      <c r="K40" s="15">
        <v>0</v>
      </c>
      <c r="L40" s="15"/>
      <c r="M40" s="15"/>
      <c r="N40" s="15"/>
      <c r="O40" s="15">
        <v>0</v>
      </c>
      <c r="P40" s="15"/>
      <c r="Q40" s="15"/>
      <c r="R40" s="15"/>
      <c r="S40" s="15"/>
      <c r="T40" s="15"/>
      <c r="U40" s="15">
        <v>3</v>
      </c>
      <c r="V40" s="15"/>
      <c r="W40" s="15"/>
      <c r="X40" s="15"/>
      <c r="Y40" s="15">
        <v>0</v>
      </c>
      <c r="Z40" s="15"/>
      <c r="AA40" s="15"/>
      <c r="AB40" s="15"/>
      <c r="AC40" s="15">
        <v>2</v>
      </c>
      <c r="AD40" s="15"/>
      <c r="AE40" s="15"/>
      <c r="AF40" s="15"/>
      <c r="AG40" s="15"/>
      <c r="AH40" s="15"/>
      <c r="AI40" s="15">
        <v>3</v>
      </c>
      <c r="AJ40" s="15"/>
      <c r="AK40" s="15"/>
      <c r="AL40" s="15"/>
      <c r="AM40" s="15">
        <v>0</v>
      </c>
      <c r="AN40" s="15"/>
      <c r="AO40" s="15"/>
      <c r="AP40" s="15"/>
      <c r="AQ40" s="15">
        <v>0</v>
      </c>
      <c r="AR40" s="15" t="s">
        <v>11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5"/>
      <c r="CF40">
        <f t="shared" ref="CF40:CF48" si="7">SUM(B40:AQ40)</f>
        <v>8</v>
      </c>
      <c r="CG40" t="str">
        <f t="shared" ref="CG40:CG48" si="8">IF(COUNTIF(C40:AR40,"m")&gt;0,"",CF40)</f>
        <v/>
      </c>
      <c r="CH40">
        <f t="shared" ref="CH40:CH48" si="9">SUM(B40:BK40)</f>
        <v>8</v>
      </c>
      <c r="CI40" t="str">
        <f t="shared" ref="CI40:CI48" si="10">IF(COUNTIF(C40:BL40,"m")&gt;0,"",CH40)</f>
        <v/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10</v>
      </c>
    </row>
    <row r="41" spans="1:92">
      <c r="A41" s="22">
        <v>3</v>
      </c>
      <c r="B41" s="15">
        <v>0</v>
      </c>
      <c r="C41" s="15"/>
      <c r="D41" s="15"/>
      <c r="E41" s="15"/>
      <c r="F41" s="15"/>
      <c r="G41" s="33">
        <v>0</v>
      </c>
      <c r="H41" s="15"/>
      <c r="I41" s="15"/>
      <c r="J41" s="15"/>
      <c r="K41" s="15">
        <v>0</v>
      </c>
      <c r="L41" s="15"/>
      <c r="M41" s="15"/>
      <c r="N41" s="15"/>
      <c r="O41" s="15">
        <v>0</v>
      </c>
      <c r="P41" s="15"/>
      <c r="Q41" s="15"/>
      <c r="R41" s="15"/>
      <c r="S41" s="15"/>
      <c r="T41" s="15"/>
      <c r="U41" s="15">
        <v>4</v>
      </c>
      <c r="V41" s="15"/>
      <c r="W41" s="15"/>
      <c r="X41" s="15"/>
      <c r="Y41" s="15">
        <v>2</v>
      </c>
      <c r="Z41" s="15"/>
      <c r="AA41" s="15"/>
      <c r="AB41" s="15"/>
      <c r="AC41" s="15">
        <v>1</v>
      </c>
      <c r="AD41" s="15"/>
      <c r="AE41" s="15"/>
      <c r="AF41" s="15"/>
      <c r="AG41" s="15"/>
      <c r="AH41" s="15"/>
      <c r="AI41" s="15">
        <v>4</v>
      </c>
      <c r="AJ41" s="15"/>
      <c r="AK41" s="15"/>
      <c r="AL41" s="15"/>
      <c r="AM41" s="15">
        <v>0</v>
      </c>
      <c r="AN41" s="15"/>
      <c r="AO41" s="15"/>
      <c r="AP41" s="15"/>
      <c r="AQ41" s="15">
        <v>0</v>
      </c>
      <c r="AR41" s="15"/>
      <c r="AS41" s="15"/>
      <c r="AT41" s="15"/>
      <c r="AU41" s="15"/>
      <c r="AV41" s="15"/>
      <c r="AW41" s="15">
        <v>6</v>
      </c>
      <c r="AX41" s="15"/>
      <c r="AY41" s="15"/>
      <c r="AZ41" s="15"/>
      <c r="BA41" s="15">
        <v>1</v>
      </c>
      <c r="BB41" s="15"/>
      <c r="BC41" s="15"/>
      <c r="BD41" s="15"/>
      <c r="BE41" s="15">
        <v>1</v>
      </c>
      <c r="BF41" s="15"/>
      <c r="BG41" s="15"/>
      <c r="BH41" s="15"/>
      <c r="BI41" s="15"/>
      <c r="BJ41" s="15"/>
      <c r="BK41" s="15">
        <v>3</v>
      </c>
      <c r="BL41" s="15"/>
      <c r="BM41" s="15"/>
      <c r="BN41" s="15"/>
      <c r="BO41" s="15">
        <v>3</v>
      </c>
      <c r="BP41" s="15"/>
      <c r="BQ41" s="15"/>
      <c r="BR41" s="15"/>
      <c r="BS41" s="15">
        <v>0</v>
      </c>
      <c r="BT41" s="15"/>
      <c r="BU41" s="15"/>
      <c r="BV41" s="15"/>
      <c r="BW41" s="15"/>
      <c r="BX41" s="15"/>
      <c r="BY41" s="15">
        <v>2</v>
      </c>
      <c r="BZ41" s="15"/>
      <c r="CA41" s="15"/>
      <c r="CB41" s="15"/>
      <c r="CC41" s="15">
        <v>2</v>
      </c>
      <c r="CD41" s="25"/>
      <c r="CF41">
        <f t="shared" si="7"/>
        <v>11</v>
      </c>
      <c r="CG41">
        <f t="shared" si="8"/>
        <v>11</v>
      </c>
      <c r="CH41">
        <f t="shared" si="9"/>
        <v>22</v>
      </c>
      <c r="CI41">
        <f t="shared" si="10"/>
        <v>22</v>
      </c>
      <c r="CN41">
        <f t="shared" si="11"/>
        <v>10</v>
      </c>
    </row>
    <row r="42" spans="1:92">
      <c r="A42" s="22">
        <v>4</v>
      </c>
      <c r="B42" s="15">
        <v>0</v>
      </c>
      <c r="C42" s="15"/>
      <c r="D42" s="15"/>
      <c r="E42" s="15"/>
      <c r="F42" s="15"/>
      <c r="G42" s="33">
        <v>0</v>
      </c>
      <c r="H42" s="15"/>
      <c r="I42" s="15"/>
      <c r="J42" s="15"/>
      <c r="K42" s="15">
        <v>0</v>
      </c>
      <c r="L42" s="15"/>
      <c r="M42" s="15"/>
      <c r="N42" s="15"/>
      <c r="O42" s="15">
        <v>0</v>
      </c>
      <c r="P42" s="15"/>
      <c r="Q42" s="15"/>
      <c r="R42" s="15"/>
      <c r="S42" s="15"/>
      <c r="T42" s="15"/>
      <c r="U42" s="15">
        <v>2</v>
      </c>
      <c r="V42" s="15"/>
      <c r="W42" s="15"/>
      <c r="X42" s="15"/>
      <c r="Y42" s="15">
        <v>3</v>
      </c>
      <c r="Z42" s="15"/>
      <c r="AA42" s="15"/>
      <c r="AB42" s="15"/>
      <c r="AC42" s="15">
        <v>0</v>
      </c>
      <c r="AD42" s="15"/>
      <c r="AE42" s="15"/>
      <c r="AF42" s="15"/>
      <c r="AG42" s="15"/>
      <c r="AH42" s="15"/>
      <c r="AI42" s="15">
        <v>6</v>
      </c>
      <c r="AJ42" s="15"/>
      <c r="AK42" s="15"/>
      <c r="AL42" s="15"/>
      <c r="AM42" s="15">
        <v>1</v>
      </c>
      <c r="AN42" s="15"/>
      <c r="AO42" s="15"/>
      <c r="AP42" s="15"/>
      <c r="AQ42" s="15">
        <v>3</v>
      </c>
      <c r="AR42" s="15"/>
      <c r="AS42" s="15"/>
      <c r="AT42" s="15"/>
      <c r="AU42" s="15"/>
      <c r="AV42" s="15"/>
      <c r="AW42" s="15">
        <v>1</v>
      </c>
      <c r="AX42" s="15"/>
      <c r="AY42" s="15"/>
      <c r="AZ42" s="15"/>
      <c r="BA42" s="15">
        <v>3</v>
      </c>
      <c r="BB42" s="15"/>
      <c r="BC42" s="15"/>
      <c r="BD42" s="15"/>
      <c r="BE42" s="15">
        <v>1</v>
      </c>
      <c r="BF42" s="15"/>
      <c r="BG42" s="15"/>
      <c r="BH42" s="15"/>
      <c r="BI42" s="15"/>
      <c r="BJ42" s="15"/>
      <c r="BK42" s="15">
        <v>4</v>
      </c>
      <c r="BL42" s="15"/>
      <c r="BM42" s="15"/>
      <c r="BN42" s="15"/>
      <c r="BO42" s="15">
        <v>0</v>
      </c>
      <c r="BP42" s="15"/>
      <c r="BQ42" s="15"/>
      <c r="BR42" s="15"/>
      <c r="BS42" s="15">
        <v>0</v>
      </c>
      <c r="BT42" s="15"/>
      <c r="BU42" s="15"/>
      <c r="BV42" s="15"/>
      <c r="BW42" s="15"/>
      <c r="BX42" s="15"/>
      <c r="BY42" s="15">
        <v>1</v>
      </c>
      <c r="BZ42" s="15"/>
      <c r="CA42" s="15"/>
      <c r="CB42" s="15"/>
      <c r="CC42" s="15">
        <v>1</v>
      </c>
      <c r="CD42" s="25"/>
      <c r="CF42">
        <f t="shared" si="7"/>
        <v>15</v>
      </c>
      <c r="CG42">
        <f t="shared" si="8"/>
        <v>15</v>
      </c>
      <c r="CH42">
        <f t="shared" si="9"/>
        <v>24</v>
      </c>
      <c r="CI42">
        <f t="shared" si="10"/>
        <v>24</v>
      </c>
      <c r="CN42">
        <f t="shared" si="11"/>
        <v>10</v>
      </c>
    </row>
    <row r="43" spans="1:92">
      <c r="A43" s="22">
        <v>5</v>
      </c>
      <c r="B43" s="15">
        <v>0</v>
      </c>
      <c r="C43" s="15"/>
      <c r="D43" s="15"/>
      <c r="E43" s="15"/>
      <c r="F43" s="15"/>
      <c r="G43" s="33">
        <v>0</v>
      </c>
      <c r="H43" s="15"/>
      <c r="I43" s="15"/>
      <c r="J43" s="15"/>
      <c r="K43" s="15">
        <v>0</v>
      </c>
      <c r="L43" s="15"/>
      <c r="M43" s="15"/>
      <c r="N43" s="15"/>
      <c r="O43" s="15">
        <v>0</v>
      </c>
      <c r="P43" s="15"/>
      <c r="Q43" s="15"/>
      <c r="R43" s="15"/>
      <c r="S43" s="15"/>
      <c r="T43" s="15"/>
      <c r="U43" s="15">
        <v>2</v>
      </c>
      <c r="V43" s="15"/>
      <c r="W43" s="15"/>
      <c r="X43" s="15"/>
      <c r="Y43" s="15">
        <v>0</v>
      </c>
      <c r="Z43" s="15"/>
      <c r="AA43" s="15"/>
      <c r="AB43" s="15"/>
      <c r="AC43" s="15">
        <v>2</v>
      </c>
      <c r="AD43" s="15"/>
      <c r="AE43" s="15"/>
      <c r="AF43" s="15"/>
      <c r="AG43" s="15"/>
      <c r="AH43" s="15"/>
      <c r="AI43" s="15">
        <v>5</v>
      </c>
      <c r="AJ43" s="15"/>
      <c r="AK43" s="15"/>
      <c r="AL43" s="15"/>
      <c r="AM43" s="15">
        <v>0</v>
      </c>
      <c r="AN43" s="15"/>
      <c r="AO43" s="15"/>
      <c r="AP43" s="15"/>
      <c r="AQ43" s="15">
        <v>0</v>
      </c>
      <c r="AR43" s="15"/>
      <c r="AS43" s="15"/>
      <c r="AT43" s="15"/>
      <c r="AU43" s="15"/>
      <c r="AV43" s="15"/>
      <c r="AW43" s="15">
        <v>7</v>
      </c>
      <c r="AX43" s="15"/>
      <c r="AY43" s="15"/>
      <c r="AZ43" s="15"/>
      <c r="BA43" s="15">
        <v>2</v>
      </c>
      <c r="BB43" s="15"/>
      <c r="BC43" s="15"/>
      <c r="BD43" s="15"/>
      <c r="BE43" s="15">
        <v>0</v>
      </c>
      <c r="BF43" s="15"/>
      <c r="BG43" s="15"/>
      <c r="BH43" s="15"/>
      <c r="BI43" s="15"/>
      <c r="BJ43" s="15"/>
      <c r="BK43" s="15">
        <v>1</v>
      </c>
      <c r="BL43" s="15"/>
      <c r="BM43" s="15"/>
      <c r="BN43" s="15"/>
      <c r="BO43" s="15">
        <v>1</v>
      </c>
      <c r="BP43" s="15"/>
      <c r="BQ43" s="15"/>
      <c r="BR43" s="15"/>
      <c r="BS43" s="15">
        <v>0</v>
      </c>
      <c r="BT43" s="15"/>
      <c r="BU43" s="15"/>
      <c r="BV43" s="15"/>
      <c r="BW43" s="15"/>
      <c r="BX43" s="15"/>
      <c r="BY43" s="15">
        <v>0</v>
      </c>
      <c r="BZ43" s="15" t="s">
        <v>11</v>
      </c>
      <c r="CA43" s="15"/>
      <c r="CB43" s="15"/>
      <c r="CC43" s="15"/>
      <c r="CD43" s="25"/>
      <c r="CF43">
        <f t="shared" si="7"/>
        <v>9</v>
      </c>
      <c r="CG43">
        <f t="shared" si="8"/>
        <v>9</v>
      </c>
      <c r="CH43">
        <f t="shared" si="9"/>
        <v>19</v>
      </c>
      <c r="CI43">
        <f t="shared" si="10"/>
        <v>19</v>
      </c>
      <c r="CN43">
        <f t="shared" si="11"/>
        <v>10</v>
      </c>
    </row>
    <row r="44" spans="1:92">
      <c r="A44" s="22">
        <v>6</v>
      </c>
      <c r="B44" s="15">
        <v>0</v>
      </c>
      <c r="C44" s="15"/>
      <c r="D44" s="15"/>
      <c r="E44" s="15"/>
      <c r="F44" s="15"/>
      <c r="G44" s="33">
        <v>0</v>
      </c>
      <c r="H44" s="15"/>
      <c r="I44" s="15"/>
      <c r="J44" s="15"/>
      <c r="K44" s="15">
        <v>0</v>
      </c>
      <c r="L44" s="15"/>
      <c r="M44" s="15"/>
      <c r="N44" s="15"/>
      <c r="O44" s="15">
        <v>0</v>
      </c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>
        <v>0</v>
      </c>
      <c r="Z44" s="15"/>
      <c r="AA44" s="15"/>
      <c r="AB44" s="15"/>
      <c r="AC44" s="15">
        <v>2</v>
      </c>
      <c r="AD44" s="15"/>
      <c r="AE44" s="15"/>
      <c r="AF44" s="15"/>
      <c r="AG44" s="15"/>
      <c r="AH44" s="15"/>
      <c r="AI44" s="15">
        <v>2</v>
      </c>
      <c r="AJ44" s="15"/>
      <c r="AK44" s="15"/>
      <c r="AL44" s="15"/>
      <c r="AM44" s="15">
        <v>0</v>
      </c>
      <c r="AN44" s="15"/>
      <c r="AO44" s="15"/>
      <c r="AP44" s="15"/>
      <c r="AQ44" s="15">
        <v>1</v>
      </c>
      <c r="AR44" s="15"/>
      <c r="AS44" s="15"/>
      <c r="AT44" s="15"/>
      <c r="AU44" s="15"/>
      <c r="AV44" s="15"/>
      <c r="AW44" s="15">
        <v>6</v>
      </c>
      <c r="AX44" s="15"/>
      <c r="AY44" s="15"/>
      <c r="AZ44" s="15"/>
      <c r="BA44" s="15">
        <v>3</v>
      </c>
      <c r="BB44" s="15" t="s">
        <v>11</v>
      </c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25"/>
      <c r="CF44">
        <f t="shared" si="7"/>
        <v>7</v>
      </c>
      <c r="CG44">
        <f t="shared" si="8"/>
        <v>7</v>
      </c>
      <c r="CH44">
        <f t="shared" si="9"/>
        <v>16</v>
      </c>
      <c r="CI44" t="str">
        <f t="shared" si="10"/>
        <v/>
      </c>
      <c r="CN44">
        <f t="shared" si="11"/>
        <v>10</v>
      </c>
    </row>
    <row r="45" spans="1:92">
      <c r="A45" s="22">
        <v>7</v>
      </c>
      <c r="B45" s="15">
        <v>0</v>
      </c>
      <c r="C45" s="15"/>
      <c r="D45" s="15"/>
      <c r="E45" s="15"/>
      <c r="F45" s="15"/>
      <c r="G45" s="33">
        <v>0</v>
      </c>
      <c r="H45" s="15"/>
      <c r="I45" s="15"/>
      <c r="J45" s="15"/>
      <c r="K45" s="15">
        <v>1</v>
      </c>
      <c r="L45" s="15"/>
      <c r="M45" s="15"/>
      <c r="N45" s="15"/>
      <c r="O45" s="15">
        <v>0</v>
      </c>
      <c r="P45" s="15"/>
      <c r="Q45" s="15"/>
      <c r="R45" s="15"/>
      <c r="S45" s="15"/>
      <c r="T45" s="15"/>
      <c r="U45" s="15">
        <v>0</v>
      </c>
      <c r="V45" s="15"/>
      <c r="W45" s="15"/>
      <c r="X45" s="15"/>
      <c r="Y45" s="15">
        <v>3</v>
      </c>
      <c r="Z45" s="15"/>
      <c r="AA45" s="15"/>
      <c r="AB45" s="15"/>
      <c r="AC45" s="15">
        <v>0</v>
      </c>
      <c r="AD45" s="15"/>
      <c r="AE45" s="15"/>
      <c r="AF45" s="15"/>
      <c r="AG45" s="15"/>
      <c r="AH45" s="15"/>
      <c r="AI45" s="15">
        <v>2</v>
      </c>
      <c r="AJ45" s="15"/>
      <c r="AK45" s="15"/>
      <c r="AL45" s="15"/>
      <c r="AM45" s="15">
        <v>3</v>
      </c>
      <c r="AN45" s="15"/>
      <c r="AO45" s="15"/>
      <c r="AP45" s="15"/>
      <c r="AQ45" s="15">
        <v>0</v>
      </c>
      <c r="AR45" s="15"/>
      <c r="AS45" s="15"/>
      <c r="AT45" s="15"/>
      <c r="AU45" s="15"/>
      <c r="AV45" s="15"/>
      <c r="AW45" s="15">
        <v>5</v>
      </c>
      <c r="AX45" s="15"/>
      <c r="AY45" s="15"/>
      <c r="AZ45" s="15"/>
      <c r="BA45" s="15">
        <v>1</v>
      </c>
      <c r="BB45" s="15"/>
      <c r="BC45" s="15"/>
      <c r="BD45" s="15"/>
      <c r="BE45" s="15">
        <v>0</v>
      </c>
      <c r="BF45" s="15"/>
      <c r="BG45" s="15"/>
      <c r="BH45" s="15"/>
      <c r="BI45" s="15"/>
      <c r="BJ45" s="15"/>
      <c r="BK45" s="15">
        <v>1</v>
      </c>
      <c r="BL45" s="15"/>
      <c r="BM45" s="15"/>
      <c r="BN45" s="15"/>
      <c r="BO45" s="15">
        <v>3</v>
      </c>
      <c r="BP45" s="15"/>
      <c r="BQ45" s="15"/>
      <c r="BR45" s="15"/>
      <c r="BS45" s="15">
        <v>1</v>
      </c>
      <c r="BT45" s="15"/>
      <c r="BU45" s="15"/>
      <c r="BV45" s="15"/>
      <c r="BW45" s="15"/>
      <c r="BX45" s="15"/>
      <c r="BY45" s="15">
        <v>1</v>
      </c>
      <c r="BZ45" s="15"/>
      <c r="CA45" s="15"/>
      <c r="CB45" s="15"/>
      <c r="CC45" s="15">
        <v>0</v>
      </c>
      <c r="CD45" s="25" t="s">
        <v>11</v>
      </c>
      <c r="CF45">
        <f t="shared" si="7"/>
        <v>9</v>
      </c>
      <c r="CG45">
        <f t="shared" si="8"/>
        <v>9</v>
      </c>
      <c r="CH45">
        <f t="shared" si="9"/>
        <v>16</v>
      </c>
      <c r="CI45">
        <f t="shared" si="10"/>
        <v>16</v>
      </c>
      <c r="CN45">
        <f t="shared" si="11"/>
        <v>5</v>
      </c>
    </row>
    <row r="46" spans="1:92">
      <c r="A46" s="22">
        <v>8</v>
      </c>
      <c r="B46" s="15">
        <v>0</v>
      </c>
      <c r="C46" s="15"/>
      <c r="D46" s="15"/>
      <c r="E46" s="15"/>
      <c r="F46" s="15"/>
      <c r="G46" s="33">
        <v>0</v>
      </c>
      <c r="H46" s="15"/>
      <c r="I46" s="15"/>
      <c r="J46" s="15"/>
      <c r="K46" s="15">
        <v>0</v>
      </c>
      <c r="L46" s="15"/>
      <c r="M46" s="15"/>
      <c r="N46" s="15"/>
      <c r="O46" s="15">
        <v>1</v>
      </c>
      <c r="P46" s="15"/>
      <c r="Q46" s="15"/>
      <c r="R46" s="15"/>
      <c r="S46" s="15"/>
      <c r="T46" s="15"/>
      <c r="U46" s="15">
        <v>6</v>
      </c>
      <c r="V46" s="15"/>
      <c r="W46" s="15"/>
      <c r="X46" s="15"/>
      <c r="Y46" s="15">
        <v>0</v>
      </c>
      <c r="Z46" s="15"/>
      <c r="AA46" s="15"/>
      <c r="AB46" s="15"/>
      <c r="AC46" s="15">
        <v>0</v>
      </c>
      <c r="AD46" s="15"/>
      <c r="AE46" s="15"/>
      <c r="AF46" s="15"/>
      <c r="AG46" s="15"/>
      <c r="AH46" s="15"/>
      <c r="AI46" s="15">
        <v>4</v>
      </c>
      <c r="AJ46" s="15"/>
      <c r="AK46" s="15"/>
      <c r="AL46" s="15"/>
      <c r="AM46" s="15">
        <v>2</v>
      </c>
      <c r="AN46" s="15"/>
      <c r="AO46" s="15"/>
      <c r="AP46" s="15"/>
      <c r="AQ46" s="15">
        <v>0</v>
      </c>
      <c r="AR46" s="15"/>
      <c r="AS46" s="15"/>
      <c r="AT46" s="15"/>
      <c r="AU46" s="15"/>
      <c r="AV46" s="15"/>
      <c r="AW46" s="15">
        <v>7</v>
      </c>
      <c r="AX46" s="15"/>
      <c r="AY46" s="15"/>
      <c r="AZ46" s="15"/>
      <c r="BA46" s="15">
        <v>0</v>
      </c>
      <c r="BB46" s="15"/>
      <c r="BC46" s="15"/>
      <c r="BD46" s="15"/>
      <c r="BE46" s="15">
        <v>0</v>
      </c>
      <c r="BF46" s="15"/>
      <c r="BG46" s="15"/>
      <c r="BH46" s="15"/>
      <c r="BI46" s="15"/>
      <c r="BJ46" s="15"/>
      <c r="BK46" s="15">
        <v>6</v>
      </c>
      <c r="BL46" s="15"/>
      <c r="BM46" s="15"/>
      <c r="BN46" s="15"/>
      <c r="BO46" s="15">
        <v>1</v>
      </c>
      <c r="BP46" s="15"/>
      <c r="BQ46" s="15"/>
      <c r="BR46" s="15"/>
      <c r="BS46" s="15">
        <v>2</v>
      </c>
      <c r="BT46" s="15"/>
      <c r="BU46" s="15"/>
      <c r="BV46" s="15"/>
      <c r="BW46" s="15"/>
      <c r="BX46" s="15"/>
      <c r="BY46" s="15">
        <v>0</v>
      </c>
      <c r="BZ46" s="15"/>
      <c r="CA46" s="15"/>
      <c r="CB46" s="15"/>
      <c r="CC46" s="15">
        <v>0</v>
      </c>
      <c r="CD46" s="25" t="s">
        <v>11</v>
      </c>
      <c r="CF46">
        <f t="shared" si="7"/>
        <v>13</v>
      </c>
      <c r="CG46">
        <f t="shared" si="8"/>
        <v>13</v>
      </c>
      <c r="CH46">
        <f t="shared" si="9"/>
        <v>26</v>
      </c>
      <c r="CI46">
        <f t="shared" si="10"/>
        <v>26</v>
      </c>
      <c r="CN46">
        <f t="shared" si="11"/>
        <v>7</v>
      </c>
    </row>
    <row r="47" spans="1:92">
      <c r="A47" s="22">
        <v>9</v>
      </c>
      <c r="B47" s="15">
        <v>0</v>
      </c>
      <c r="C47" s="15"/>
      <c r="D47" s="15"/>
      <c r="E47" s="15"/>
      <c r="F47" s="15"/>
      <c r="G47" s="33">
        <v>0</v>
      </c>
      <c r="H47" s="15"/>
      <c r="I47" s="15"/>
      <c r="J47" s="15"/>
      <c r="K47" s="15">
        <v>0</v>
      </c>
      <c r="L47" s="15"/>
      <c r="M47" s="15"/>
      <c r="N47" s="15"/>
      <c r="O47" s="15">
        <v>0</v>
      </c>
      <c r="P47" s="15"/>
      <c r="Q47" s="15"/>
      <c r="R47" s="15"/>
      <c r="S47" s="15"/>
      <c r="T47" s="15"/>
      <c r="U47" s="15">
        <v>0</v>
      </c>
      <c r="V47" s="15" t="s">
        <v>11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0</v>
      </c>
      <c r="CG47" t="str">
        <f t="shared" si="8"/>
        <v/>
      </c>
      <c r="CH47">
        <f t="shared" si="9"/>
        <v>0</v>
      </c>
      <c r="CI47" t="str">
        <f t="shared" si="10"/>
        <v/>
      </c>
      <c r="CN47" t="str">
        <f t="shared" si="11"/>
        <v/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1</v>
      </c>
      <c r="L48" s="16"/>
      <c r="M48" s="16"/>
      <c r="N48" s="16"/>
      <c r="O48" s="16">
        <v>0</v>
      </c>
      <c r="P48" s="16"/>
      <c r="Q48" s="16"/>
      <c r="R48" s="16"/>
      <c r="S48" s="16"/>
      <c r="T48" s="16"/>
      <c r="U48" s="16">
        <v>1</v>
      </c>
      <c r="V48" s="16"/>
      <c r="W48" s="16"/>
      <c r="X48" s="16"/>
      <c r="Y48" s="16">
        <v>2</v>
      </c>
      <c r="Z48" s="16"/>
      <c r="AA48" s="16"/>
      <c r="AB48" s="16"/>
      <c r="AC48" s="16">
        <v>3</v>
      </c>
      <c r="AD48" s="16"/>
      <c r="AE48" s="16"/>
      <c r="AF48" s="16"/>
      <c r="AG48" s="16"/>
      <c r="AH48" s="16"/>
      <c r="AI48" s="16">
        <v>2</v>
      </c>
      <c r="AJ48" s="16"/>
      <c r="AK48" s="16"/>
      <c r="AL48" s="16"/>
      <c r="AM48" s="16">
        <v>0</v>
      </c>
      <c r="AN48" s="16"/>
      <c r="AO48" s="16"/>
      <c r="AP48" s="16"/>
      <c r="AQ48" s="16">
        <v>1</v>
      </c>
      <c r="AR48" s="16"/>
      <c r="AS48" s="16"/>
      <c r="AT48" s="16"/>
      <c r="AU48" s="16"/>
      <c r="AV48" s="16"/>
      <c r="AW48" s="16">
        <v>6</v>
      </c>
      <c r="AX48" s="16"/>
      <c r="AY48" s="16"/>
      <c r="AZ48" s="16"/>
      <c r="BA48" s="16">
        <v>1</v>
      </c>
      <c r="BB48" s="16"/>
      <c r="BC48" s="16"/>
      <c r="BD48" s="16"/>
      <c r="BE48" s="16">
        <v>0</v>
      </c>
      <c r="BF48" s="16"/>
      <c r="BG48" s="16"/>
      <c r="BH48" s="16"/>
      <c r="BI48" s="16"/>
      <c r="BJ48" s="16"/>
      <c r="BK48" s="16">
        <v>4</v>
      </c>
      <c r="BL48" s="16"/>
      <c r="BM48" s="16"/>
      <c r="BN48" s="16"/>
      <c r="BO48" s="16">
        <v>0</v>
      </c>
      <c r="BP48" s="16"/>
      <c r="BQ48" s="16"/>
      <c r="BR48" s="16"/>
      <c r="BS48" s="16">
        <v>0</v>
      </c>
      <c r="BT48" s="16"/>
      <c r="BU48" s="16"/>
      <c r="BV48" s="16"/>
      <c r="BW48" s="16"/>
      <c r="BX48" s="16"/>
      <c r="BY48" s="16">
        <v>1</v>
      </c>
      <c r="BZ48" s="16"/>
      <c r="CA48" s="16"/>
      <c r="CB48" s="16"/>
      <c r="CC48" s="16">
        <v>2</v>
      </c>
      <c r="CD48" s="26" t="s">
        <v>11</v>
      </c>
      <c r="CF48">
        <f t="shared" si="7"/>
        <v>10</v>
      </c>
      <c r="CG48">
        <f t="shared" si="8"/>
        <v>10</v>
      </c>
      <c r="CH48">
        <f t="shared" si="9"/>
        <v>21</v>
      </c>
      <c r="CI48">
        <f t="shared" si="10"/>
        <v>21</v>
      </c>
      <c r="CN48">
        <f t="shared" si="11"/>
        <v>5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9.6</v>
      </c>
      <c r="CG49" s="42">
        <f>AVERAGE(CG39:CG48)</f>
        <v>11</v>
      </c>
      <c r="CH49" s="42">
        <f>AVERAGE(CH39:CH48)</f>
        <v>17.899999999999999</v>
      </c>
      <c r="CI49" s="42">
        <f>AVERAGE(CI39:CI48)</f>
        <v>22.142857142857142</v>
      </c>
      <c r="CM49" s="39" t="s">
        <v>30</v>
      </c>
      <c r="CN49" s="42">
        <f>AVERAGE(CN39:CN48)</f>
        <v>8.5555555555555554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-7.0631970260222996</v>
      </c>
      <c r="CG50" s="40">
        <f>($CG$35-CG49)/$CG$35*100</f>
        <v>-15.789473684210526</v>
      </c>
      <c r="CH50" s="40">
        <f>($CH$35-CH49)/$CH$35*100</f>
        <v>5.6239015817223192</v>
      </c>
      <c r="CI50" s="40">
        <f>($CI$35-CI49)/$CI$35*100</f>
        <v>-3.7241780622635923</v>
      </c>
      <c r="CM50" s="39" t="s">
        <v>32</v>
      </c>
      <c r="CN50" s="40">
        <f>STDEV(CN39:CN49)</f>
        <v>2.1140330656044961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32.749501703843919</v>
      </c>
      <c r="CG51" s="40">
        <v>20.625363495255943</v>
      </c>
      <c r="CH51" s="40">
        <v>29.269329889563764</v>
      </c>
      <c r="CI51" s="40">
        <v>10.174761234882288</v>
      </c>
      <c r="CM51" s="39"/>
      <c r="CN51" s="48"/>
    </row>
    <row r="52" spans="1:92" ht="39" customHeight="1">
      <c r="A52" s="32" t="s">
        <v>19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33">
        <v>0</v>
      </c>
      <c r="H53" s="15"/>
      <c r="I53" s="15"/>
      <c r="J53" s="15"/>
      <c r="K53" s="15">
        <v>0</v>
      </c>
      <c r="L53" s="15"/>
      <c r="M53" s="15"/>
      <c r="N53" s="15"/>
      <c r="O53" s="15">
        <v>0</v>
      </c>
      <c r="P53" s="15"/>
      <c r="Q53" s="15"/>
      <c r="R53" s="15"/>
      <c r="S53" s="15"/>
      <c r="T53" s="15"/>
      <c r="U53" s="15">
        <v>2</v>
      </c>
      <c r="V53" s="15"/>
      <c r="W53" s="15"/>
      <c r="X53" s="15"/>
      <c r="Y53" s="15">
        <v>3</v>
      </c>
      <c r="Z53" s="15"/>
      <c r="AA53" s="15"/>
      <c r="AB53" s="15"/>
      <c r="AC53" s="15">
        <v>4</v>
      </c>
      <c r="AD53" s="15"/>
      <c r="AE53" s="15"/>
      <c r="AF53" s="15"/>
      <c r="AG53" s="15"/>
      <c r="AH53" s="15"/>
      <c r="AI53" s="15">
        <v>5</v>
      </c>
      <c r="AJ53" s="15"/>
      <c r="AK53" s="15"/>
      <c r="AL53" s="15"/>
      <c r="AM53" s="15">
        <v>0</v>
      </c>
      <c r="AN53" s="15"/>
      <c r="AO53" s="15"/>
      <c r="AP53" s="15"/>
      <c r="AQ53" s="15">
        <v>0</v>
      </c>
      <c r="AR53" s="15"/>
      <c r="AS53" s="15"/>
      <c r="AT53" s="15"/>
      <c r="AU53" s="15"/>
      <c r="AV53" s="15"/>
      <c r="AW53" s="15">
        <v>7</v>
      </c>
      <c r="AX53" s="15"/>
      <c r="AY53" s="15"/>
      <c r="AZ53" s="15"/>
      <c r="BA53" s="15">
        <v>2</v>
      </c>
      <c r="BB53" s="15"/>
      <c r="BC53" s="15"/>
      <c r="BD53" s="15"/>
      <c r="BE53" s="15">
        <v>0</v>
      </c>
      <c r="BF53" s="15"/>
      <c r="BG53" s="15"/>
      <c r="BH53" s="15"/>
      <c r="BI53" s="15"/>
      <c r="BJ53" s="15"/>
      <c r="BK53" s="15">
        <v>0</v>
      </c>
      <c r="BL53" s="15"/>
      <c r="BM53" s="15"/>
      <c r="BN53" s="15"/>
      <c r="BO53" s="15">
        <v>0</v>
      </c>
      <c r="BP53" s="15" t="s">
        <v>1</v>
      </c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14</v>
      </c>
      <c r="CG53">
        <f>IF(COUNTIF(C53:AR53,"m")&gt;0,"",CF53)</f>
        <v>14</v>
      </c>
      <c r="CH53">
        <f>SUM(B53:BK53)</f>
        <v>23</v>
      </c>
      <c r="CI53">
        <f>IF(COUNTIF(C53:BL53,"m")&gt;0,"",CH53)</f>
        <v>23</v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10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33">
        <v>0</v>
      </c>
      <c r="H54" s="15"/>
      <c r="I54" s="15"/>
      <c r="J54" s="15"/>
      <c r="K54" s="15">
        <v>1</v>
      </c>
      <c r="L54" s="15"/>
      <c r="M54" s="15"/>
      <c r="N54" s="15"/>
      <c r="O54" s="15">
        <v>0</v>
      </c>
      <c r="P54" s="15"/>
      <c r="Q54" s="15"/>
      <c r="R54" s="15"/>
      <c r="S54" s="15"/>
      <c r="T54" s="15"/>
      <c r="U54" s="15">
        <v>3</v>
      </c>
      <c r="V54" s="15"/>
      <c r="W54" s="15"/>
      <c r="X54" s="15"/>
      <c r="Y54" s="15">
        <v>0</v>
      </c>
      <c r="Z54" s="15"/>
      <c r="AA54" s="15"/>
      <c r="AB54" s="15"/>
      <c r="AC54" s="15">
        <v>5</v>
      </c>
      <c r="AD54" s="15"/>
      <c r="AE54" s="15"/>
      <c r="AF54" s="15"/>
      <c r="AG54" s="15"/>
      <c r="AH54" s="15"/>
      <c r="AI54" s="15">
        <v>4</v>
      </c>
      <c r="AJ54" s="15"/>
      <c r="AK54" s="15"/>
      <c r="AL54" s="15"/>
      <c r="AM54" s="15">
        <v>0</v>
      </c>
      <c r="AN54" s="15"/>
      <c r="AO54" s="15"/>
      <c r="AP54" s="15"/>
      <c r="AQ54" s="15">
        <v>0</v>
      </c>
      <c r="AR54" s="15"/>
      <c r="AS54" s="15"/>
      <c r="AT54" s="15"/>
      <c r="AU54" s="15"/>
      <c r="AV54" s="15"/>
      <c r="AW54" s="15">
        <v>1</v>
      </c>
      <c r="AX54" s="15" t="s">
        <v>11</v>
      </c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13</v>
      </c>
      <c r="CG54">
        <f t="shared" ref="CG54:CG62" si="13">IF(COUNTIF(C54:AR54,"m")&gt;0,"",CF54)</f>
        <v>13</v>
      </c>
      <c r="CH54">
        <f t="shared" ref="CH54:CH62" si="14">SUM(B54:BK54)</f>
        <v>14</v>
      </c>
      <c r="CI54" t="str">
        <f t="shared" ref="CI54:CI62" si="15">IF(COUNTIF(C54:BL54,"m")&gt;0,"",CH54)</f>
        <v/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5</v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33">
        <v>0</v>
      </c>
      <c r="H55" s="15"/>
      <c r="I55" s="15"/>
      <c r="J55" s="15"/>
      <c r="K55" s="15">
        <v>1</v>
      </c>
      <c r="L55" s="15"/>
      <c r="M55" s="15"/>
      <c r="N55" s="15"/>
      <c r="O55" s="15">
        <v>0</v>
      </c>
      <c r="P55" s="15" t="s">
        <v>11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1</v>
      </c>
      <c r="CG55" t="str">
        <f t="shared" si="13"/>
        <v/>
      </c>
      <c r="CH55">
        <f t="shared" si="14"/>
        <v>1</v>
      </c>
      <c r="CI55" t="str">
        <f t="shared" si="15"/>
        <v/>
      </c>
      <c r="CN55">
        <f t="shared" si="16"/>
        <v>5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33">
        <v>0</v>
      </c>
      <c r="H56" s="15"/>
      <c r="I56" s="15"/>
      <c r="J56" s="15"/>
      <c r="K56" s="15">
        <v>0</v>
      </c>
      <c r="L56" s="15"/>
      <c r="M56" s="15"/>
      <c r="N56" s="15"/>
      <c r="O56" s="15">
        <v>1</v>
      </c>
      <c r="P56" s="15"/>
      <c r="Q56" s="15"/>
      <c r="R56" s="15"/>
      <c r="S56" s="15"/>
      <c r="T56" s="15"/>
      <c r="U56" s="15">
        <v>5</v>
      </c>
      <c r="V56" s="15"/>
      <c r="W56" s="15"/>
      <c r="X56" s="15"/>
      <c r="Y56" s="15">
        <v>0</v>
      </c>
      <c r="Z56" s="15"/>
      <c r="AA56" s="15"/>
      <c r="AB56" s="15"/>
      <c r="AC56" s="15">
        <v>3</v>
      </c>
      <c r="AD56" s="15"/>
      <c r="AE56" s="15"/>
      <c r="AF56" s="15"/>
      <c r="AG56" s="15"/>
      <c r="AH56" s="15"/>
      <c r="AI56" s="15">
        <v>3</v>
      </c>
      <c r="AJ56" s="15"/>
      <c r="AK56" s="15"/>
      <c r="AL56" s="15"/>
      <c r="AM56" s="15">
        <v>4</v>
      </c>
      <c r="AN56" s="15"/>
      <c r="AO56" s="15"/>
      <c r="AP56" s="15"/>
      <c r="AQ56" s="15">
        <v>0</v>
      </c>
      <c r="AR56" s="15"/>
      <c r="AS56" s="15"/>
      <c r="AT56" s="15"/>
      <c r="AU56" s="15"/>
      <c r="AV56" s="15"/>
      <c r="AW56" s="15">
        <v>6</v>
      </c>
      <c r="AX56" s="15"/>
      <c r="AY56" s="15"/>
      <c r="AZ56" s="15"/>
      <c r="BA56" s="15">
        <v>0</v>
      </c>
      <c r="BB56" s="15"/>
      <c r="BC56" s="15"/>
      <c r="BD56" s="15"/>
      <c r="BE56" s="15">
        <v>0</v>
      </c>
      <c r="BF56" s="15"/>
      <c r="BG56" s="15"/>
      <c r="BH56" s="15"/>
      <c r="BI56" s="15"/>
      <c r="BJ56" s="15"/>
      <c r="BK56" s="15">
        <v>1</v>
      </c>
      <c r="BL56" s="15"/>
      <c r="BM56" s="15"/>
      <c r="BN56" s="15"/>
      <c r="BO56" s="15">
        <v>2</v>
      </c>
      <c r="BP56" s="15"/>
      <c r="BQ56" s="15"/>
      <c r="BR56" s="15"/>
      <c r="BS56" s="15">
        <v>1</v>
      </c>
      <c r="BT56" s="15"/>
      <c r="BU56" s="15"/>
      <c r="BV56" s="15"/>
      <c r="BW56" s="15"/>
      <c r="BX56" s="15"/>
      <c r="BY56" s="15">
        <v>0</v>
      </c>
      <c r="BZ56" s="15"/>
      <c r="CA56" s="15"/>
      <c r="CB56" s="15"/>
      <c r="CC56" s="15">
        <v>0</v>
      </c>
      <c r="CD56" s="25" t="s">
        <v>11</v>
      </c>
      <c r="CF56">
        <f t="shared" si="12"/>
        <v>16</v>
      </c>
      <c r="CG56">
        <f t="shared" si="13"/>
        <v>16</v>
      </c>
      <c r="CH56">
        <f t="shared" si="14"/>
        <v>23</v>
      </c>
      <c r="CI56">
        <f t="shared" si="15"/>
        <v>23</v>
      </c>
      <c r="CN56">
        <f t="shared" si="16"/>
        <v>7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33">
        <v>0</v>
      </c>
      <c r="H57" s="15"/>
      <c r="I57" s="15"/>
      <c r="J57" s="15"/>
      <c r="K57" s="15">
        <v>1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3</v>
      </c>
      <c r="V57" s="15"/>
      <c r="W57" s="15"/>
      <c r="X57" s="15"/>
      <c r="Y57" s="15">
        <v>0</v>
      </c>
      <c r="Z57" s="15"/>
      <c r="AA57" s="15"/>
      <c r="AB57" s="15"/>
      <c r="AC57" s="15">
        <v>2</v>
      </c>
      <c r="AD57" s="15"/>
      <c r="AE57" s="15"/>
      <c r="AF57" s="15"/>
      <c r="AG57" s="15"/>
      <c r="AH57" s="15"/>
      <c r="AI57" s="15">
        <v>2</v>
      </c>
      <c r="AJ57" s="15"/>
      <c r="AK57" s="15"/>
      <c r="AL57" s="15"/>
      <c r="AM57" s="15">
        <v>0</v>
      </c>
      <c r="AN57" s="15"/>
      <c r="AO57" s="15"/>
      <c r="AP57" s="15"/>
      <c r="AQ57" s="15">
        <v>0</v>
      </c>
      <c r="AR57" s="15"/>
      <c r="AS57" s="15"/>
      <c r="AT57" s="15"/>
      <c r="AU57" s="15"/>
      <c r="AV57" s="15"/>
      <c r="AW57" s="15">
        <v>4</v>
      </c>
      <c r="AX57" s="15"/>
      <c r="AY57" s="15"/>
      <c r="AZ57" s="15"/>
      <c r="BA57" s="15">
        <v>1</v>
      </c>
      <c r="BB57" s="15"/>
      <c r="BC57" s="15"/>
      <c r="BD57" s="15"/>
      <c r="BE57" s="15">
        <v>0</v>
      </c>
      <c r="BF57" s="15"/>
      <c r="BG57" s="15"/>
      <c r="BH57" s="15"/>
      <c r="BI57" s="15"/>
      <c r="BJ57" s="15"/>
      <c r="BK57" s="15">
        <v>2</v>
      </c>
      <c r="BL57" s="15"/>
      <c r="BM57" s="15"/>
      <c r="BN57" s="15"/>
      <c r="BO57" s="15">
        <v>2</v>
      </c>
      <c r="BP57" s="15" t="s">
        <v>11</v>
      </c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8</v>
      </c>
      <c r="CG57">
        <f t="shared" si="13"/>
        <v>8</v>
      </c>
      <c r="CH57">
        <f t="shared" si="14"/>
        <v>15</v>
      </c>
      <c r="CI57">
        <f t="shared" si="15"/>
        <v>15</v>
      </c>
      <c r="CN57">
        <f t="shared" si="16"/>
        <v>5</v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33">
        <v>0</v>
      </c>
      <c r="H58" s="15"/>
      <c r="I58" s="15"/>
      <c r="J58" s="15"/>
      <c r="K58" s="15">
        <v>1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3</v>
      </c>
      <c r="V58" s="15"/>
      <c r="W58" s="15"/>
      <c r="X58" s="15"/>
      <c r="Y58" s="15">
        <v>0</v>
      </c>
      <c r="Z58" s="15"/>
      <c r="AA58" s="15"/>
      <c r="AB58" s="15"/>
      <c r="AC58" s="15">
        <v>3</v>
      </c>
      <c r="AD58" s="15"/>
      <c r="AE58" s="15"/>
      <c r="AF58" s="15"/>
      <c r="AG58" s="15"/>
      <c r="AH58" s="15"/>
      <c r="AI58" s="15">
        <v>4</v>
      </c>
      <c r="AJ58" s="15"/>
      <c r="AK58" s="15"/>
      <c r="AL58" s="15"/>
      <c r="AM58" s="15">
        <v>1</v>
      </c>
      <c r="AN58" s="15"/>
      <c r="AO58" s="15"/>
      <c r="AP58" s="15"/>
      <c r="AQ58" s="15">
        <v>1</v>
      </c>
      <c r="AR58" s="15"/>
      <c r="AS58" s="15"/>
      <c r="AT58" s="15"/>
      <c r="AU58" s="15"/>
      <c r="AV58" s="15"/>
      <c r="AW58" s="15">
        <v>7</v>
      </c>
      <c r="AX58" s="15"/>
      <c r="AY58" s="15"/>
      <c r="AZ58" s="15"/>
      <c r="BA58" s="15">
        <v>2</v>
      </c>
      <c r="BB58" s="15"/>
      <c r="BC58" s="15"/>
      <c r="BD58" s="15"/>
      <c r="BE58" s="15">
        <v>0</v>
      </c>
      <c r="BF58" s="15"/>
      <c r="BG58" s="15"/>
      <c r="BH58" s="15"/>
      <c r="BI58" s="15"/>
      <c r="BJ58" s="15"/>
      <c r="BK58" s="15">
        <v>5</v>
      </c>
      <c r="BL58" s="15"/>
      <c r="BM58" s="15"/>
      <c r="BN58" s="15"/>
      <c r="BO58" s="15">
        <v>0</v>
      </c>
      <c r="BP58" s="15"/>
      <c r="BQ58" s="15"/>
      <c r="BR58" s="15"/>
      <c r="BS58" s="15">
        <v>0</v>
      </c>
      <c r="BT58" s="15"/>
      <c r="BU58" s="15"/>
      <c r="BV58" s="15"/>
      <c r="BW58" s="15"/>
      <c r="BX58" s="15"/>
      <c r="BY58" s="15">
        <v>0</v>
      </c>
      <c r="BZ58" s="15" t="s">
        <v>11</v>
      </c>
      <c r="CA58" s="15"/>
      <c r="CB58" s="15"/>
      <c r="CC58" s="15"/>
      <c r="CD58" s="25"/>
      <c r="CF58">
        <f t="shared" si="12"/>
        <v>13</v>
      </c>
      <c r="CG58">
        <f t="shared" si="13"/>
        <v>13</v>
      </c>
      <c r="CH58">
        <f t="shared" si="14"/>
        <v>27</v>
      </c>
      <c r="CI58">
        <f t="shared" si="15"/>
        <v>27</v>
      </c>
      <c r="CN58">
        <f t="shared" si="16"/>
        <v>5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33">
        <v>0</v>
      </c>
      <c r="H59" s="15"/>
      <c r="I59" s="15"/>
      <c r="J59" s="15"/>
      <c r="K59" s="15">
        <v>1</v>
      </c>
      <c r="L59" s="15"/>
      <c r="M59" s="15"/>
      <c r="N59" s="15"/>
      <c r="O59" s="15">
        <v>0</v>
      </c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>
        <v>3</v>
      </c>
      <c r="Z59" s="15"/>
      <c r="AA59" s="15"/>
      <c r="AB59" s="15"/>
      <c r="AC59" s="15">
        <v>0</v>
      </c>
      <c r="AD59" s="15"/>
      <c r="AE59" s="15"/>
      <c r="AF59" s="15"/>
      <c r="AG59" s="15"/>
      <c r="AH59" s="15"/>
      <c r="AI59" s="15">
        <v>4</v>
      </c>
      <c r="AJ59" s="15"/>
      <c r="AK59" s="15"/>
      <c r="AL59" s="15"/>
      <c r="AM59" s="15">
        <v>0</v>
      </c>
      <c r="AN59" s="15"/>
      <c r="AO59" s="15"/>
      <c r="AP59" s="15"/>
      <c r="AQ59" s="15">
        <v>4</v>
      </c>
      <c r="AR59" s="15"/>
      <c r="AS59" s="15"/>
      <c r="AT59" s="15"/>
      <c r="AU59" s="15"/>
      <c r="AV59" s="15"/>
      <c r="AW59" s="15">
        <v>7</v>
      </c>
      <c r="AX59" s="15"/>
      <c r="AY59" s="15"/>
      <c r="AZ59" s="15"/>
      <c r="BA59" s="15">
        <v>2</v>
      </c>
      <c r="BB59" s="15"/>
      <c r="BC59" s="15"/>
      <c r="BD59" s="15"/>
      <c r="BE59" s="15">
        <v>1</v>
      </c>
      <c r="BF59" s="15"/>
      <c r="BG59" s="15"/>
      <c r="BH59" s="15"/>
      <c r="BI59" s="15"/>
      <c r="BJ59" s="15"/>
      <c r="BK59" s="15">
        <v>2</v>
      </c>
      <c r="BL59" s="15"/>
      <c r="BM59" s="15"/>
      <c r="BN59" s="15"/>
      <c r="BO59" s="15">
        <v>2</v>
      </c>
      <c r="BP59" s="15"/>
      <c r="BQ59" s="15"/>
      <c r="BR59" s="15"/>
      <c r="BS59" s="15">
        <v>0</v>
      </c>
      <c r="BT59" s="15"/>
      <c r="BU59" s="15"/>
      <c r="BV59" s="15"/>
      <c r="BW59" s="15"/>
      <c r="BX59" s="15"/>
      <c r="BY59" s="15">
        <v>2</v>
      </c>
      <c r="BZ59" s="15"/>
      <c r="CA59" s="15"/>
      <c r="CB59" s="15"/>
      <c r="CC59" s="15">
        <v>3</v>
      </c>
      <c r="CD59" s="25"/>
      <c r="CF59">
        <f t="shared" si="12"/>
        <v>13</v>
      </c>
      <c r="CG59">
        <f t="shared" si="13"/>
        <v>13</v>
      </c>
      <c r="CH59">
        <f t="shared" si="14"/>
        <v>25</v>
      </c>
      <c r="CI59">
        <f t="shared" si="15"/>
        <v>25</v>
      </c>
      <c r="CN59">
        <f t="shared" si="16"/>
        <v>5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33">
        <v>0</v>
      </c>
      <c r="H60" s="15"/>
      <c r="I60" s="15"/>
      <c r="J60" s="15"/>
      <c r="K60" s="15">
        <v>2</v>
      </c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3</v>
      </c>
      <c r="V60" s="15"/>
      <c r="W60" s="15"/>
      <c r="X60" s="15"/>
      <c r="Y60" s="15">
        <v>0</v>
      </c>
      <c r="Z60" s="15"/>
      <c r="AA60" s="15"/>
      <c r="AB60" s="15"/>
      <c r="AC60" s="15">
        <v>0</v>
      </c>
      <c r="AD60" s="15"/>
      <c r="AE60" s="15"/>
      <c r="AF60" s="15"/>
      <c r="AG60" s="15"/>
      <c r="AH60" s="15"/>
      <c r="AI60" s="15">
        <v>3</v>
      </c>
      <c r="AJ60" s="15"/>
      <c r="AK60" s="15"/>
      <c r="AL60" s="15"/>
      <c r="AM60" s="15">
        <v>0</v>
      </c>
      <c r="AN60" s="15" t="s">
        <v>11</v>
      </c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8</v>
      </c>
      <c r="CG60" t="str">
        <f t="shared" si="13"/>
        <v/>
      </c>
      <c r="CH60">
        <f t="shared" si="14"/>
        <v>8</v>
      </c>
      <c r="CI60" t="str">
        <f t="shared" si="15"/>
        <v/>
      </c>
      <c r="CN60">
        <f t="shared" si="16"/>
        <v>5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33">
        <v>0</v>
      </c>
      <c r="H61" s="15"/>
      <c r="I61" s="15"/>
      <c r="J61" s="15"/>
      <c r="K61" s="15">
        <v>1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1</v>
      </c>
      <c r="V61" s="15"/>
      <c r="W61" s="15"/>
      <c r="X61" s="15"/>
      <c r="Y61" s="15">
        <v>2</v>
      </c>
      <c r="Z61" s="15"/>
      <c r="AA61" s="15"/>
      <c r="AB61" s="15"/>
      <c r="AC61" s="15">
        <v>0</v>
      </c>
      <c r="AD61" s="15"/>
      <c r="AE61" s="15"/>
      <c r="AF61" s="15"/>
      <c r="AG61" s="15"/>
      <c r="AH61" s="15"/>
      <c r="AI61" s="15">
        <v>3</v>
      </c>
      <c r="AJ61" s="15"/>
      <c r="AK61" s="15"/>
      <c r="AL61" s="15"/>
      <c r="AM61" s="15">
        <v>0</v>
      </c>
      <c r="AN61" s="15"/>
      <c r="AO61" s="15"/>
      <c r="AP61" s="15"/>
      <c r="AQ61" s="15">
        <v>0</v>
      </c>
      <c r="AR61" s="15"/>
      <c r="AS61" s="15"/>
      <c r="AT61" s="15"/>
      <c r="AU61" s="15"/>
      <c r="AV61" s="15"/>
      <c r="AW61" s="15">
        <v>6</v>
      </c>
      <c r="AX61" s="15"/>
      <c r="AY61" s="15"/>
      <c r="AZ61" s="15"/>
      <c r="BA61" s="15">
        <v>0</v>
      </c>
      <c r="BB61" s="15"/>
      <c r="BC61" s="15"/>
      <c r="BD61" s="15"/>
      <c r="BE61" s="15">
        <v>0</v>
      </c>
      <c r="BF61" s="15"/>
      <c r="BG61" s="15"/>
      <c r="BH61" s="15"/>
      <c r="BI61" s="15"/>
      <c r="BJ61" s="15"/>
      <c r="BK61" s="15">
        <v>1</v>
      </c>
      <c r="BL61" s="15"/>
      <c r="BM61" s="15"/>
      <c r="BN61" s="15"/>
      <c r="BO61" s="15">
        <v>0</v>
      </c>
      <c r="BP61" s="15"/>
      <c r="BQ61" s="15"/>
      <c r="BR61" s="15"/>
      <c r="BS61" s="15">
        <v>0</v>
      </c>
      <c r="BT61" s="15"/>
      <c r="BU61" s="15"/>
      <c r="BV61" s="15"/>
      <c r="BW61" s="15"/>
      <c r="BX61" s="15"/>
      <c r="BY61" s="15">
        <v>3</v>
      </c>
      <c r="BZ61" s="15"/>
      <c r="CA61" s="15"/>
      <c r="CB61" s="15"/>
      <c r="CC61" s="15">
        <v>0</v>
      </c>
      <c r="CD61" s="25"/>
      <c r="CF61">
        <f t="shared" si="12"/>
        <v>7</v>
      </c>
      <c r="CG61">
        <f t="shared" si="13"/>
        <v>7</v>
      </c>
      <c r="CH61">
        <f t="shared" si="14"/>
        <v>14</v>
      </c>
      <c r="CI61">
        <f t="shared" si="15"/>
        <v>14</v>
      </c>
      <c r="CN61">
        <f t="shared" si="16"/>
        <v>5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2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3</v>
      </c>
      <c r="V62" s="16"/>
      <c r="W62" s="16"/>
      <c r="X62" s="16"/>
      <c r="Y62" s="16">
        <v>0</v>
      </c>
      <c r="Z62" s="16"/>
      <c r="AA62" s="16"/>
      <c r="AB62" s="16"/>
      <c r="AC62" s="16">
        <v>1</v>
      </c>
      <c r="AD62" s="16"/>
      <c r="AE62" s="16"/>
      <c r="AF62" s="16"/>
      <c r="AG62" s="16"/>
      <c r="AH62" s="16"/>
      <c r="AI62" s="16">
        <v>4</v>
      </c>
      <c r="AJ62" s="16"/>
      <c r="AK62" s="16"/>
      <c r="AL62" s="16"/>
      <c r="AM62" s="16">
        <v>3</v>
      </c>
      <c r="AN62" s="16"/>
      <c r="AO62" s="16"/>
      <c r="AP62" s="16"/>
      <c r="AQ62" s="16">
        <v>0</v>
      </c>
      <c r="AR62" s="16"/>
      <c r="AS62" s="16"/>
      <c r="AT62" s="16"/>
      <c r="AU62" s="16"/>
      <c r="AV62" s="16"/>
      <c r="AW62" s="16">
        <v>3</v>
      </c>
      <c r="AX62" s="16"/>
      <c r="AY62" s="16"/>
      <c r="AZ62" s="16"/>
      <c r="BA62" s="16">
        <v>3</v>
      </c>
      <c r="BB62" s="16"/>
      <c r="BC62" s="16"/>
      <c r="BD62" s="16"/>
      <c r="BE62" s="16">
        <v>0</v>
      </c>
      <c r="BF62" s="16"/>
      <c r="BG62" s="16"/>
      <c r="BH62" s="16"/>
      <c r="BI62" s="16"/>
      <c r="BJ62" s="16"/>
      <c r="BK62" s="16">
        <v>3</v>
      </c>
      <c r="BL62" s="16"/>
      <c r="BM62" s="16"/>
      <c r="BN62" s="16"/>
      <c r="BO62" s="16">
        <v>2</v>
      </c>
      <c r="BP62" s="16"/>
      <c r="BQ62" s="16"/>
      <c r="BR62" s="16"/>
      <c r="BS62" s="16">
        <v>2</v>
      </c>
      <c r="BT62" s="16"/>
      <c r="BU62" s="16"/>
      <c r="BV62" s="16"/>
      <c r="BW62" s="16"/>
      <c r="BX62" s="16"/>
      <c r="BY62" s="16">
        <v>3</v>
      </c>
      <c r="BZ62" s="16"/>
      <c r="CA62" s="16"/>
      <c r="CB62" s="16"/>
      <c r="CC62" s="16">
        <v>0</v>
      </c>
      <c r="CD62" s="26" t="s">
        <v>11</v>
      </c>
      <c r="CF62">
        <f t="shared" si="12"/>
        <v>13</v>
      </c>
      <c r="CG62">
        <f t="shared" si="13"/>
        <v>13</v>
      </c>
      <c r="CH62">
        <f t="shared" si="14"/>
        <v>22</v>
      </c>
      <c r="CI62">
        <f t="shared" si="15"/>
        <v>22</v>
      </c>
      <c r="CN62">
        <f t="shared" si="16"/>
        <v>5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10.6</v>
      </c>
      <c r="CG63" s="42">
        <f>AVERAGE(CG53:CG62)</f>
        <v>12.125</v>
      </c>
      <c r="CH63" s="42">
        <f>AVERAGE(CH53:CH62)</f>
        <v>17.2</v>
      </c>
      <c r="CI63" s="42">
        <f>AVERAGE(CI53:CI62)</f>
        <v>21.285714285714285</v>
      </c>
      <c r="CM63" s="39" t="s">
        <v>30</v>
      </c>
      <c r="CN63" s="45">
        <f>AVERAGE(CN53:CN62)</f>
        <v>5.7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-18.215613382899623</v>
      </c>
      <c r="CG64" s="40">
        <f>($CG$35-CG63)/$CG$35*100</f>
        <v>-27.631578947368425</v>
      </c>
      <c r="CH64" s="40">
        <f>($CH$35-CH63)/$CH$35*100</f>
        <v>9.3145869947275877</v>
      </c>
      <c r="CI64" s="40">
        <f>($CI$35-CI63)/$CI$35*100</f>
        <v>0.29095141111435585</v>
      </c>
      <c r="CM64" s="39" t="s">
        <v>32</v>
      </c>
      <c r="CN64" s="40">
        <f>STDEV(CN53:CN63)</f>
        <v>1.5524174696260014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25.900938432479407</v>
      </c>
      <c r="CG65" s="40">
        <v>15.344610249592909</v>
      </c>
      <c r="CH65" s="40">
        <v>24.12353724714718</v>
      </c>
      <c r="CI65" s="40">
        <v>12.341473872343579</v>
      </c>
      <c r="CM65" s="39" t="s">
        <v>36</v>
      </c>
      <c r="CN65" s="49">
        <f>TTEST(CN5:CN34,CN53:CN62,2,2)</f>
        <v>1.2115601006662778E-3</v>
      </c>
    </row>
    <row r="66" spans="1:92" ht="39" customHeight="1">
      <c r="A66" s="32" t="s">
        <v>20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33">
        <v>0</v>
      </c>
      <c r="H67" s="15"/>
      <c r="I67" s="15"/>
      <c r="J67" s="15"/>
      <c r="K67" s="15">
        <v>2</v>
      </c>
      <c r="L67" s="15"/>
      <c r="M67" s="15"/>
      <c r="N67" s="15"/>
      <c r="O67" s="15">
        <v>0</v>
      </c>
      <c r="P67" s="15"/>
      <c r="Q67" s="15"/>
      <c r="R67" s="15"/>
      <c r="S67" s="15"/>
      <c r="T67" s="15"/>
      <c r="U67" s="15">
        <v>5</v>
      </c>
      <c r="V67" s="15"/>
      <c r="W67" s="15"/>
      <c r="X67" s="15"/>
      <c r="Y67" s="15">
        <v>0</v>
      </c>
      <c r="Z67" s="15"/>
      <c r="AA67" s="15"/>
      <c r="AB67" s="15"/>
      <c r="AC67" s="15">
        <v>4</v>
      </c>
      <c r="AD67" s="15"/>
      <c r="AE67" s="15"/>
      <c r="AF67" s="15"/>
      <c r="AG67" s="15"/>
      <c r="AH67" s="15"/>
      <c r="AI67" s="15">
        <v>4</v>
      </c>
      <c r="AJ67" s="15"/>
      <c r="AK67" s="15"/>
      <c r="AL67" s="15"/>
      <c r="AM67" s="15">
        <v>0</v>
      </c>
      <c r="AN67" s="15"/>
      <c r="AO67" s="15"/>
      <c r="AP67" s="15"/>
      <c r="AQ67" s="15">
        <v>0</v>
      </c>
      <c r="AR67" s="15"/>
      <c r="AS67" s="15"/>
      <c r="AT67" s="15"/>
      <c r="AU67" s="15"/>
      <c r="AV67" s="15"/>
      <c r="AW67" s="15">
        <v>8</v>
      </c>
      <c r="AX67" s="15"/>
      <c r="AY67" s="15"/>
      <c r="AZ67" s="15"/>
      <c r="BA67" s="15">
        <v>2</v>
      </c>
      <c r="BB67" s="15"/>
      <c r="BC67" s="15"/>
      <c r="BD67" s="15"/>
      <c r="BE67" s="15">
        <v>0</v>
      </c>
      <c r="BF67" s="15"/>
      <c r="BG67" s="15"/>
      <c r="BH67" s="15"/>
      <c r="BI67" s="15"/>
      <c r="BJ67" s="15"/>
      <c r="BK67" s="15">
        <v>1</v>
      </c>
      <c r="BL67" s="15"/>
      <c r="BM67" s="15"/>
      <c r="BN67" s="15"/>
      <c r="BO67" s="15"/>
      <c r="BP67" s="15">
        <v>1</v>
      </c>
      <c r="BQ67" s="15" t="s">
        <v>11</v>
      </c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15</v>
      </c>
      <c r="CG67">
        <f>IF(COUNTIF(C67:AR67,"m")&gt;0,"",CF67)</f>
        <v>15</v>
      </c>
      <c r="CH67">
        <f>SUM(B67:BK67)</f>
        <v>26</v>
      </c>
      <c r="CI67">
        <f>IF(COUNTIF(C67:BL67,"m")&gt;0,"",CH67)</f>
        <v>26</v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5</v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33">
        <v>0</v>
      </c>
      <c r="H68" s="15"/>
      <c r="I68" s="15"/>
      <c r="J68" s="15"/>
      <c r="K68" s="15">
        <v>0</v>
      </c>
      <c r="L68" s="15"/>
      <c r="M68" s="15"/>
      <c r="N68" s="15"/>
      <c r="O68" s="15">
        <v>0</v>
      </c>
      <c r="P68" s="15"/>
      <c r="Q68" s="15"/>
      <c r="R68" s="15"/>
      <c r="S68" s="15"/>
      <c r="T68" s="15"/>
      <c r="U68" s="15">
        <v>1</v>
      </c>
      <c r="V68" s="15"/>
      <c r="W68" s="15"/>
      <c r="X68" s="15"/>
      <c r="Y68" s="15">
        <v>0</v>
      </c>
      <c r="Z68" s="15"/>
      <c r="AA68" s="15"/>
      <c r="AB68" s="15"/>
      <c r="AC68" s="15">
        <v>1</v>
      </c>
      <c r="AD68" s="15"/>
      <c r="AE68" s="15"/>
      <c r="AF68" s="15"/>
      <c r="AG68" s="15"/>
      <c r="AH68" s="15"/>
      <c r="AI68" s="15">
        <v>5</v>
      </c>
      <c r="AJ68" s="15"/>
      <c r="AK68" s="15"/>
      <c r="AL68" s="15"/>
      <c r="AM68" s="15">
        <v>0</v>
      </c>
      <c r="AN68" s="15"/>
      <c r="AO68" s="15"/>
      <c r="AP68" s="15"/>
      <c r="AQ68" s="15">
        <v>3</v>
      </c>
      <c r="AR68" s="15"/>
      <c r="AS68" s="15"/>
      <c r="AT68" s="15"/>
      <c r="AU68" s="15"/>
      <c r="AV68" s="15"/>
      <c r="AW68" s="15">
        <v>3</v>
      </c>
      <c r="AX68" s="15"/>
      <c r="AY68" s="15"/>
      <c r="AZ68" s="15"/>
      <c r="BA68" s="15">
        <v>4</v>
      </c>
      <c r="BB68" s="15"/>
      <c r="BC68" s="15"/>
      <c r="BD68" s="15"/>
      <c r="BE68" s="15">
        <v>1</v>
      </c>
      <c r="BF68" s="15"/>
      <c r="BG68" s="15"/>
      <c r="BH68" s="15"/>
      <c r="BI68" s="15"/>
      <c r="BJ68" s="15"/>
      <c r="BK68" s="15">
        <v>7</v>
      </c>
      <c r="BL68" s="15"/>
      <c r="BM68" s="15"/>
      <c r="BN68" s="15"/>
      <c r="BO68" s="15"/>
      <c r="BP68" s="15">
        <v>0</v>
      </c>
      <c r="BQ68" s="15"/>
      <c r="BR68" s="15"/>
      <c r="BS68" s="15">
        <v>3</v>
      </c>
      <c r="BT68" s="15"/>
      <c r="BU68" s="15"/>
      <c r="BV68" s="15"/>
      <c r="BW68" s="15"/>
      <c r="BX68" s="15"/>
      <c r="BY68" s="15">
        <v>2</v>
      </c>
      <c r="BZ68" s="15"/>
      <c r="CA68" s="15"/>
      <c r="CB68" s="15"/>
      <c r="CC68" s="15">
        <v>0</v>
      </c>
      <c r="CD68" s="25"/>
      <c r="CF68">
        <f t="shared" ref="CF68:CF76" si="17">SUM(B68:AQ68)</f>
        <v>10</v>
      </c>
      <c r="CG68">
        <f t="shared" ref="CG68:CG76" si="18">IF(COUNTIF(C68:AR68,"m")&gt;0,"",CF68)</f>
        <v>10</v>
      </c>
      <c r="CH68">
        <f t="shared" ref="CH68:CH76" si="19">SUM(B68:BK68)</f>
        <v>25</v>
      </c>
      <c r="CI68">
        <f t="shared" ref="CI68:CI76" si="20">IF(COUNTIF(C68:BL68,"m")&gt;0,"",CH68)</f>
        <v>25</v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10</v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33">
        <v>0</v>
      </c>
      <c r="H69" s="15"/>
      <c r="I69" s="15"/>
      <c r="J69" s="15"/>
      <c r="K69" s="15">
        <v>0</v>
      </c>
      <c r="L69" s="15"/>
      <c r="M69" s="15"/>
      <c r="N69" s="15"/>
      <c r="O69" s="15">
        <v>0</v>
      </c>
      <c r="P69" s="15"/>
      <c r="Q69" s="15"/>
      <c r="R69" s="15"/>
      <c r="S69" s="15"/>
      <c r="T69" s="15"/>
      <c r="U69" s="15">
        <v>3</v>
      </c>
      <c r="V69" s="15"/>
      <c r="W69" s="15"/>
      <c r="X69" s="15"/>
      <c r="Y69" s="15">
        <v>0</v>
      </c>
      <c r="Z69" s="15"/>
      <c r="AA69" s="15"/>
      <c r="AB69" s="15"/>
      <c r="AC69" s="15">
        <v>0</v>
      </c>
      <c r="AD69" s="15"/>
      <c r="AE69" s="15"/>
      <c r="AF69" s="15"/>
      <c r="AG69" s="15"/>
      <c r="AH69" s="15"/>
      <c r="AI69" s="15">
        <v>3</v>
      </c>
      <c r="AJ69" s="15"/>
      <c r="AK69" s="15"/>
      <c r="AL69" s="15"/>
      <c r="AM69" s="15">
        <v>0</v>
      </c>
      <c r="AN69" s="15"/>
      <c r="AO69" s="15"/>
      <c r="AP69" s="15"/>
      <c r="AQ69" s="15">
        <v>0</v>
      </c>
      <c r="AR69" s="15"/>
      <c r="AS69" s="15"/>
      <c r="AT69" s="15"/>
      <c r="AU69" s="15"/>
      <c r="AV69" s="15"/>
      <c r="AW69" s="15">
        <v>3</v>
      </c>
      <c r="AX69" s="15"/>
      <c r="AY69" s="15"/>
      <c r="AZ69" s="15"/>
      <c r="BA69" s="15">
        <v>2</v>
      </c>
      <c r="BB69" s="15"/>
      <c r="BC69" s="15"/>
      <c r="BD69" s="15"/>
      <c r="BE69" s="15">
        <v>0</v>
      </c>
      <c r="BF69" s="15"/>
      <c r="BG69" s="15"/>
      <c r="BH69" s="15"/>
      <c r="BI69" s="15"/>
      <c r="BJ69" s="15"/>
      <c r="BK69" s="15">
        <v>0</v>
      </c>
      <c r="BL69" s="15"/>
      <c r="BM69" s="15"/>
      <c r="BN69" s="15"/>
      <c r="BO69" s="15"/>
      <c r="BP69" s="15">
        <v>0</v>
      </c>
      <c r="BQ69" s="15" t="s">
        <v>11</v>
      </c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25"/>
      <c r="CF69">
        <f t="shared" si="17"/>
        <v>6</v>
      </c>
      <c r="CG69">
        <f t="shared" si="18"/>
        <v>6</v>
      </c>
      <c r="CH69">
        <f t="shared" si="19"/>
        <v>11</v>
      </c>
      <c r="CI69">
        <f t="shared" si="20"/>
        <v>11</v>
      </c>
      <c r="CN69">
        <f t="shared" si="21"/>
        <v>10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33">
        <v>0</v>
      </c>
      <c r="H70" s="15"/>
      <c r="I70" s="15"/>
      <c r="J70" s="15"/>
      <c r="K70" s="15">
        <v>0</v>
      </c>
      <c r="L70" s="15"/>
      <c r="M70" s="15"/>
      <c r="N70" s="15"/>
      <c r="O70" s="15">
        <v>0</v>
      </c>
      <c r="P70" s="15"/>
      <c r="Q70" s="15"/>
      <c r="R70" s="15"/>
      <c r="S70" s="15"/>
      <c r="T70" s="15"/>
      <c r="U70" s="15">
        <v>1</v>
      </c>
      <c r="V70" s="15"/>
      <c r="W70" s="15"/>
      <c r="X70" s="15"/>
      <c r="Y70" s="15">
        <v>1</v>
      </c>
      <c r="Z70" s="15"/>
      <c r="AA70" s="15"/>
      <c r="AB70" s="15"/>
      <c r="AC70" s="15">
        <v>0</v>
      </c>
      <c r="AD70" s="15"/>
      <c r="AE70" s="15"/>
      <c r="AF70" s="15"/>
      <c r="AG70" s="15"/>
      <c r="AH70" s="15"/>
      <c r="AI70" s="15">
        <v>4</v>
      </c>
      <c r="AJ70" s="15"/>
      <c r="AK70" s="15"/>
      <c r="AL70" s="15"/>
      <c r="AM70" s="15">
        <v>2</v>
      </c>
      <c r="AN70" s="15"/>
      <c r="AO70" s="15"/>
      <c r="AP70" s="15"/>
      <c r="AQ70" s="15">
        <v>0</v>
      </c>
      <c r="AR70" s="15"/>
      <c r="AS70" s="15"/>
      <c r="AT70" s="15"/>
      <c r="AU70" s="15"/>
      <c r="AV70" s="15"/>
      <c r="AW70" s="15">
        <v>1</v>
      </c>
      <c r="AX70" s="15"/>
      <c r="AY70" s="15"/>
      <c r="AZ70" s="15"/>
      <c r="BA70" s="15">
        <v>3</v>
      </c>
      <c r="BB70" s="15" t="s">
        <v>11</v>
      </c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8</v>
      </c>
      <c r="CG70">
        <f t="shared" si="18"/>
        <v>8</v>
      </c>
      <c r="CH70">
        <f t="shared" si="19"/>
        <v>12</v>
      </c>
      <c r="CI70" t="str">
        <f t="shared" si="20"/>
        <v/>
      </c>
      <c r="CN70">
        <f t="shared" si="21"/>
        <v>10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33">
        <v>0</v>
      </c>
      <c r="H71" s="15"/>
      <c r="I71" s="15"/>
      <c r="J71" s="15"/>
      <c r="K71" s="15">
        <v>2</v>
      </c>
      <c r="L71" s="15"/>
      <c r="M71" s="15"/>
      <c r="N71" s="15"/>
      <c r="O71" s="15">
        <v>0</v>
      </c>
      <c r="P71" s="15" t="s">
        <v>11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2</v>
      </c>
      <c r="CG71" t="str">
        <f t="shared" si="18"/>
        <v/>
      </c>
      <c r="CH71">
        <f t="shared" si="19"/>
        <v>2</v>
      </c>
      <c r="CI71" t="str">
        <f t="shared" si="20"/>
        <v/>
      </c>
      <c r="CN71">
        <f t="shared" si="21"/>
        <v>5</v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33">
        <v>0</v>
      </c>
      <c r="H72" s="15"/>
      <c r="I72" s="15"/>
      <c r="J72" s="15"/>
      <c r="K72" s="15">
        <v>0</v>
      </c>
      <c r="L72" s="15"/>
      <c r="M72" s="15"/>
      <c r="N72" s="15"/>
      <c r="O72" s="15">
        <v>0</v>
      </c>
      <c r="P72" s="15"/>
      <c r="Q72" s="15"/>
      <c r="R72" s="15"/>
      <c r="S72" s="15"/>
      <c r="T72" s="15"/>
      <c r="U72" s="15">
        <v>4</v>
      </c>
      <c r="V72" s="15"/>
      <c r="W72" s="15"/>
      <c r="X72" s="15"/>
      <c r="Y72" s="15">
        <v>0</v>
      </c>
      <c r="Z72" s="15"/>
      <c r="AA72" s="15"/>
      <c r="AB72" s="15"/>
      <c r="AC72" s="15">
        <v>3</v>
      </c>
      <c r="AD72" s="15"/>
      <c r="AE72" s="15"/>
      <c r="AF72" s="15"/>
      <c r="AG72" s="15"/>
      <c r="AH72" s="15"/>
      <c r="AI72" s="15">
        <v>5</v>
      </c>
      <c r="AJ72" s="15"/>
      <c r="AK72" s="15"/>
      <c r="AL72" s="15"/>
      <c r="AM72" s="15">
        <v>0</v>
      </c>
      <c r="AN72" s="15"/>
      <c r="AO72" s="15"/>
      <c r="AP72" s="15"/>
      <c r="AQ72" s="15">
        <v>2</v>
      </c>
      <c r="AR72" s="15"/>
      <c r="AS72" s="15"/>
      <c r="AT72" s="15"/>
      <c r="AU72" s="15"/>
      <c r="AV72" s="15"/>
      <c r="AW72" s="15">
        <v>5</v>
      </c>
      <c r="AX72" s="15"/>
      <c r="AY72" s="15"/>
      <c r="AZ72" s="15"/>
      <c r="BA72" s="15">
        <v>3</v>
      </c>
      <c r="BB72" s="15"/>
      <c r="BC72" s="15"/>
      <c r="BD72" s="15"/>
      <c r="BE72" s="15">
        <v>1</v>
      </c>
      <c r="BF72" s="15"/>
      <c r="BG72" s="15"/>
      <c r="BH72" s="15"/>
      <c r="BI72" s="15"/>
      <c r="BJ72" s="15"/>
      <c r="BK72" s="15">
        <v>4</v>
      </c>
      <c r="BL72" s="15"/>
      <c r="BM72" s="15"/>
      <c r="BN72" s="15"/>
      <c r="BO72" s="15"/>
      <c r="BP72" s="15">
        <v>0</v>
      </c>
      <c r="BQ72" s="15"/>
      <c r="BR72" s="15"/>
      <c r="BS72" s="15">
        <v>1</v>
      </c>
      <c r="BT72" s="15"/>
      <c r="BU72" s="15"/>
      <c r="BV72" s="15"/>
      <c r="BW72" s="15"/>
      <c r="BX72" s="15"/>
      <c r="BY72" s="15">
        <v>0</v>
      </c>
      <c r="BZ72" s="15"/>
      <c r="CA72" s="15"/>
      <c r="CB72" s="15"/>
      <c r="CC72" s="15">
        <v>0</v>
      </c>
      <c r="CD72" s="25"/>
      <c r="CF72">
        <f t="shared" si="17"/>
        <v>14</v>
      </c>
      <c r="CG72">
        <f t="shared" si="18"/>
        <v>14</v>
      </c>
      <c r="CH72">
        <f t="shared" si="19"/>
        <v>27</v>
      </c>
      <c r="CI72">
        <f t="shared" si="20"/>
        <v>27</v>
      </c>
      <c r="CN72">
        <f t="shared" si="21"/>
        <v>10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33">
        <v>0</v>
      </c>
      <c r="H73" s="15"/>
      <c r="I73" s="15"/>
      <c r="J73" s="15"/>
      <c r="K73" s="15">
        <v>0</v>
      </c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4</v>
      </c>
      <c r="V73" s="15"/>
      <c r="W73" s="15"/>
      <c r="X73" s="15"/>
      <c r="Y73" s="15">
        <v>1</v>
      </c>
      <c r="Z73" s="15"/>
      <c r="AA73" s="15"/>
      <c r="AB73" s="15"/>
      <c r="AC73" s="15">
        <v>2</v>
      </c>
      <c r="AD73" s="15"/>
      <c r="AE73" s="15"/>
      <c r="AF73" s="15"/>
      <c r="AG73" s="15"/>
      <c r="AH73" s="15"/>
      <c r="AI73" s="15">
        <v>2</v>
      </c>
      <c r="AJ73" s="15"/>
      <c r="AK73" s="15"/>
      <c r="AL73" s="15"/>
      <c r="AM73" s="15">
        <v>0</v>
      </c>
      <c r="AN73" s="15"/>
      <c r="AO73" s="15"/>
      <c r="AP73" s="15"/>
      <c r="AQ73" s="15">
        <v>0</v>
      </c>
      <c r="AR73" s="15"/>
      <c r="AS73" s="15"/>
      <c r="AT73" s="15"/>
      <c r="AU73" s="15"/>
      <c r="AV73" s="15"/>
      <c r="AW73" s="15">
        <v>6</v>
      </c>
      <c r="AX73" s="15"/>
      <c r="AY73" s="15"/>
      <c r="AZ73" s="15"/>
      <c r="BA73" s="15">
        <v>1</v>
      </c>
      <c r="BB73" s="15" t="s">
        <v>11</v>
      </c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9</v>
      </c>
      <c r="CG73">
        <f t="shared" si="18"/>
        <v>9</v>
      </c>
      <c r="CH73">
        <f t="shared" si="19"/>
        <v>16</v>
      </c>
      <c r="CI73" t="str">
        <f t="shared" si="20"/>
        <v/>
      </c>
      <c r="CN73">
        <f t="shared" si="21"/>
        <v>10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33">
        <v>0</v>
      </c>
      <c r="H74" s="15"/>
      <c r="I74" s="15"/>
      <c r="J74" s="15"/>
      <c r="K74" s="15">
        <v>0</v>
      </c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4</v>
      </c>
      <c r="V74" s="15"/>
      <c r="W74" s="15"/>
      <c r="X74" s="15"/>
      <c r="Y74" s="15">
        <v>1</v>
      </c>
      <c r="Z74" s="15"/>
      <c r="AA74" s="15"/>
      <c r="AB74" s="15"/>
      <c r="AC74" s="15">
        <v>2</v>
      </c>
      <c r="AD74" s="15"/>
      <c r="AE74" s="15"/>
      <c r="AF74" s="15"/>
      <c r="AG74" s="15"/>
      <c r="AH74" s="15"/>
      <c r="AI74" s="15">
        <v>3</v>
      </c>
      <c r="AJ74" s="15"/>
      <c r="AK74" s="15"/>
      <c r="AL74" s="15"/>
      <c r="AM74" s="15">
        <v>0</v>
      </c>
      <c r="AN74" s="15"/>
      <c r="AO74" s="15"/>
      <c r="AP74" s="15"/>
      <c r="AQ74" s="15">
        <v>0</v>
      </c>
      <c r="AR74" s="15"/>
      <c r="AS74" s="15"/>
      <c r="AT74" s="15"/>
      <c r="AU74" s="15"/>
      <c r="AV74" s="15"/>
      <c r="AW74" s="15">
        <v>5</v>
      </c>
      <c r="AX74" s="15"/>
      <c r="AY74" s="15"/>
      <c r="AZ74" s="15"/>
      <c r="BA74" s="15">
        <v>1</v>
      </c>
      <c r="BB74" s="15"/>
      <c r="BC74" s="15"/>
      <c r="BD74" s="15"/>
      <c r="BE74" s="15">
        <v>0</v>
      </c>
      <c r="BF74" s="15"/>
      <c r="BG74" s="15"/>
      <c r="BH74" s="15"/>
      <c r="BI74" s="15"/>
      <c r="BJ74" s="15"/>
      <c r="BK74" s="15">
        <v>5</v>
      </c>
      <c r="BL74" s="15"/>
      <c r="BM74" s="15"/>
      <c r="BN74" s="15"/>
      <c r="BO74" s="15"/>
      <c r="BP74" s="15">
        <v>0</v>
      </c>
      <c r="BQ74" s="15"/>
      <c r="BR74" s="15"/>
      <c r="BS74" s="15">
        <v>0</v>
      </c>
      <c r="BT74" s="15"/>
      <c r="BU74" s="15"/>
      <c r="BV74" s="15"/>
      <c r="BW74" s="15"/>
      <c r="BX74" s="15"/>
      <c r="BY74" s="15">
        <v>4</v>
      </c>
      <c r="BZ74" s="15"/>
      <c r="CA74" s="15"/>
      <c r="CB74" s="15"/>
      <c r="CC74" s="15">
        <v>3</v>
      </c>
      <c r="CD74" s="25" t="s">
        <v>11</v>
      </c>
      <c r="CF74">
        <f t="shared" si="17"/>
        <v>10</v>
      </c>
      <c r="CG74">
        <f t="shared" si="18"/>
        <v>10</v>
      </c>
      <c r="CH74">
        <f t="shared" si="19"/>
        <v>21</v>
      </c>
      <c r="CI74">
        <f t="shared" si="20"/>
        <v>21</v>
      </c>
      <c r="CN74">
        <f t="shared" si="21"/>
        <v>10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33">
        <v>0</v>
      </c>
      <c r="H75" s="15"/>
      <c r="I75" s="15"/>
      <c r="J75" s="15"/>
      <c r="K75" s="15">
        <v>0</v>
      </c>
      <c r="L75" s="15"/>
      <c r="M75" s="15"/>
      <c r="N75" s="15"/>
      <c r="O75" s="15">
        <v>1</v>
      </c>
      <c r="P75" s="15"/>
      <c r="Q75" s="15"/>
      <c r="R75" s="15"/>
      <c r="S75" s="15"/>
      <c r="T75" s="15"/>
      <c r="U75" s="15">
        <v>4</v>
      </c>
      <c r="V75" s="15"/>
      <c r="W75" s="15"/>
      <c r="X75" s="15"/>
      <c r="Y75" s="15">
        <v>2</v>
      </c>
      <c r="Z75" s="15"/>
      <c r="AA75" s="15"/>
      <c r="AB75" s="15"/>
      <c r="AC75" s="15">
        <v>1</v>
      </c>
      <c r="AD75" s="15"/>
      <c r="AE75" s="15"/>
      <c r="AF75" s="15"/>
      <c r="AG75" s="15"/>
      <c r="AH75" s="15"/>
      <c r="AI75" s="15">
        <v>6</v>
      </c>
      <c r="AJ75" s="15"/>
      <c r="AK75" s="15"/>
      <c r="AL75" s="15"/>
      <c r="AM75" s="15">
        <v>3</v>
      </c>
      <c r="AN75" s="15"/>
      <c r="AO75" s="15"/>
      <c r="AP75" s="15"/>
      <c r="AQ75" s="15">
        <v>2</v>
      </c>
      <c r="AR75" s="15"/>
      <c r="AS75" s="15"/>
      <c r="AT75" s="15"/>
      <c r="AU75" s="15"/>
      <c r="AV75" s="15"/>
      <c r="AW75" s="15">
        <v>7</v>
      </c>
      <c r="AX75" s="15"/>
      <c r="AY75" s="15"/>
      <c r="AZ75" s="15"/>
      <c r="BA75" s="15">
        <v>1</v>
      </c>
      <c r="BB75" s="15"/>
      <c r="BC75" s="15"/>
      <c r="BD75" s="15"/>
      <c r="BE75" s="15">
        <v>0</v>
      </c>
      <c r="BF75" s="15"/>
      <c r="BG75" s="15"/>
      <c r="BH75" s="15"/>
      <c r="BI75" s="15"/>
      <c r="BJ75" s="15"/>
      <c r="BK75" s="15">
        <v>4</v>
      </c>
      <c r="BL75" s="15"/>
      <c r="BM75" s="15"/>
      <c r="BN75" s="15"/>
      <c r="BO75" s="15"/>
      <c r="BP75" s="15">
        <v>0</v>
      </c>
      <c r="BQ75" s="15" t="s">
        <v>11</v>
      </c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19</v>
      </c>
      <c r="CG75">
        <f t="shared" si="18"/>
        <v>19</v>
      </c>
      <c r="CH75">
        <f t="shared" si="19"/>
        <v>31</v>
      </c>
      <c r="CI75">
        <f t="shared" si="20"/>
        <v>31</v>
      </c>
      <c r="CN75">
        <f t="shared" si="21"/>
        <v>7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1</v>
      </c>
      <c r="L76" s="16"/>
      <c r="M76" s="16"/>
      <c r="N76" s="16"/>
      <c r="O76" s="16">
        <v>0</v>
      </c>
      <c r="P76" s="16"/>
      <c r="Q76" s="16"/>
      <c r="R76" s="16"/>
      <c r="S76" s="16"/>
      <c r="T76" s="16"/>
      <c r="U76" s="16">
        <v>2</v>
      </c>
      <c r="V76" s="16"/>
      <c r="W76" s="16"/>
      <c r="X76" s="16"/>
      <c r="Y76" s="16">
        <v>3</v>
      </c>
      <c r="Z76" s="16"/>
      <c r="AA76" s="16"/>
      <c r="AB76" s="16"/>
      <c r="AC76" s="16">
        <v>4</v>
      </c>
      <c r="AD76" s="16"/>
      <c r="AE76" s="16"/>
      <c r="AF76" s="16"/>
      <c r="AG76" s="16"/>
      <c r="AH76" s="16"/>
      <c r="AI76" s="16">
        <v>0</v>
      </c>
      <c r="AJ76" s="16"/>
      <c r="AK76" s="16"/>
      <c r="AL76" s="16"/>
      <c r="AM76" s="16">
        <v>4</v>
      </c>
      <c r="AN76" s="16"/>
      <c r="AO76" s="16"/>
      <c r="AP76" s="16"/>
      <c r="AQ76" s="16">
        <v>0</v>
      </c>
      <c r="AR76" s="16"/>
      <c r="AS76" s="16"/>
      <c r="AT76" s="16"/>
      <c r="AU76" s="16"/>
      <c r="AV76" s="16"/>
      <c r="AW76" s="16">
        <v>9</v>
      </c>
      <c r="AX76" s="16"/>
      <c r="AY76" s="16"/>
      <c r="AZ76" s="16"/>
      <c r="BA76" s="16">
        <v>0</v>
      </c>
      <c r="BB76" s="16" t="s">
        <v>11</v>
      </c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14</v>
      </c>
      <c r="CG76">
        <f t="shared" si="18"/>
        <v>14</v>
      </c>
      <c r="CH76">
        <f t="shared" si="19"/>
        <v>23</v>
      </c>
      <c r="CI76" t="str">
        <f t="shared" si="20"/>
        <v/>
      </c>
      <c r="CN76">
        <f t="shared" si="21"/>
        <v>5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10.7</v>
      </c>
      <c r="CG77" s="42">
        <f>AVERAGE(CG67:CG76)</f>
        <v>11.666666666666666</v>
      </c>
      <c r="CH77" s="42">
        <f>AVERAGE(CH67:CH76)</f>
        <v>19.399999999999999</v>
      </c>
      <c r="CI77" s="42">
        <f>AVERAGE(CI67:CI76)</f>
        <v>23.5</v>
      </c>
      <c r="CM77" s="39" t="s">
        <v>30</v>
      </c>
      <c r="CN77" s="42">
        <f>AVERAGE(CN67:CN76)</f>
        <v>8.1999999999999993</v>
      </c>
    </row>
    <row r="78" spans="1:92">
      <c r="CE78" s="39" t="s">
        <v>33</v>
      </c>
      <c r="CF78" s="40">
        <f>($CF$35-CF77)/$CF$35*100</f>
        <v>-19.33085501858735</v>
      </c>
      <c r="CG78" s="40">
        <f>($CG$35-CG77)/$CG$35*100</f>
        <v>-22.807017543859644</v>
      </c>
      <c r="CH78" s="40">
        <f>($CH$35-CH77)/$CH$35*100</f>
        <v>-2.2847100175746942</v>
      </c>
      <c r="CI78" s="40">
        <f>($CI$35-CI77)/$CI$35*100</f>
        <v>-10.081466395112008</v>
      </c>
      <c r="CM78" s="39" t="s">
        <v>32</v>
      </c>
      <c r="CN78" s="40">
        <f>STDEV(CN67:CN77)</f>
        <v>2.2715633383201075</v>
      </c>
    </row>
    <row r="79" spans="1:92">
      <c r="CE79" s="39" t="s">
        <v>32</v>
      </c>
      <c r="CF79" s="40">
        <v>36.233944761942759</v>
      </c>
      <c r="CG79" s="40">
        <v>31.773281186447083</v>
      </c>
      <c r="CH79" s="40">
        <v>23.294965897382486</v>
      </c>
      <c r="CI79" s="40">
        <v>17.671707064982389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CN79"/>
  <sheetViews>
    <sheetView topLeftCell="C1" zoomScale="85" zoomScaleNormal="85" workbookViewId="0">
      <selection activeCell="CN4" sqref="CN4"/>
    </sheetView>
  </sheetViews>
  <sheetFormatPr defaultColWidth="9.140625" defaultRowHeight="15"/>
  <cols>
    <col min="1" max="1" width="15.140625" style="2" customWidth="1"/>
    <col min="2" max="82" width="2.7109375" customWidth="1"/>
    <col min="91" max="91" width="9.140625" customWidth="1"/>
    <col min="92" max="92" width="9" customWidth="1"/>
  </cols>
  <sheetData>
    <row r="1" spans="1:92">
      <c r="A1" s="50" t="s">
        <v>0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5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44512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0</v>
      </c>
      <c r="P5" s="15"/>
      <c r="Q5" s="15"/>
      <c r="R5" s="15"/>
      <c r="S5" s="15"/>
      <c r="T5" s="15"/>
      <c r="U5" s="15">
        <v>6</v>
      </c>
      <c r="V5" s="15"/>
      <c r="W5" s="15"/>
      <c r="X5" s="15"/>
      <c r="Y5" s="15">
        <v>2</v>
      </c>
      <c r="Z5" s="15"/>
      <c r="AA5" s="15"/>
      <c r="AB5" s="15"/>
      <c r="AC5" s="15">
        <v>1</v>
      </c>
      <c r="AD5" s="15"/>
      <c r="AE5" s="15"/>
      <c r="AF5" s="15"/>
      <c r="AG5" s="15"/>
      <c r="AH5" s="15"/>
      <c r="AI5" s="15">
        <v>6</v>
      </c>
      <c r="AJ5" s="15"/>
      <c r="AK5" s="15"/>
      <c r="AL5" s="15"/>
      <c r="AM5" s="15">
        <v>0</v>
      </c>
      <c r="AN5" s="15"/>
      <c r="AO5" s="15"/>
      <c r="AP5" s="15"/>
      <c r="AQ5" s="15">
        <v>0</v>
      </c>
      <c r="AR5" s="15"/>
      <c r="AS5" s="15"/>
      <c r="AT5" s="15"/>
      <c r="AU5" s="15"/>
      <c r="AV5" s="15"/>
      <c r="AW5" s="15">
        <v>3</v>
      </c>
      <c r="AX5" s="15"/>
      <c r="AY5" s="15"/>
      <c r="AZ5" s="15"/>
      <c r="BA5" s="15">
        <v>4</v>
      </c>
      <c r="BB5" s="15"/>
      <c r="BC5" s="15"/>
      <c r="BD5" s="15"/>
      <c r="BE5" s="15">
        <v>0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2</v>
      </c>
      <c r="BP5" s="15"/>
      <c r="BQ5" s="15"/>
      <c r="BR5" s="15"/>
      <c r="BS5" s="15">
        <v>5</v>
      </c>
      <c r="BT5" s="15"/>
      <c r="BU5" s="15"/>
      <c r="BV5" s="15"/>
      <c r="BW5" s="15"/>
      <c r="BX5" s="15"/>
      <c r="BY5" s="15">
        <v>3</v>
      </c>
      <c r="BZ5" s="15"/>
      <c r="CA5" s="15"/>
      <c r="CB5" s="15"/>
      <c r="CC5" s="15">
        <v>3</v>
      </c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3</v>
      </c>
      <c r="CL5">
        <f>COUNTIF(AQ5:BK5,"&gt;0")</f>
        <v>3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10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1</v>
      </c>
      <c r="P6" s="15"/>
      <c r="Q6" s="15"/>
      <c r="R6" s="15"/>
      <c r="S6" s="15"/>
      <c r="T6" s="15"/>
      <c r="U6" s="15">
        <v>4</v>
      </c>
      <c r="V6" s="15"/>
      <c r="W6" s="15"/>
      <c r="X6" s="15"/>
      <c r="Y6" s="15">
        <v>2</v>
      </c>
      <c r="Z6" s="15"/>
      <c r="AA6" s="15"/>
      <c r="AB6" s="15"/>
      <c r="AC6" s="15">
        <v>2</v>
      </c>
      <c r="AD6" s="15"/>
      <c r="AE6" s="15"/>
      <c r="AF6" s="15"/>
      <c r="AG6" s="15"/>
      <c r="AH6" s="15"/>
      <c r="AI6" s="15">
        <v>4</v>
      </c>
      <c r="AJ6" s="15"/>
      <c r="AK6" s="15"/>
      <c r="AL6" s="15"/>
      <c r="AM6" s="15">
        <v>1</v>
      </c>
      <c r="AN6" s="15"/>
      <c r="AO6" s="15"/>
      <c r="AP6" s="15"/>
      <c r="AQ6" s="15">
        <v>3</v>
      </c>
      <c r="AR6" s="15"/>
      <c r="AS6" s="15"/>
      <c r="AT6" s="15"/>
      <c r="AU6" s="15"/>
      <c r="AV6" s="15"/>
      <c r="AW6" s="15">
        <v>7</v>
      </c>
      <c r="AX6" s="15"/>
      <c r="AY6" s="15"/>
      <c r="AZ6" s="15"/>
      <c r="BA6" s="15">
        <v>0</v>
      </c>
      <c r="BB6" s="15"/>
      <c r="BC6" s="15"/>
      <c r="BD6" s="15"/>
      <c r="BE6" s="15">
        <v>3</v>
      </c>
      <c r="BF6" s="15"/>
      <c r="BG6" s="15"/>
      <c r="BH6" s="15"/>
      <c r="BI6" s="15"/>
      <c r="BJ6" s="15"/>
      <c r="BK6" s="15">
        <v>3</v>
      </c>
      <c r="BL6" s="15"/>
      <c r="BM6" s="15"/>
      <c r="BN6" s="15"/>
      <c r="BO6" s="15">
        <v>1</v>
      </c>
      <c r="BP6" s="15" t="s">
        <v>11</v>
      </c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17</v>
      </c>
      <c r="CG6">
        <f t="shared" ref="CG6:CG34" si="1">IF(COUNTIF(C6:AR6,"m")&gt;0,"",CF6)</f>
        <v>17</v>
      </c>
      <c r="CH6">
        <f t="shared" ref="CH6:CH34" si="2">SUM(B6:BK6)</f>
        <v>30</v>
      </c>
      <c r="CI6">
        <f t="shared" ref="CI6:CI34" si="3">IF(COUNTIF(C6:BL6,"m")&gt;0,"",CH6)</f>
        <v>30</v>
      </c>
      <c r="CK6">
        <f t="shared" ref="CK6:CK34" si="4">COUNTIF(W6:AQ6,"&gt;0")</f>
        <v>5</v>
      </c>
      <c r="CL6">
        <f t="shared" ref="CL6:CL34" si="5">COUNTIF(AQ6:BK6,"&gt;0")</f>
        <v>4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3</v>
      </c>
      <c r="V7" s="15"/>
      <c r="W7" s="15"/>
      <c r="X7" s="15"/>
      <c r="Y7" s="15">
        <v>3</v>
      </c>
      <c r="Z7" s="15"/>
      <c r="AA7" s="15"/>
      <c r="AB7" s="15"/>
      <c r="AC7" s="15">
        <v>0</v>
      </c>
      <c r="AD7" s="15"/>
      <c r="AE7" s="15"/>
      <c r="AF7" s="15"/>
      <c r="AG7" s="15"/>
      <c r="AH7" s="15"/>
      <c r="AI7" s="15">
        <v>7</v>
      </c>
      <c r="AJ7" s="15"/>
      <c r="AK7" s="15"/>
      <c r="AL7" s="15"/>
      <c r="AM7" s="15">
        <v>0</v>
      </c>
      <c r="AN7" s="15"/>
      <c r="AO7" s="15"/>
      <c r="AP7" s="15"/>
      <c r="AQ7" s="15">
        <v>4</v>
      </c>
      <c r="AR7" s="15"/>
      <c r="AS7" s="15"/>
      <c r="AT7" s="15"/>
      <c r="AU7" s="15"/>
      <c r="AV7" s="15"/>
      <c r="AW7" s="15">
        <v>2</v>
      </c>
      <c r="AX7" s="15"/>
      <c r="AY7" s="15"/>
      <c r="AZ7" s="15"/>
      <c r="BA7" s="15">
        <v>3</v>
      </c>
      <c r="BB7" s="15"/>
      <c r="BC7" s="15"/>
      <c r="BD7" s="15"/>
      <c r="BE7" s="15">
        <v>0</v>
      </c>
      <c r="BF7" s="15"/>
      <c r="BG7" s="15"/>
      <c r="BH7" s="15"/>
      <c r="BI7" s="15"/>
      <c r="BJ7" s="15"/>
      <c r="BK7" s="15">
        <v>3</v>
      </c>
      <c r="BL7" s="15"/>
      <c r="BM7" s="15"/>
      <c r="BN7" s="15"/>
      <c r="BO7" s="15">
        <v>0</v>
      </c>
      <c r="BP7" s="15"/>
      <c r="BQ7" s="15"/>
      <c r="BR7" s="15"/>
      <c r="BS7" s="15">
        <v>4</v>
      </c>
      <c r="BT7" s="15"/>
      <c r="BU7" s="15"/>
      <c r="BV7" s="15"/>
      <c r="BW7" s="15"/>
      <c r="BX7" s="15"/>
      <c r="BY7" s="15">
        <v>2</v>
      </c>
      <c r="BZ7" s="15"/>
      <c r="CA7" s="15"/>
      <c r="CB7" s="15"/>
      <c r="CC7" s="15">
        <v>1</v>
      </c>
      <c r="CD7" s="25"/>
      <c r="CF7">
        <f t="shared" si="0"/>
        <v>17</v>
      </c>
      <c r="CG7">
        <f t="shared" si="1"/>
        <v>17</v>
      </c>
      <c r="CH7">
        <f t="shared" si="2"/>
        <v>25</v>
      </c>
      <c r="CI7">
        <f t="shared" si="3"/>
        <v>25</v>
      </c>
      <c r="CK7">
        <f t="shared" si="4"/>
        <v>3</v>
      </c>
      <c r="CL7">
        <f t="shared" si="5"/>
        <v>4</v>
      </c>
      <c r="CN7">
        <f t="shared" si="6"/>
        <v>10</v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7</v>
      </c>
      <c r="V8" s="15"/>
      <c r="W8" s="15"/>
      <c r="X8" s="15"/>
      <c r="Y8" s="15">
        <v>0</v>
      </c>
      <c r="Z8" s="15"/>
      <c r="AA8" s="15"/>
      <c r="AB8" s="15"/>
      <c r="AC8" s="15">
        <v>3</v>
      </c>
      <c r="AD8" s="15"/>
      <c r="AE8" s="15"/>
      <c r="AF8" s="15"/>
      <c r="AG8" s="15"/>
      <c r="AH8" s="15"/>
      <c r="AI8" s="15">
        <v>6</v>
      </c>
      <c r="AJ8" s="15"/>
      <c r="AK8" s="15"/>
      <c r="AL8" s="15"/>
      <c r="AM8" s="15">
        <v>1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2</v>
      </c>
      <c r="AX8" s="15"/>
      <c r="AY8" s="15"/>
      <c r="AZ8" s="15"/>
      <c r="BA8" s="15">
        <v>0</v>
      </c>
      <c r="BB8" s="15"/>
      <c r="BC8" s="15"/>
      <c r="BD8" s="15"/>
      <c r="BE8" s="15">
        <v>2</v>
      </c>
      <c r="BF8" s="15" t="s">
        <v>11</v>
      </c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18</v>
      </c>
      <c r="CG8">
        <f t="shared" si="1"/>
        <v>18</v>
      </c>
      <c r="CH8">
        <f t="shared" si="2"/>
        <v>22</v>
      </c>
      <c r="CI8" t="str">
        <f t="shared" si="3"/>
        <v/>
      </c>
      <c r="CK8">
        <f t="shared" si="4"/>
        <v>4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0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7</v>
      </c>
      <c r="V9" s="16"/>
      <c r="W9" s="16"/>
      <c r="X9" s="16"/>
      <c r="Y9" s="16">
        <v>1</v>
      </c>
      <c r="Z9" s="16"/>
      <c r="AA9" s="16"/>
      <c r="AB9" s="16"/>
      <c r="AC9" s="16">
        <v>2</v>
      </c>
      <c r="AD9" s="16"/>
      <c r="AE9" s="16"/>
      <c r="AF9" s="16"/>
      <c r="AG9" s="16"/>
      <c r="AH9" s="16"/>
      <c r="AI9" s="16">
        <v>3</v>
      </c>
      <c r="AJ9" s="16"/>
      <c r="AK9" s="16"/>
      <c r="AL9" s="16"/>
      <c r="AM9" s="16">
        <v>3</v>
      </c>
      <c r="AN9" s="16"/>
      <c r="AO9" s="16"/>
      <c r="AP9" s="16"/>
      <c r="AQ9" s="16">
        <v>1</v>
      </c>
      <c r="AR9" s="16"/>
      <c r="AS9" s="16"/>
      <c r="AT9" s="16"/>
      <c r="AU9" s="16"/>
      <c r="AV9" s="16"/>
      <c r="AW9" s="16">
        <v>5</v>
      </c>
      <c r="AX9" s="16"/>
      <c r="AY9" s="16"/>
      <c r="AZ9" s="16"/>
      <c r="BA9" s="16">
        <v>1</v>
      </c>
      <c r="BB9" s="16"/>
      <c r="BC9" s="16"/>
      <c r="BD9" s="16"/>
      <c r="BE9" s="16">
        <v>1</v>
      </c>
      <c r="BF9" s="16"/>
      <c r="BG9" s="16"/>
      <c r="BH9" s="16"/>
      <c r="BI9" s="16"/>
      <c r="BJ9" s="16"/>
      <c r="BK9" s="16">
        <v>2</v>
      </c>
      <c r="BL9" s="16"/>
      <c r="BM9" s="16"/>
      <c r="BN9" s="16"/>
      <c r="BO9" s="16">
        <v>0</v>
      </c>
      <c r="BP9" s="16"/>
      <c r="BQ9" s="16"/>
      <c r="BR9" s="16"/>
      <c r="BS9" s="16">
        <v>2</v>
      </c>
      <c r="BT9" s="16"/>
      <c r="BU9" s="16"/>
      <c r="BV9" s="16"/>
      <c r="BW9" s="16"/>
      <c r="BX9" s="16"/>
      <c r="BY9" s="16">
        <v>5</v>
      </c>
      <c r="BZ9" s="16"/>
      <c r="CA9" s="16"/>
      <c r="CB9" s="16"/>
      <c r="CC9" s="16">
        <v>0</v>
      </c>
      <c r="CD9" s="26"/>
      <c r="CF9">
        <f t="shared" si="0"/>
        <v>17</v>
      </c>
      <c r="CG9">
        <f t="shared" si="1"/>
        <v>17</v>
      </c>
      <c r="CH9">
        <f t="shared" si="2"/>
        <v>26</v>
      </c>
      <c r="CI9">
        <f t="shared" si="3"/>
        <v>26</v>
      </c>
      <c r="CK9">
        <f t="shared" si="4"/>
        <v>5</v>
      </c>
      <c r="CL9">
        <f t="shared" si="5"/>
        <v>5</v>
      </c>
      <c r="CN9">
        <f t="shared" si="6"/>
        <v>10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2</v>
      </c>
      <c r="P10" s="15"/>
      <c r="Q10" s="15"/>
      <c r="R10" s="15"/>
      <c r="S10" s="15"/>
      <c r="T10" s="15"/>
      <c r="U10" s="15">
        <v>6</v>
      </c>
      <c r="V10" s="15"/>
      <c r="W10" s="15"/>
      <c r="X10" s="15"/>
      <c r="Y10" s="15">
        <v>2</v>
      </c>
      <c r="Z10" s="15"/>
      <c r="AA10" s="15"/>
      <c r="AB10" s="15"/>
      <c r="AC10" s="15">
        <v>0</v>
      </c>
      <c r="AD10" s="15" t="s">
        <v>11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10</v>
      </c>
      <c r="CG10" t="str">
        <f t="shared" si="1"/>
        <v/>
      </c>
      <c r="CH10">
        <f t="shared" si="2"/>
        <v>10</v>
      </c>
      <c r="CI10" t="str">
        <f t="shared" si="3"/>
        <v/>
      </c>
      <c r="CK10">
        <f t="shared" si="4"/>
        <v>1</v>
      </c>
      <c r="CL10">
        <f t="shared" si="5"/>
        <v>0</v>
      </c>
      <c r="CN10">
        <f t="shared" si="6"/>
        <v>7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0</v>
      </c>
      <c r="Z11" s="15"/>
      <c r="AA11" s="15"/>
      <c r="AB11" s="15"/>
      <c r="AC11" s="15">
        <v>0</v>
      </c>
      <c r="AD11" s="15"/>
      <c r="AE11" s="15"/>
      <c r="AF11" s="15"/>
      <c r="AG11" s="15"/>
      <c r="AH11" s="15"/>
      <c r="AI11" s="15">
        <v>0</v>
      </c>
      <c r="AJ11" s="15"/>
      <c r="AK11" s="15"/>
      <c r="AL11" s="15"/>
      <c r="AM11" s="15">
        <v>0</v>
      </c>
      <c r="AN11" s="15"/>
      <c r="AO11" s="15"/>
      <c r="AP11" s="15"/>
      <c r="AQ11" s="15">
        <v>1</v>
      </c>
      <c r="AR11" s="15"/>
      <c r="AS11" s="15"/>
      <c r="AT11" s="15"/>
      <c r="AU11" s="15"/>
      <c r="AV11" s="15"/>
      <c r="AW11" s="15">
        <v>2</v>
      </c>
      <c r="AX11" s="15"/>
      <c r="AY11" s="15"/>
      <c r="AZ11" s="15"/>
      <c r="BA11" s="15">
        <v>3</v>
      </c>
      <c r="BB11" s="15"/>
      <c r="BC11" s="15"/>
      <c r="BD11" s="15"/>
      <c r="BE11" s="15">
        <v>2</v>
      </c>
      <c r="BF11" s="15"/>
      <c r="BG11" s="15"/>
      <c r="BH11" s="15"/>
      <c r="BI11" s="15"/>
      <c r="BJ11" s="15"/>
      <c r="BK11" s="15">
        <v>0</v>
      </c>
      <c r="BL11" s="15"/>
      <c r="BM11" s="15"/>
      <c r="BN11" s="15"/>
      <c r="BO11" s="15">
        <v>2</v>
      </c>
      <c r="BP11" s="15" t="s">
        <v>11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1</v>
      </c>
      <c r="CG11">
        <f t="shared" si="1"/>
        <v>1</v>
      </c>
      <c r="CH11">
        <f t="shared" si="2"/>
        <v>8</v>
      </c>
      <c r="CI11">
        <f t="shared" si="3"/>
        <v>8</v>
      </c>
      <c r="CK11">
        <f t="shared" si="4"/>
        <v>1</v>
      </c>
      <c r="CL11">
        <f t="shared" si="5"/>
        <v>4</v>
      </c>
      <c r="CN11">
        <f t="shared" si="6"/>
        <v>21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0</v>
      </c>
      <c r="V12" s="15"/>
      <c r="W12" s="15"/>
      <c r="X12" s="15"/>
      <c r="Y12" s="15">
        <v>4</v>
      </c>
      <c r="Z12" s="15"/>
      <c r="AA12" s="15"/>
      <c r="AB12" s="15"/>
      <c r="AC12" s="15">
        <v>1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1</v>
      </c>
      <c r="AN12" s="15"/>
      <c r="AO12" s="15"/>
      <c r="AP12" s="15"/>
      <c r="AQ12" s="15">
        <v>2</v>
      </c>
      <c r="AR12" s="15"/>
      <c r="AS12" s="15"/>
      <c r="AT12" s="15"/>
      <c r="AU12" s="15"/>
      <c r="AV12" s="15"/>
      <c r="AW12" s="15">
        <v>4</v>
      </c>
      <c r="AX12" s="15"/>
      <c r="AY12" s="15"/>
      <c r="AZ12" s="15"/>
      <c r="BA12" s="15">
        <v>1</v>
      </c>
      <c r="BB12" s="15"/>
      <c r="BC12" s="15"/>
      <c r="BD12" s="15"/>
      <c r="BE12" s="15">
        <v>2</v>
      </c>
      <c r="BF12" s="15"/>
      <c r="BG12" s="15"/>
      <c r="BH12" s="15"/>
      <c r="BI12" s="15"/>
      <c r="BJ12" s="15"/>
      <c r="BK12" s="15">
        <v>1</v>
      </c>
      <c r="BL12" s="15"/>
      <c r="BM12" s="15"/>
      <c r="BN12" s="15"/>
      <c r="BO12" s="15">
        <v>0</v>
      </c>
      <c r="BP12" s="15"/>
      <c r="BQ12" s="15"/>
      <c r="BR12" s="15"/>
      <c r="BS12" s="15">
        <v>4</v>
      </c>
      <c r="BT12" s="15"/>
      <c r="BU12" s="15"/>
      <c r="BV12" s="15"/>
      <c r="BW12" s="15"/>
      <c r="BX12" s="15"/>
      <c r="BY12" s="15">
        <v>1</v>
      </c>
      <c r="BZ12" s="15"/>
      <c r="CA12" s="15"/>
      <c r="CB12" s="15"/>
      <c r="CC12" s="15">
        <v>1</v>
      </c>
      <c r="CD12" s="25" t="s">
        <v>11</v>
      </c>
      <c r="CF12">
        <f t="shared" si="0"/>
        <v>14</v>
      </c>
      <c r="CG12">
        <f t="shared" si="1"/>
        <v>14</v>
      </c>
      <c r="CH12">
        <f t="shared" si="2"/>
        <v>22</v>
      </c>
      <c r="CI12">
        <f t="shared" si="3"/>
        <v>22</v>
      </c>
      <c r="CK12">
        <f t="shared" si="4"/>
        <v>5</v>
      </c>
      <c r="CL12">
        <f t="shared" si="5"/>
        <v>5</v>
      </c>
      <c r="CN12">
        <f t="shared" si="6"/>
        <v>12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0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4</v>
      </c>
      <c r="V13" s="15"/>
      <c r="W13" s="15"/>
      <c r="X13" s="15"/>
      <c r="Y13" s="15">
        <v>2</v>
      </c>
      <c r="Z13" s="15"/>
      <c r="AA13" s="15"/>
      <c r="AB13" s="15"/>
      <c r="AC13" s="15">
        <v>3</v>
      </c>
      <c r="AD13" s="15"/>
      <c r="AE13" s="15"/>
      <c r="AF13" s="15"/>
      <c r="AG13" s="15"/>
      <c r="AH13" s="15"/>
      <c r="AI13" s="15">
        <v>9</v>
      </c>
      <c r="AJ13" s="15"/>
      <c r="AK13" s="15"/>
      <c r="AL13" s="15"/>
      <c r="AM13" s="15">
        <v>0</v>
      </c>
      <c r="AN13" s="15"/>
      <c r="AO13" s="15"/>
      <c r="AP13" s="15"/>
      <c r="AQ13" s="15">
        <v>0</v>
      </c>
      <c r="AR13" s="15"/>
      <c r="AS13" s="15"/>
      <c r="AT13" s="15"/>
      <c r="AU13" s="15"/>
      <c r="AV13" s="15"/>
      <c r="AW13" s="15">
        <v>4</v>
      </c>
      <c r="AX13" s="15"/>
      <c r="AY13" s="15"/>
      <c r="AZ13" s="15"/>
      <c r="BA13" s="15">
        <v>3</v>
      </c>
      <c r="BB13" s="15"/>
      <c r="BC13" s="15"/>
      <c r="BD13" s="15"/>
      <c r="BE13" s="15">
        <v>2</v>
      </c>
      <c r="BF13" s="15"/>
      <c r="BG13" s="15"/>
      <c r="BH13" s="15"/>
      <c r="BI13" s="15"/>
      <c r="BJ13" s="15"/>
      <c r="BK13" s="15">
        <v>2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3</v>
      </c>
      <c r="BZ13" s="15"/>
      <c r="CA13" s="15"/>
      <c r="CB13" s="15"/>
      <c r="CC13" s="15">
        <v>0</v>
      </c>
      <c r="CD13" s="25" t="s">
        <v>11</v>
      </c>
      <c r="CF13">
        <f t="shared" si="0"/>
        <v>18</v>
      </c>
      <c r="CG13">
        <f t="shared" si="1"/>
        <v>18</v>
      </c>
      <c r="CH13">
        <f t="shared" si="2"/>
        <v>29</v>
      </c>
      <c r="CI13">
        <f t="shared" si="3"/>
        <v>29</v>
      </c>
      <c r="CK13">
        <f t="shared" si="4"/>
        <v>3</v>
      </c>
      <c r="CL13">
        <f t="shared" si="5"/>
        <v>4</v>
      </c>
      <c r="CN13">
        <f t="shared" si="6"/>
        <v>10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0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1</v>
      </c>
      <c r="V14" s="16"/>
      <c r="W14" s="16"/>
      <c r="X14" s="16"/>
      <c r="Y14" s="16">
        <v>0</v>
      </c>
      <c r="Z14" s="16"/>
      <c r="AA14" s="16"/>
      <c r="AB14" s="16"/>
      <c r="AC14" s="16">
        <v>0</v>
      </c>
      <c r="AD14" s="16"/>
      <c r="AE14" s="16"/>
      <c r="AF14" s="16"/>
      <c r="AG14" s="16"/>
      <c r="AH14" s="16"/>
      <c r="AI14" s="16">
        <v>5</v>
      </c>
      <c r="AJ14" s="16"/>
      <c r="AK14" s="16"/>
      <c r="AL14" s="16"/>
      <c r="AM14" s="16">
        <v>0</v>
      </c>
      <c r="AN14" s="16"/>
      <c r="AO14" s="16"/>
      <c r="AP14" s="16"/>
      <c r="AQ14" s="16">
        <v>0</v>
      </c>
      <c r="AR14" s="16"/>
      <c r="AS14" s="16"/>
      <c r="AT14" s="16"/>
      <c r="AU14" s="16"/>
      <c r="AV14" s="16"/>
      <c r="AW14" s="16">
        <v>3</v>
      </c>
      <c r="AX14" s="16"/>
      <c r="AY14" s="16"/>
      <c r="AZ14" s="16"/>
      <c r="BA14" s="16">
        <v>2</v>
      </c>
      <c r="BB14" s="16"/>
      <c r="BC14" s="16"/>
      <c r="BD14" s="16"/>
      <c r="BE14" s="16">
        <v>2</v>
      </c>
      <c r="BF14" s="16"/>
      <c r="BG14" s="16"/>
      <c r="BH14" s="16"/>
      <c r="BI14" s="16"/>
      <c r="BJ14" s="16"/>
      <c r="BK14" s="16">
        <v>1</v>
      </c>
      <c r="BL14" s="16"/>
      <c r="BM14" s="16"/>
      <c r="BN14" s="16"/>
      <c r="BO14" s="16">
        <v>2</v>
      </c>
      <c r="BP14" s="16"/>
      <c r="BQ14" s="16"/>
      <c r="BR14" s="16"/>
      <c r="BS14" s="16">
        <v>1</v>
      </c>
      <c r="BT14" s="16"/>
      <c r="BU14" s="16"/>
      <c r="BV14" s="16"/>
      <c r="BW14" s="16"/>
      <c r="BX14" s="16"/>
      <c r="BY14" s="16">
        <v>0</v>
      </c>
      <c r="BZ14" s="16"/>
      <c r="CA14" s="16"/>
      <c r="CB14" s="16"/>
      <c r="CC14" s="16">
        <v>0</v>
      </c>
      <c r="CD14" s="26"/>
      <c r="CF14">
        <f t="shared" si="0"/>
        <v>6</v>
      </c>
      <c r="CG14">
        <f t="shared" si="1"/>
        <v>6</v>
      </c>
      <c r="CH14">
        <f t="shared" si="2"/>
        <v>14</v>
      </c>
      <c r="CI14">
        <f t="shared" si="3"/>
        <v>14</v>
      </c>
      <c r="CK14">
        <f t="shared" si="4"/>
        <v>1</v>
      </c>
      <c r="CL14">
        <f t="shared" si="5"/>
        <v>4</v>
      </c>
      <c r="CN14">
        <f t="shared" si="6"/>
        <v>10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6</v>
      </c>
      <c r="V15" s="15"/>
      <c r="W15" s="15"/>
      <c r="X15" s="15"/>
      <c r="Y15" s="15">
        <v>0</v>
      </c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>
        <v>5</v>
      </c>
      <c r="AJ15" s="15"/>
      <c r="AK15" s="15"/>
      <c r="AL15" s="15"/>
      <c r="AM15" s="15">
        <v>0</v>
      </c>
      <c r="AN15" s="15"/>
      <c r="AO15" s="15"/>
      <c r="AP15" s="15"/>
      <c r="AQ15" s="15">
        <v>0</v>
      </c>
      <c r="AR15" s="15"/>
      <c r="AS15" s="15"/>
      <c r="AT15" s="15"/>
      <c r="AU15" s="15"/>
      <c r="AV15" s="15"/>
      <c r="AW15" s="15">
        <v>4</v>
      </c>
      <c r="AX15" s="15"/>
      <c r="AY15" s="15"/>
      <c r="AZ15" s="15"/>
      <c r="BA15" s="15">
        <v>2</v>
      </c>
      <c r="BB15" s="15"/>
      <c r="BC15" s="15"/>
      <c r="BD15" s="15"/>
      <c r="BE15" s="15">
        <v>2</v>
      </c>
      <c r="BF15" s="15"/>
      <c r="BG15" s="15"/>
      <c r="BH15" s="15"/>
      <c r="BI15" s="15"/>
      <c r="BJ15" s="15"/>
      <c r="BK15" s="15">
        <v>3</v>
      </c>
      <c r="BL15" s="15"/>
      <c r="BM15" s="15"/>
      <c r="BN15" s="15"/>
      <c r="BO15" s="15">
        <v>0</v>
      </c>
      <c r="BP15" s="15" t="s">
        <v>11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12</v>
      </c>
      <c r="CG15">
        <f t="shared" si="1"/>
        <v>12</v>
      </c>
      <c r="CH15">
        <f t="shared" si="2"/>
        <v>23</v>
      </c>
      <c r="CI15">
        <f t="shared" si="3"/>
        <v>23</v>
      </c>
      <c r="CK15">
        <f t="shared" si="4"/>
        <v>2</v>
      </c>
      <c r="CL15">
        <f t="shared" si="5"/>
        <v>4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4</v>
      </c>
      <c r="V16" s="15"/>
      <c r="W16" s="15"/>
      <c r="X16" s="15"/>
      <c r="Y16" s="15">
        <v>3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6</v>
      </c>
      <c r="AJ16" s="15"/>
      <c r="AK16" s="15"/>
      <c r="AL16" s="15"/>
      <c r="AM16" s="15">
        <v>1</v>
      </c>
      <c r="AN16" s="15"/>
      <c r="AO16" s="15"/>
      <c r="AP16" s="15"/>
      <c r="AQ16" s="15">
        <v>1</v>
      </c>
      <c r="AR16" s="15" t="s">
        <v>11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15</v>
      </c>
      <c r="CG16" t="str">
        <f t="shared" si="1"/>
        <v/>
      </c>
      <c r="CH16">
        <f t="shared" si="2"/>
        <v>15</v>
      </c>
      <c r="CI16" t="str">
        <f t="shared" si="3"/>
        <v/>
      </c>
      <c r="CK16">
        <f t="shared" si="4"/>
        <v>4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2</v>
      </c>
      <c r="P17" s="15"/>
      <c r="Q17" s="15"/>
      <c r="R17" s="15"/>
      <c r="S17" s="15"/>
      <c r="T17" s="15"/>
      <c r="U17" s="15">
        <v>6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6</v>
      </c>
      <c r="AJ17" s="15"/>
      <c r="AK17" s="15"/>
      <c r="AL17" s="15"/>
      <c r="AM17" s="15">
        <v>2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6</v>
      </c>
      <c r="AX17" s="15"/>
      <c r="AY17" s="15"/>
      <c r="AZ17" s="15"/>
      <c r="BA17" s="15">
        <v>3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0</v>
      </c>
      <c r="BL17" s="15"/>
      <c r="BM17" s="15"/>
      <c r="BN17" s="15"/>
      <c r="BO17" s="15">
        <v>0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2</v>
      </c>
      <c r="BZ17" s="15"/>
      <c r="CA17" s="15"/>
      <c r="CB17" s="15"/>
      <c r="CC17" s="15">
        <v>2</v>
      </c>
      <c r="CD17" s="25"/>
      <c r="CF17">
        <f t="shared" si="0"/>
        <v>16</v>
      </c>
      <c r="CG17">
        <f t="shared" si="1"/>
        <v>16</v>
      </c>
      <c r="CH17">
        <f t="shared" si="2"/>
        <v>25</v>
      </c>
      <c r="CI17">
        <f t="shared" si="3"/>
        <v>25</v>
      </c>
      <c r="CK17">
        <f t="shared" si="4"/>
        <v>2</v>
      </c>
      <c r="CL17">
        <f t="shared" si="5"/>
        <v>2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4</v>
      </c>
      <c r="V18" s="15"/>
      <c r="W18" s="15"/>
      <c r="X18" s="15"/>
      <c r="Y18" s="15">
        <v>0</v>
      </c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>
        <v>5</v>
      </c>
      <c r="AJ18" s="15"/>
      <c r="AK18" s="15"/>
      <c r="AL18" s="15"/>
      <c r="AM18" s="15">
        <v>0</v>
      </c>
      <c r="AN18" s="15"/>
      <c r="AO18" s="15"/>
      <c r="AP18" s="15"/>
      <c r="AQ18" s="15">
        <v>2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5</v>
      </c>
      <c r="BB18" s="15"/>
      <c r="BC18" s="15"/>
      <c r="BD18" s="15"/>
      <c r="BE18" s="15">
        <v>0</v>
      </c>
      <c r="BF18" s="15"/>
      <c r="BG18" s="15"/>
      <c r="BH18" s="15"/>
      <c r="BI18" s="15"/>
      <c r="BJ18" s="15"/>
      <c r="BK18" s="15">
        <v>5</v>
      </c>
      <c r="BL18" s="15"/>
      <c r="BM18" s="15"/>
      <c r="BN18" s="15"/>
      <c r="BO18" s="15">
        <v>2</v>
      </c>
      <c r="BP18" s="15"/>
      <c r="BQ18" s="15"/>
      <c r="BR18" s="15"/>
      <c r="BS18" s="15">
        <v>2</v>
      </c>
      <c r="BT18" s="15"/>
      <c r="BU18" s="15"/>
      <c r="BV18" s="15"/>
      <c r="BW18" s="15"/>
      <c r="BX18" s="15"/>
      <c r="BY18" s="15">
        <v>4</v>
      </c>
      <c r="BZ18" s="15"/>
      <c r="CA18" s="15"/>
      <c r="CB18" s="15"/>
      <c r="CC18" s="15">
        <v>2</v>
      </c>
      <c r="CD18" s="25"/>
      <c r="CF18">
        <f t="shared" si="0"/>
        <v>13</v>
      </c>
      <c r="CG18">
        <f t="shared" si="1"/>
        <v>13</v>
      </c>
      <c r="CH18">
        <f t="shared" si="2"/>
        <v>27</v>
      </c>
      <c r="CI18">
        <f t="shared" si="3"/>
        <v>27</v>
      </c>
      <c r="CK18">
        <f t="shared" si="4"/>
        <v>3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1</v>
      </c>
      <c r="P19" s="16"/>
      <c r="Q19" s="16"/>
      <c r="R19" s="16"/>
      <c r="S19" s="16"/>
      <c r="T19" s="16"/>
      <c r="U19" s="16">
        <v>8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4</v>
      </c>
      <c r="AJ19" s="16"/>
      <c r="AK19" s="16"/>
      <c r="AL19" s="16"/>
      <c r="AM19" s="16">
        <v>3</v>
      </c>
      <c r="AN19" s="16"/>
      <c r="AO19" s="16"/>
      <c r="AP19" s="16"/>
      <c r="AQ19" s="16">
        <v>0</v>
      </c>
      <c r="AR19" s="16"/>
      <c r="AS19" s="16"/>
      <c r="AT19" s="16"/>
      <c r="AU19" s="16"/>
      <c r="AV19" s="16"/>
      <c r="AW19" s="16">
        <v>6</v>
      </c>
      <c r="AX19" s="16"/>
      <c r="AY19" s="16"/>
      <c r="AZ19" s="16"/>
      <c r="BA19" s="16">
        <v>3</v>
      </c>
      <c r="BB19" s="16"/>
      <c r="BC19" s="16"/>
      <c r="BD19" s="16"/>
      <c r="BE19" s="16">
        <v>4</v>
      </c>
      <c r="BF19" s="16"/>
      <c r="BG19" s="16"/>
      <c r="BH19" s="16"/>
      <c r="BI19" s="16"/>
      <c r="BJ19" s="16"/>
      <c r="BK19" s="16">
        <v>3</v>
      </c>
      <c r="BL19" s="16"/>
      <c r="BM19" s="16"/>
      <c r="BN19" s="16"/>
      <c r="BO19" s="16">
        <v>3</v>
      </c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>
        <v>3</v>
      </c>
      <c r="BZ19" s="16"/>
      <c r="CA19" s="16"/>
      <c r="CB19" s="16"/>
      <c r="CC19" s="16">
        <v>1</v>
      </c>
      <c r="CD19" s="26" t="s">
        <v>11</v>
      </c>
      <c r="CF19">
        <f t="shared" si="0"/>
        <v>18</v>
      </c>
      <c r="CG19">
        <f t="shared" si="1"/>
        <v>18</v>
      </c>
      <c r="CH19">
        <f t="shared" si="2"/>
        <v>34</v>
      </c>
      <c r="CI19">
        <f t="shared" si="3"/>
        <v>34</v>
      </c>
      <c r="CK19">
        <f t="shared" si="4"/>
        <v>4</v>
      </c>
      <c r="CL19">
        <f t="shared" si="5"/>
        <v>4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9</v>
      </c>
      <c r="V20" s="15"/>
      <c r="W20" s="15"/>
      <c r="X20" s="15"/>
      <c r="Y20" s="15">
        <v>4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5</v>
      </c>
      <c r="AJ20" s="15"/>
      <c r="AK20" s="15"/>
      <c r="AL20" s="15"/>
      <c r="AM20" s="15">
        <v>0</v>
      </c>
      <c r="AN20" s="15"/>
      <c r="AO20" s="15"/>
      <c r="AP20" s="15"/>
      <c r="AQ20" s="15">
        <v>2</v>
      </c>
      <c r="AR20" s="15"/>
      <c r="AS20" s="15"/>
      <c r="AT20" s="15"/>
      <c r="AU20" s="15"/>
      <c r="AV20" s="15"/>
      <c r="AW20" s="15">
        <v>6</v>
      </c>
      <c r="AX20" s="15"/>
      <c r="AY20" s="15"/>
      <c r="AZ20" s="15"/>
      <c r="BA20" s="15">
        <v>2</v>
      </c>
      <c r="BB20" s="15"/>
      <c r="BC20" s="15"/>
      <c r="BD20" s="15"/>
      <c r="BE20" s="15">
        <v>1</v>
      </c>
      <c r="BF20" s="15"/>
      <c r="BG20" s="15"/>
      <c r="BH20" s="15"/>
      <c r="BI20" s="15"/>
      <c r="BJ20" s="15"/>
      <c r="BK20" s="15">
        <v>4</v>
      </c>
      <c r="BL20" s="15"/>
      <c r="BM20" s="15"/>
      <c r="BN20" s="15"/>
      <c r="BO20" s="15">
        <v>5</v>
      </c>
      <c r="BP20" s="15"/>
      <c r="BQ20" s="15"/>
      <c r="BR20" s="15"/>
      <c r="BS20" s="15">
        <v>3</v>
      </c>
      <c r="BT20" s="15"/>
      <c r="BU20" s="15"/>
      <c r="BV20" s="15"/>
      <c r="BW20" s="15"/>
      <c r="BX20" s="15"/>
      <c r="BY20" s="15">
        <v>3</v>
      </c>
      <c r="BZ20" s="15"/>
      <c r="CA20" s="15"/>
      <c r="CB20" s="15"/>
      <c r="CC20" s="15">
        <v>2</v>
      </c>
      <c r="CD20" s="25"/>
      <c r="CF20">
        <f t="shared" si="0"/>
        <v>20</v>
      </c>
      <c r="CG20">
        <f t="shared" si="1"/>
        <v>20</v>
      </c>
      <c r="CH20">
        <f t="shared" si="2"/>
        <v>33</v>
      </c>
      <c r="CI20">
        <f t="shared" si="3"/>
        <v>33</v>
      </c>
      <c r="CK20">
        <f t="shared" si="4"/>
        <v>3</v>
      </c>
      <c r="CL20">
        <f t="shared" si="5"/>
        <v>5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2</v>
      </c>
      <c r="P21" s="15"/>
      <c r="Q21" s="15"/>
      <c r="R21" s="15"/>
      <c r="S21" s="15"/>
      <c r="T21" s="15"/>
      <c r="U21" s="15">
        <v>6</v>
      </c>
      <c r="V21" s="15"/>
      <c r="W21" s="15"/>
      <c r="X21" s="15"/>
      <c r="Y21" s="15">
        <v>2</v>
      </c>
      <c r="Z21" s="15"/>
      <c r="AA21" s="15"/>
      <c r="AB21" s="15"/>
      <c r="AC21" s="15">
        <v>0</v>
      </c>
      <c r="AD21" s="15"/>
      <c r="AE21" s="15"/>
      <c r="AF21" s="15"/>
      <c r="AG21" s="15"/>
      <c r="AH21" s="15"/>
      <c r="AI21" s="15">
        <v>8</v>
      </c>
      <c r="AJ21" s="15"/>
      <c r="AK21" s="15"/>
      <c r="AL21" s="15"/>
      <c r="AM21" s="15">
        <v>1</v>
      </c>
      <c r="AN21" s="15"/>
      <c r="AO21" s="15"/>
      <c r="AP21" s="15"/>
      <c r="AQ21" s="15">
        <v>3</v>
      </c>
      <c r="AR21" s="15"/>
      <c r="AS21" s="15"/>
      <c r="AT21" s="15"/>
      <c r="AU21" s="15"/>
      <c r="AV21" s="15"/>
      <c r="AW21" s="15">
        <v>4</v>
      </c>
      <c r="AX21" s="15"/>
      <c r="AY21" s="15"/>
      <c r="AZ21" s="15"/>
      <c r="BA21" s="15">
        <v>0</v>
      </c>
      <c r="BB21" s="15"/>
      <c r="BC21" s="15"/>
      <c r="BD21" s="15"/>
      <c r="BE21" s="15">
        <v>2</v>
      </c>
      <c r="BF21" s="15"/>
      <c r="BG21" s="15"/>
      <c r="BH21" s="15"/>
      <c r="BI21" s="15"/>
      <c r="BJ21" s="15"/>
      <c r="BK21" s="15">
        <v>0</v>
      </c>
      <c r="BL21" s="15"/>
      <c r="BM21" s="15"/>
      <c r="BN21" s="15"/>
      <c r="BO21" s="15">
        <v>1</v>
      </c>
      <c r="BP21" s="15"/>
      <c r="BQ21" s="15"/>
      <c r="BR21" s="15"/>
      <c r="BS21" s="15">
        <v>2</v>
      </c>
      <c r="BT21" s="15"/>
      <c r="BU21" s="15"/>
      <c r="BV21" s="15"/>
      <c r="BW21" s="15"/>
      <c r="BX21" s="15"/>
      <c r="BY21" s="15">
        <v>3</v>
      </c>
      <c r="BZ21" s="15" t="s">
        <v>11</v>
      </c>
      <c r="CA21" s="15"/>
      <c r="CB21" s="15"/>
      <c r="CC21" s="15"/>
      <c r="CD21" s="25"/>
      <c r="CF21">
        <f t="shared" si="0"/>
        <v>22</v>
      </c>
      <c r="CG21">
        <f t="shared" si="1"/>
        <v>22</v>
      </c>
      <c r="CH21">
        <f t="shared" si="2"/>
        <v>28</v>
      </c>
      <c r="CI21">
        <f t="shared" si="3"/>
        <v>28</v>
      </c>
      <c r="CK21">
        <f t="shared" si="4"/>
        <v>4</v>
      </c>
      <c r="CL21">
        <f t="shared" si="5"/>
        <v>3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4</v>
      </c>
      <c r="V22" s="15"/>
      <c r="W22" s="15"/>
      <c r="X22" s="15"/>
      <c r="Y22" s="15">
        <v>2</v>
      </c>
      <c r="Z22" s="15"/>
      <c r="AA22" s="15"/>
      <c r="AB22" s="15"/>
      <c r="AC22" s="15">
        <v>2</v>
      </c>
      <c r="AD22" s="15"/>
      <c r="AE22" s="15"/>
      <c r="AF22" s="15"/>
      <c r="AG22" s="15"/>
      <c r="AH22" s="15"/>
      <c r="AI22" s="15">
        <v>9</v>
      </c>
      <c r="AJ22" s="15"/>
      <c r="AK22" s="15"/>
      <c r="AL22" s="15"/>
      <c r="AM22" s="15">
        <v>0</v>
      </c>
      <c r="AN22" s="15"/>
      <c r="AO22" s="15"/>
      <c r="AP22" s="15"/>
      <c r="AQ22" s="15">
        <v>2</v>
      </c>
      <c r="AR22" s="15"/>
      <c r="AS22" s="15"/>
      <c r="AT22" s="15"/>
      <c r="AU22" s="15"/>
      <c r="AV22" s="15"/>
      <c r="AW22" s="15">
        <v>2</v>
      </c>
      <c r="AX22" s="15"/>
      <c r="AY22" s="15"/>
      <c r="AZ22" s="15"/>
      <c r="BA22" s="15">
        <v>0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1</v>
      </c>
      <c r="BL22" s="15" t="s">
        <v>11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25"/>
      <c r="CF22">
        <f t="shared" si="0"/>
        <v>19</v>
      </c>
      <c r="CG22">
        <f t="shared" si="1"/>
        <v>19</v>
      </c>
      <c r="CH22">
        <f t="shared" si="2"/>
        <v>23</v>
      </c>
      <c r="CI22" t="str">
        <f t="shared" si="3"/>
        <v/>
      </c>
      <c r="CK22">
        <f t="shared" si="4"/>
        <v>4</v>
      </c>
      <c r="CL22">
        <f t="shared" si="5"/>
        <v>4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/>
      <c r="Q23" s="15"/>
      <c r="R23" s="15"/>
      <c r="S23" s="15"/>
      <c r="T23" s="15"/>
      <c r="U23" s="15">
        <v>5</v>
      </c>
      <c r="V23" s="15"/>
      <c r="W23" s="15"/>
      <c r="X23" s="15"/>
      <c r="Y23" s="15">
        <v>2</v>
      </c>
      <c r="Z23" s="15"/>
      <c r="AA23" s="15"/>
      <c r="AB23" s="15"/>
      <c r="AC23" s="15">
        <v>1</v>
      </c>
      <c r="AD23" s="15" t="s">
        <v>11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8</v>
      </c>
      <c r="CG23" t="str">
        <f t="shared" si="1"/>
        <v/>
      </c>
      <c r="CH23">
        <f t="shared" si="2"/>
        <v>8</v>
      </c>
      <c r="CI23" t="str">
        <f t="shared" si="3"/>
        <v/>
      </c>
      <c r="CK23">
        <f t="shared" si="4"/>
        <v>2</v>
      </c>
      <c r="CL23">
        <f t="shared" si="5"/>
        <v>0</v>
      </c>
      <c r="CN23">
        <f t="shared" si="6"/>
        <v>10</v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4</v>
      </c>
      <c r="Z24" s="16"/>
      <c r="AA24" s="16"/>
      <c r="AB24" s="16"/>
      <c r="AC24" s="16">
        <v>1</v>
      </c>
      <c r="AD24" s="16"/>
      <c r="AE24" s="16"/>
      <c r="AF24" s="16"/>
      <c r="AG24" s="16"/>
      <c r="AH24" s="16"/>
      <c r="AI24" s="16">
        <v>7</v>
      </c>
      <c r="AJ24" s="16"/>
      <c r="AK24" s="16"/>
      <c r="AL24" s="16"/>
      <c r="AM24" s="16">
        <v>0</v>
      </c>
      <c r="AN24" s="16"/>
      <c r="AO24" s="16"/>
      <c r="AP24" s="16"/>
      <c r="AQ24" s="16">
        <v>0</v>
      </c>
      <c r="AR24" s="16"/>
      <c r="AS24" s="16"/>
      <c r="AT24" s="16"/>
      <c r="AU24" s="16"/>
      <c r="AV24" s="16"/>
      <c r="AW24" s="16">
        <v>5</v>
      </c>
      <c r="AX24" s="16"/>
      <c r="AY24" s="16"/>
      <c r="AZ24" s="16"/>
      <c r="BA24" s="16">
        <v>3</v>
      </c>
      <c r="BB24" s="16"/>
      <c r="BC24" s="16"/>
      <c r="BD24" s="16"/>
      <c r="BE24" s="16">
        <v>0</v>
      </c>
      <c r="BF24" s="16"/>
      <c r="BG24" s="16"/>
      <c r="BH24" s="16"/>
      <c r="BI24" s="16"/>
      <c r="BJ24" s="16"/>
      <c r="BK24" s="16">
        <v>1</v>
      </c>
      <c r="BL24" s="16"/>
      <c r="BM24" s="16"/>
      <c r="BN24" s="16"/>
      <c r="BO24" s="16">
        <v>4</v>
      </c>
      <c r="BP24" s="16"/>
      <c r="BQ24" s="16"/>
      <c r="BR24" s="16"/>
      <c r="BS24" s="16">
        <v>2</v>
      </c>
      <c r="BT24" s="16"/>
      <c r="BU24" s="16"/>
      <c r="BV24" s="16"/>
      <c r="BW24" s="16"/>
      <c r="BX24" s="16"/>
      <c r="BY24" s="16">
        <v>0</v>
      </c>
      <c r="BZ24" s="16" t="s">
        <v>11</v>
      </c>
      <c r="CA24" s="16"/>
      <c r="CB24" s="16"/>
      <c r="CC24" s="16"/>
      <c r="CD24" s="26"/>
      <c r="CF24">
        <f t="shared" si="0"/>
        <v>14</v>
      </c>
      <c r="CG24">
        <f t="shared" si="1"/>
        <v>14</v>
      </c>
      <c r="CH24">
        <f t="shared" si="2"/>
        <v>23</v>
      </c>
      <c r="CI24">
        <f t="shared" si="3"/>
        <v>23</v>
      </c>
      <c r="CK24">
        <f t="shared" si="4"/>
        <v>3</v>
      </c>
      <c r="CL24">
        <f t="shared" si="5"/>
        <v>3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5</v>
      </c>
      <c r="V25" s="15"/>
      <c r="W25" s="15"/>
      <c r="X25" s="15"/>
      <c r="Y25" s="15">
        <v>5</v>
      </c>
      <c r="Z25" s="15"/>
      <c r="AA25" s="15"/>
      <c r="AB25" s="15"/>
      <c r="AC25" s="15">
        <v>0</v>
      </c>
      <c r="AD25" s="15"/>
      <c r="AE25" s="15"/>
      <c r="AF25" s="15"/>
      <c r="AG25" s="15"/>
      <c r="AH25" s="15"/>
      <c r="AI25" s="15">
        <v>6</v>
      </c>
      <c r="AJ25" s="15"/>
      <c r="AK25" s="15"/>
      <c r="AL25" s="15"/>
      <c r="AM25" s="15">
        <v>1</v>
      </c>
      <c r="AN25" s="15"/>
      <c r="AO25" s="15"/>
      <c r="AP25" s="15"/>
      <c r="AQ25" s="15">
        <v>2</v>
      </c>
      <c r="AR25" s="15"/>
      <c r="AS25" s="15"/>
      <c r="AT25" s="15"/>
      <c r="AU25" s="15"/>
      <c r="AV25" s="15"/>
      <c r="AW25" s="15">
        <v>3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 t="s">
        <v>11</v>
      </c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27</v>
      </c>
      <c r="CI25" t="str">
        <f t="shared" si="3"/>
        <v/>
      </c>
      <c r="CK25">
        <f t="shared" si="4"/>
        <v>4</v>
      </c>
      <c r="CL25">
        <f t="shared" si="5"/>
        <v>4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>
        <v>4</v>
      </c>
      <c r="V26" s="15"/>
      <c r="W26" s="15"/>
      <c r="X26" s="15"/>
      <c r="Y26" s="15">
        <v>5</v>
      </c>
      <c r="Z26" s="15"/>
      <c r="AA26" s="15"/>
      <c r="AB26" s="15"/>
      <c r="AC26" s="15">
        <v>1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2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1</v>
      </c>
      <c r="AX26" s="15"/>
      <c r="AY26" s="15"/>
      <c r="AZ26" s="15"/>
      <c r="BA26" s="15">
        <v>3</v>
      </c>
      <c r="BB26" s="15"/>
      <c r="BC26" s="15"/>
      <c r="BD26" s="15"/>
      <c r="BE26" s="15">
        <v>4</v>
      </c>
      <c r="BF26" s="15"/>
      <c r="BG26" s="15"/>
      <c r="BH26" s="15"/>
      <c r="BI26" s="15"/>
      <c r="BJ26" s="15"/>
      <c r="BK26" s="15">
        <v>3</v>
      </c>
      <c r="BL26" s="15"/>
      <c r="BM26" s="15"/>
      <c r="BN26" s="15"/>
      <c r="BO26" s="15">
        <v>5</v>
      </c>
      <c r="BP26" s="15"/>
      <c r="BQ26" s="15"/>
      <c r="BR26" s="15"/>
      <c r="BS26" s="15">
        <v>3</v>
      </c>
      <c r="BT26" s="15"/>
      <c r="BU26" s="15"/>
      <c r="BV26" s="15"/>
      <c r="BW26" s="15"/>
      <c r="BX26" s="15"/>
      <c r="BY26" s="15">
        <v>2</v>
      </c>
      <c r="BZ26" s="15"/>
      <c r="CA26" s="15"/>
      <c r="CB26" s="15"/>
      <c r="CC26" s="15">
        <v>5</v>
      </c>
      <c r="CD26" s="25"/>
      <c r="CF26">
        <f t="shared" si="0"/>
        <v>20</v>
      </c>
      <c r="CG26">
        <f t="shared" si="1"/>
        <v>20</v>
      </c>
      <c r="CH26">
        <f t="shared" si="2"/>
        <v>31</v>
      </c>
      <c r="CI26">
        <f t="shared" si="3"/>
        <v>31</v>
      </c>
      <c r="CK26">
        <f t="shared" si="4"/>
        <v>5</v>
      </c>
      <c r="CL26">
        <f t="shared" si="5"/>
        <v>5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0</v>
      </c>
      <c r="L27" s="15"/>
      <c r="M27" s="15"/>
      <c r="N27" s="15"/>
      <c r="O27" s="15">
        <v>0</v>
      </c>
      <c r="P27" s="15"/>
      <c r="Q27" s="15"/>
      <c r="R27" s="15"/>
      <c r="S27" s="15"/>
      <c r="T27" s="15"/>
      <c r="U27" s="15">
        <v>7</v>
      </c>
      <c r="V27" s="15"/>
      <c r="W27" s="15"/>
      <c r="X27" s="15"/>
      <c r="Y27" s="15">
        <v>3</v>
      </c>
      <c r="Z27" s="15"/>
      <c r="AA27" s="15"/>
      <c r="AB27" s="15"/>
      <c r="AC27" s="15">
        <v>0</v>
      </c>
      <c r="AD27" s="15"/>
      <c r="AE27" s="15"/>
      <c r="AF27" s="15"/>
      <c r="AG27" s="15"/>
      <c r="AH27" s="15"/>
      <c r="AI27" s="15">
        <v>7</v>
      </c>
      <c r="AJ27" s="15"/>
      <c r="AK27" s="15"/>
      <c r="AL27" s="15"/>
      <c r="AM27" s="15">
        <v>3</v>
      </c>
      <c r="AN27" s="15"/>
      <c r="AO27" s="15"/>
      <c r="AP27" s="15"/>
      <c r="AQ27" s="15">
        <v>1</v>
      </c>
      <c r="AR27" s="15"/>
      <c r="AS27" s="15"/>
      <c r="AT27" s="15"/>
      <c r="AU27" s="15"/>
      <c r="AV27" s="15"/>
      <c r="AW27" s="15">
        <v>7</v>
      </c>
      <c r="AX27" s="15"/>
      <c r="AY27" s="15"/>
      <c r="AZ27" s="15"/>
      <c r="BA27" s="15">
        <v>1</v>
      </c>
      <c r="BB27" s="15"/>
      <c r="BC27" s="15"/>
      <c r="BD27" s="15"/>
      <c r="BE27" s="15">
        <v>2</v>
      </c>
      <c r="BF27" s="15"/>
      <c r="BG27" s="15"/>
      <c r="BH27" s="15"/>
      <c r="BI27" s="15"/>
      <c r="BJ27" s="15"/>
      <c r="BK27" s="15">
        <v>4</v>
      </c>
      <c r="BL27" s="15"/>
      <c r="BM27" s="15"/>
      <c r="BN27" s="15"/>
      <c r="BO27" s="15">
        <v>3</v>
      </c>
      <c r="BP27" s="15"/>
      <c r="BQ27" s="15"/>
      <c r="BR27" s="15"/>
      <c r="BS27" s="15">
        <v>0</v>
      </c>
      <c r="BT27" s="15"/>
      <c r="BU27" s="15"/>
      <c r="BV27" s="15"/>
      <c r="BW27" s="15"/>
      <c r="BX27" s="15"/>
      <c r="BY27" s="15">
        <v>1</v>
      </c>
      <c r="BZ27" s="15"/>
      <c r="CA27" s="15"/>
      <c r="CB27" s="15"/>
      <c r="CC27" s="15">
        <v>0</v>
      </c>
      <c r="CD27" s="25"/>
      <c r="CF27">
        <f t="shared" si="0"/>
        <v>21</v>
      </c>
      <c r="CG27">
        <f t="shared" si="1"/>
        <v>21</v>
      </c>
      <c r="CH27">
        <f t="shared" si="2"/>
        <v>35</v>
      </c>
      <c r="CI27">
        <f t="shared" si="3"/>
        <v>35</v>
      </c>
      <c r="CK27">
        <f t="shared" si="4"/>
        <v>4</v>
      </c>
      <c r="CL27">
        <f t="shared" si="5"/>
        <v>5</v>
      </c>
      <c r="CN27">
        <f t="shared" si="6"/>
        <v>10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5</v>
      </c>
      <c r="V28" s="15"/>
      <c r="W28" s="15"/>
      <c r="X28" s="15"/>
      <c r="Y28" s="15">
        <v>4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4</v>
      </c>
      <c r="AJ28" s="15"/>
      <c r="AK28" s="15"/>
      <c r="AL28" s="15"/>
      <c r="AM28" s="15">
        <v>2</v>
      </c>
      <c r="AN28" s="15"/>
      <c r="AO28" s="15"/>
      <c r="AP28" s="15"/>
      <c r="AQ28" s="15">
        <v>2</v>
      </c>
      <c r="AR28" s="15"/>
      <c r="AS28" s="15"/>
      <c r="AT28" s="15"/>
      <c r="AU28" s="15"/>
      <c r="AV28" s="15"/>
      <c r="AW28" s="15">
        <v>6</v>
      </c>
      <c r="AX28" s="15"/>
      <c r="AY28" s="15"/>
      <c r="AZ28" s="15"/>
      <c r="BA28" s="15">
        <v>1</v>
      </c>
      <c r="BB28" s="15"/>
      <c r="BC28" s="15"/>
      <c r="BD28" s="15"/>
      <c r="BE28" s="15">
        <v>3</v>
      </c>
      <c r="BF28" s="15"/>
      <c r="BG28" s="15"/>
      <c r="BH28" s="15"/>
      <c r="BI28" s="15"/>
      <c r="BJ28" s="15"/>
      <c r="BK28" s="15">
        <v>3</v>
      </c>
      <c r="BL28" s="15"/>
      <c r="BM28" s="15"/>
      <c r="BN28" s="15"/>
      <c r="BO28" s="15">
        <v>2</v>
      </c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>
        <v>4</v>
      </c>
      <c r="BZ28" s="15"/>
      <c r="CA28" s="15"/>
      <c r="CB28" s="15"/>
      <c r="CC28" s="15">
        <v>1</v>
      </c>
      <c r="CD28" s="25"/>
      <c r="CF28">
        <f t="shared" si="0"/>
        <v>17</v>
      </c>
      <c r="CG28">
        <f t="shared" si="1"/>
        <v>17</v>
      </c>
      <c r="CH28">
        <f t="shared" si="2"/>
        <v>30</v>
      </c>
      <c r="CI28">
        <f t="shared" si="3"/>
        <v>30</v>
      </c>
      <c r="CK28">
        <f t="shared" si="4"/>
        <v>4</v>
      </c>
      <c r="CL28">
        <f t="shared" si="5"/>
        <v>5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0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6</v>
      </c>
      <c r="V29" s="16"/>
      <c r="W29" s="16"/>
      <c r="X29" s="16"/>
      <c r="Y29" s="16">
        <v>1</v>
      </c>
      <c r="Z29" s="16"/>
      <c r="AA29" s="16"/>
      <c r="AB29" s="16"/>
      <c r="AC29" s="16">
        <v>2</v>
      </c>
      <c r="AD29" s="16"/>
      <c r="AE29" s="16"/>
      <c r="AF29" s="16"/>
      <c r="AG29" s="16"/>
      <c r="AH29" s="16"/>
      <c r="AI29" s="16">
        <v>4</v>
      </c>
      <c r="AJ29" s="16"/>
      <c r="AK29" s="16"/>
      <c r="AL29" s="16"/>
      <c r="AM29" s="16">
        <v>0</v>
      </c>
      <c r="AN29" s="16"/>
      <c r="AO29" s="16"/>
      <c r="AP29" s="16"/>
      <c r="AQ29" s="16">
        <v>0</v>
      </c>
      <c r="AR29" s="16"/>
      <c r="AS29" s="16"/>
      <c r="AT29" s="16"/>
      <c r="AU29" s="16"/>
      <c r="AV29" s="16"/>
      <c r="AW29" s="16">
        <v>6</v>
      </c>
      <c r="AX29" s="16"/>
      <c r="AY29" s="16"/>
      <c r="AZ29" s="16"/>
      <c r="BA29" s="16">
        <v>4</v>
      </c>
      <c r="BB29" s="16"/>
      <c r="BC29" s="16"/>
      <c r="BD29" s="16"/>
      <c r="BE29" s="16">
        <v>0</v>
      </c>
      <c r="BF29" s="16" t="s">
        <v>11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13</v>
      </c>
      <c r="CG29">
        <f t="shared" si="1"/>
        <v>13</v>
      </c>
      <c r="CH29">
        <f t="shared" si="2"/>
        <v>23</v>
      </c>
      <c r="CI29" t="str">
        <f t="shared" si="3"/>
        <v/>
      </c>
      <c r="CK29">
        <f t="shared" si="4"/>
        <v>3</v>
      </c>
      <c r="CL29">
        <f t="shared" si="5"/>
        <v>2</v>
      </c>
      <c r="CN29">
        <f t="shared" si="6"/>
        <v>10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0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6</v>
      </c>
      <c r="V30" s="15"/>
      <c r="W30" s="15"/>
      <c r="X30" s="15"/>
      <c r="Y30" s="15">
        <v>0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6</v>
      </c>
      <c r="AJ30" s="15"/>
      <c r="AK30" s="15"/>
      <c r="AL30" s="15"/>
      <c r="AM30" s="15">
        <v>0</v>
      </c>
      <c r="AN30" s="15" t="s">
        <v>11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12</v>
      </c>
      <c r="CG30" t="str">
        <f t="shared" si="1"/>
        <v/>
      </c>
      <c r="CH30">
        <f t="shared" si="2"/>
        <v>12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10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2</v>
      </c>
      <c r="Z31" s="15"/>
      <c r="AA31" s="15"/>
      <c r="AB31" s="15"/>
      <c r="AC31" s="15">
        <v>1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0</v>
      </c>
      <c r="AN31" s="15"/>
      <c r="AO31" s="15"/>
      <c r="AP31" s="15"/>
      <c r="AQ31" s="15">
        <v>0</v>
      </c>
      <c r="AR31" s="15" t="s">
        <v>11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25"/>
      <c r="CF31">
        <f t="shared" si="0"/>
        <v>10</v>
      </c>
      <c r="CG31" t="str">
        <f t="shared" si="1"/>
        <v/>
      </c>
      <c r="CH31">
        <f t="shared" si="2"/>
        <v>10</v>
      </c>
      <c r="CI31" t="str">
        <f t="shared" si="3"/>
        <v/>
      </c>
      <c r="CK31">
        <f t="shared" si="4"/>
        <v>3</v>
      </c>
      <c r="CL31">
        <f t="shared" si="5"/>
        <v>0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3</v>
      </c>
      <c r="Z32" s="15"/>
      <c r="AA32" s="15"/>
      <c r="AB32" s="15"/>
      <c r="AC32" s="15">
        <v>2</v>
      </c>
      <c r="AD32" s="15"/>
      <c r="AE32" s="15"/>
      <c r="AF32" s="15"/>
      <c r="AG32" s="15"/>
      <c r="AH32" s="15"/>
      <c r="AI32" s="15">
        <v>3</v>
      </c>
      <c r="AJ32" s="15"/>
      <c r="AK32" s="15"/>
      <c r="AL32" s="15"/>
      <c r="AM32" s="15">
        <v>3</v>
      </c>
      <c r="AN32" s="15"/>
      <c r="AO32" s="15"/>
      <c r="AP32" s="15"/>
      <c r="AQ32" s="15">
        <v>0</v>
      </c>
      <c r="AR32" s="15"/>
      <c r="AS32" s="15"/>
      <c r="AT32" s="15"/>
      <c r="AU32" s="15"/>
      <c r="AV32" s="15"/>
      <c r="AW32" s="15">
        <v>5</v>
      </c>
      <c r="AX32" s="15"/>
      <c r="AY32" s="15"/>
      <c r="AZ32" s="15"/>
      <c r="BA32" s="15">
        <v>2</v>
      </c>
      <c r="BB32" s="15"/>
      <c r="BC32" s="15"/>
      <c r="BD32" s="15"/>
      <c r="BE32" s="15">
        <v>3</v>
      </c>
      <c r="BF32" s="15"/>
      <c r="BG32" s="15"/>
      <c r="BH32" s="15"/>
      <c r="BI32" s="15"/>
      <c r="BJ32" s="15"/>
      <c r="BK32" s="15">
        <v>4</v>
      </c>
      <c r="BL32" s="15"/>
      <c r="BM32" s="15"/>
      <c r="BN32" s="15"/>
      <c r="BO32" s="15">
        <v>2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>
        <f t="shared" si="3"/>
        <v>27</v>
      </c>
      <c r="CK32">
        <f t="shared" si="4"/>
        <v>4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5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6</v>
      </c>
      <c r="AJ33" s="15"/>
      <c r="AK33" s="15"/>
      <c r="AL33" s="15"/>
      <c r="AM33" s="15">
        <v>3</v>
      </c>
      <c r="AN33" s="15"/>
      <c r="AO33" s="15"/>
      <c r="AP33" s="15"/>
      <c r="AQ33" s="15">
        <v>0</v>
      </c>
      <c r="AR33" s="15"/>
      <c r="AS33" s="15"/>
      <c r="AT33" s="15"/>
      <c r="AU33" s="15"/>
      <c r="AV33" s="15"/>
      <c r="AW33" s="15">
        <v>0</v>
      </c>
      <c r="AX33" s="15" t="s">
        <v>11</v>
      </c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25"/>
      <c r="CF33">
        <f t="shared" si="0"/>
        <v>15</v>
      </c>
      <c r="CG33">
        <f t="shared" si="1"/>
        <v>15</v>
      </c>
      <c r="CH33">
        <f t="shared" si="2"/>
        <v>15</v>
      </c>
      <c r="CI33" t="str">
        <f t="shared" si="3"/>
        <v/>
      </c>
      <c r="CK33">
        <f t="shared" si="4"/>
        <v>3</v>
      </c>
      <c r="CL33">
        <f t="shared" si="5"/>
        <v>0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5</v>
      </c>
      <c r="V34" s="16"/>
      <c r="W34" s="16"/>
      <c r="X34" s="16"/>
      <c r="Y34" s="16">
        <v>1</v>
      </c>
      <c r="Z34" s="16"/>
      <c r="AA34" s="16"/>
      <c r="AB34" s="16"/>
      <c r="AC34" s="16">
        <v>3</v>
      </c>
      <c r="AD34" s="16"/>
      <c r="AE34" s="16"/>
      <c r="AF34" s="16"/>
      <c r="AG34" s="16"/>
      <c r="AH34" s="16"/>
      <c r="AI34" s="16">
        <v>6</v>
      </c>
      <c r="AJ34" s="16"/>
      <c r="AK34" s="16"/>
      <c r="AL34" s="16"/>
      <c r="AM34" s="16">
        <v>3</v>
      </c>
      <c r="AN34" s="16"/>
      <c r="AO34" s="16"/>
      <c r="AP34" s="16"/>
      <c r="AQ34" s="16">
        <v>1</v>
      </c>
      <c r="AR34" s="16"/>
      <c r="AS34" s="16"/>
      <c r="AT34" s="16"/>
      <c r="AU34" s="16"/>
      <c r="AV34" s="16"/>
      <c r="AW34" s="16">
        <v>4</v>
      </c>
      <c r="AX34" s="16"/>
      <c r="AY34" s="16"/>
      <c r="AZ34" s="16"/>
      <c r="BA34" s="16">
        <v>0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1</v>
      </c>
      <c r="BL34" s="16"/>
      <c r="BM34" s="16"/>
      <c r="BN34" s="16"/>
      <c r="BO34" s="16">
        <v>0</v>
      </c>
      <c r="BP34" s="16" t="s">
        <v>11</v>
      </c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26"/>
      <c r="CF34">
        <f t="shared" si="0"/>
        <v>19</v>
      </c>
      <c r="CG34">
        <f t="shared" si="1"/>
        <v>19</v>
      </c>
      <c r="CH34">
        <f t="shared" si="2"/>
        <v>24</v>
      </c>
      <c r="CI34">
        <f t="shared" si="3"/>
        <v>24</v>
      </c>
      <c r="CK34">
        <f t="shared" si="4"/>
        <v>5</v>
      </c>
      <c r="CL34">
        <f t="shared" si="5"/>
        <v>3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14.966666666666667</v>
      </c>
      <c r="CG35" s="42">
        <f>AVERAGE(CG5:CG34)</f>
        <v>15.76</v>
      </c>
      <c r="CH35" s="42">
        <f>AVERAGE(CH5:CH34)</f>
        <v>22.866666666666667</v>
      </c>
      <c r="CI35" s="42">
        <f>AVERAGE(CI5:CI34)</f>
        <v>26.05</v>
      </c>
      <c r="CM35" s="39" t="s">
        <v>30</v>
      </c>
      <c r="CN35" s="42">
        <f>AVERAGE(CN5:CN34)</f>
        <v>9.6666666666666661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76.666666666666671</v>
      </c>
      <c r="CL36" s="40">
        <f>COUNTIF(CL5:CL34,"&gt;=3")/COUNT(CL5:CL34)*100</f>
        <v>73.333333333333329</v>
      </c>
      <c r="CM36" s="39" t="s">
        <v>32</v>
      </c>
      <c r="CN36" s="40">
        <f>STDEV(CN5:CN34)</f>
        <v>2.6305018969552276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18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/>
      <c r="F39" s="15"/>
      <c r="G39" s="15">
        <v>0</v>
      </c>
      <c r="H39" s="15"/>
      <c r="I39" s="15"/>
      <c r="J39" s="15"/>
      <c r="K39" s="15">
        <v>0</v>
      </c>
      <c r="L39" s="15"/>
      <c r="M39" s="15"/>
      <c r="N39" s="15"/>
      <c r="O39" s="15">
        <v>1</v>
      </c>
      <c r="P39" s="15"/>
      <c r="Q39" s="15"/>
      <c r="R39" s="15"/>
      <c r="S39" s="15"/>
      <c r="T39" s="15"/>
      <c r="U39" s="15">
        <v>3</v>
      </c>
      <c r="V39" s="15"/>
      <c r="W39" s="15"/>
      <c r="X39" s="15"/>
      <c r="Y39" s="15">
        <v>3</v>
      </c>
      <c r="Z39" s="15"/>
      <c r="AA39" s="15"/>
      <c r="AB39" s="15"/>
      <c r="AC39" s="15">
        <v>0</v>
      </c>
      <c r="AD39" s="15"/>
      <c r="AE39" s="15"/>
      <c r="AF39" s="15"/>
      <c r="AG39" s="15"/>
      <c r="AH39" s="15"/>
      <c r="AI39" s="15">
        <v>5</v>
      </c>
      <c r="AJ39" s="15"/>
      <c r="AK39" s="15"/>
      <c r="AL39" s="15"/>
      <c r="AM39" s="15">
        <v>2</v>
      </c>
      <c r="AN39" s="15"/>
      <c r="AO39" s="15"/>
      <c r="AP39" s="15"/>
      <c r="AQ39" s="15">
        <v>3</v>
      </c>
      <c r="AR39" s="15"/>
      <c r="AS39" s="15"/>
      <c r="AT39" s="15"/>
      <c r="AU39" s="15"/>
      <c r="AV39" s="15"/>
      <c r="AW39" s="15">
        <v>3</v>
      </c>
      <c r="AX39" s="15"/>
      <c r="AY39" s="15"/>
      <c r="AZ39" s="15"/>
      <c r="BA39" s="15">
        <v>2</v>
      </c>
      <c r="BB39" s="15" t="s">
        <v>11</v>
      </c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25"/>
      <c r="CF39">
        <f>SUM(B39:AQ39)</f>
        <v>17</v>
      </c>
      <c r="CG39">
        <f>IF(COUNTIF(C39:AR39,"m")&gt;0,"",CF39)</f>
        <v>17</v>
      </c>
      <c r="CH39">
        <f>SUM(B39:BK39)</f>
        <v>22</v>
      </c>
      <c r="CI39" t="str">
        <f>IF(COUNTIF(C39:BL39,"m")&gt;0,"",CH39)</f>
        <v/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7</v>
      </c>
    </row>
    <row r="40" spans="1:92">
      <c r="A40" s="22">
        <v>2</v>
      </c>
      <c r="B40" s="15">
        <v>0</v>
      </c>
      <c r="C40" s="15"/>
      <c r="D40" s="15"/>
      <c r="E40" s="15"/>
      <c r="F40" s="15"/>
      <c r="G40" s="15">
        <v>0</v>
      </c>
      <c r="H40" s="15"/>
      <c r="I40" s="15"/>
      <c r="J40" s="15"/>
      <c r="K40" s="15">
        <v>0</v>
      </c>
      <c r="L40" s="15"/>
      <c r="M40" s="15"/>
      <c r="N40" s="15"/>
      <c r="O40" s="15">
        <v>0</v>
      </c>
      <c r="P40" s="15"/>
      <c r="Q40" s="15"/>
      <c r="R40" s="15"/>
      <c r="S40" s="15"/>
      <c r="T40" s="15"/>
      <c r="U40" s="15">
        <v>3</v>
      </c>
      <c r="V40" s="15"/>
      <c r="W40" s="15"/>
      <c r="X40" s="15"/>
      <c r="Y40" s="15">
        <v>0</v>
      </c>
      <c r="Z40" s="15"/>
      <c r="AA40" s="15"/>
      <c r="AB40" s="15"/>
      <c r="AC40" s="15">
        <v>0</v>
      </c>
      <c r="AD40" s="15"/>
      <c r="AE40" s="15"/>
      <c r="AF40" s="15"/>
      <c r="AG40" s="15"/>
      <c r="AH40" s="15"/>
      <c r="AI40" s="15">
        <v>0</v>
      </c>
      <c r="AJ40" s="15" t="s">
        <v>11</v>
      </c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5"/>
      <c r="CF40">
        <f t="shared" ref="CF40:CF48" si="7">SUM(B40:AQ40)</f>
        <v>3</v>
      </c>
      <c r="CG40" t="str">
        <f t="shared" ref="CG40:CG48" si="8">IF(COUNTIF(C40:AR40,"m")&gt;0,"",CF40)</f>
        <v/>
      </c>
      <c r="CH40">
        <f t="shared" ref="CH40:CH48" si="9">SUM(B40:BK40)</f>
        <v>3</v>
      </c>
      <c r="CI40" t="str">
        <f t="shared" ref="CI40:CI48" si="10">IF(COUNTIF(C40:BL40,"m")&gt;0,"",CH40)</f>
        <v/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10</v>
      </c>
    </row>
    <row r="41" spans="1:92">
      <c r="A41" s="22">
        <v>3</v>
      </c>
      <c r="B41" s="15">
        <v>0</v>
      </c>
      <c r="C41" s="15"/>
      <c r="D41" s="15"/>
      <c r="E41" s="15"/>
      <c r="F41" s="15"/>
      <c r="G41" s="15">
        <v>0</v>
      </c>
      <c r="H41" s="15"/>
      <c r="I41" s="15"/>
      <c r="J41" s="15"/>
      <c r="K41" s="15">
        <v>0</v>
      </c>
      <c r="L41" s="15"/>
      <c r="M41" s="15"/>
      <c r="N41" s="15"/>
      <c r="O41" s="15">
        <v>0</v>
      </c>
      <c r="P41" s="15"/>
      <c r="Q41" s="15"/>
      <c r="R41" s="15"/>
      <c r="S41" s="15"/>
      <c r="T41" s="15"/>
      <c r="U41" s="15">
        <v>1</v>
      </c>
      <c r="V41" s="15"/>
      <c r="W41" s="15"/>
      <c r="X41" s="15"/>
      <c r="Y41" s="15">
        <v>1</v>
      </c>
      <c r="Z41" s="15"/>
      <c r="AA41" s="15"/>
      <c r="AB41" s="15"/>
      <c r="AC41" s="15">
        <v>0</v>
      </c>
      <c r="AD41" s="15"/>
      <c r="AE41" s="15"/>
      <c r="AF41" s="15"/>
      <c r="AG41" s="15"/>
      <c r="AH41" s="15"/>
      <c r="AI41" s="15">
        <v>5</v>
      </c>
      <c r="AJ41" s="15"/>
      <c r="AK41" s="15"/>
      <c r="AL41" s="15"/>
      <c r="AM41" s="15">
        <v>1</v>
      </c>
      <c r="AN41" s="15"/>
      <c r="AO41" s="15"/>
      <c r="AP41" s="15"/>
      <c r="AQ41" s="15">
        <v>4</v>
      </c>
      <c r="AR41" s="15"/>
      <c r="AS41" s="15"/>
      <c r="AT41" s="15"/>
      <c r="AU41" s="15"/>
      <c r="AV41" s="15"/>
      <c r="AW41" s="15">
        <v>3</v>
      </c>
      <c r="AX41" s="15"/>
      <c r="AY41" s="15"/>
      <c r="AZ41" s="15"/>
      <c r="BA41" s="15">
        <v>2</v>
      </c>
      <c r="BB41" s="15"/>
      <c r="BC41" s="15"/>
      <c r="BD41" s="15"/>
      <c r="BE41" s="15">
        <v>0</v>
      </c>
      <c r="BF41" s="15"/>
      <c r="BG41" s="15"/>
      <c r="BH41" s="15"/>
      <c r="BI41" s="15"/>
      <c r="BJ41" s="15"/>
      <c r="BK41" s="15">
        <v>3</v>
      </c>
      <c r="BL41" s="15"/>
      <c r="BM41" s="15"/>
      <c r="BN41" s="15"/>
      <c r="BO41" s="15">
        <v>0</v>
      </c>
      <c r="BP41" s="15" t="s">
        <v>11</v>
      </c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25"/>
      <c r="CF41">
        <f t="shared" si="7"/>
        <v>12</v>
      </c>
      <c r="CG41">
        <f t="shared" si="8"/>
        <v>12</v>
      </c>
      <c r="CH41">
        <f t="shared" si="9"/>
        <v>20</v>
      </c>
      <c r="CI41">
        <f t="shared" si="10"/>
        <v>20</v>
      </c>
      <c r="CN41">
        <f t="shared" si="11"/>
        <v>10</v>
      </c>
    </row>
    <row r="42" spans="1:92">
      <c r="A42" s="22">
        <v>4</v>
      </c>
      <c r="B42" s="15">
        <v>0</v>
      </c>
      <c r="C42" s="15"/>
      <c r="D42" s="15"/>
      <c r="E42" s="15"/>
      <c r="F42" s="15"/>
      <c r="G42" s="15">
        <v>0</v>
      </c>
      <c r="H42" s="15"/>
      <c r="I42" s="15"/>
      <c r="J42" s="15"/>
      <c r="K42" s="15">
        <v>0</v>
      </c>
      <c r="L42" s="15"/>
      <c r="M42" s="15"/>
      <c r="N42" s="15"/>
      <c r="O42" s="15">
        <v>0</v>
      </c>
      <c r="P42" s="15"/>
      <c r="Q42" s="15"/>
      <c r="R42" s="15"/>
      <c r="S42" s="15"/>
      <c r="T42" s="15"/>
      <c r="U42" s="15">
        <v>4</v>
      </c>
      <c r="V42" s="15"/>
      <c r="W42" s="15"/>
      <c r="X42" s="15"/>
      <c r="Y42" s="15">
        <v>0</v>
      </c>
      <c r="Z42" s="15"/>
      <c r="AA42" s="15"/>
      <c r="AB42" s="15"/>
      <c r="AC42" s="15">
        <v>3</v>
      </c>
      <c r="AD42" s="15"/>
      <c r="AE42" s="15"/>
      <c r="AF42" s="15"/>
      <c r="AG42" s="15"/>
      <c r="AH42" s="15"/>
      <c r="AI42" s="15">
        <v>4</v>
      </c>
      <c r="AJ42" s="15"/>
      <c r="AK42" s="15"/>
      <c r="AL42" s="15"/>
      <c r="AM42" s="15">
        <v>0</v>
      </c>
      <c r="AN42" s="15"/>
      <c r="AO42" s="15"/>
      <c r="AP42" s="15"/>
      <c r="AQ42" s="15">
        <v>3</v>
      </c>
      <c r="AR42" s="15"/>
      <c r="AS42" s="15"/>
      <c r="AT42" s="15"/>
      <c r="AU42" s="15"/>
      <c r="AV42" s="15"/>
      <c r="AW42" s="15">
        <v>2</v>
      </c>
      <c r="AX42" s="15"/>
      <c r="AY42" s="15"/>
      <c r="AZ42" s="15"/>
      <c r="BA42" s="15">
        <v>2</v>
      </c>
      <c r="BB42" s="15"/>
      <c r="BC42" s="15"/>
      <c r="BD42" s="15"/>
      <c r="BE42" s="15">
        <v>0</v>
      </c>
      <c r="BF42" s="15"/>
      <c r="BG42" s="15"/>
      <c r="BH42" s="15"/>
      <c r="BI42" s="15"/>
      <c r="BJ42" s="15"/>
      <c r="BK42" s="15">
        <v>2</v>
      </c>
      <c r="BL42" s="15" t="s">
        <v>11</v>
      </c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25"/>
      <c r="CF42">
        <f t="shared" si="7"/>
        <v>14</v>
      </c>
      <c r="CG42">
        <f t="shared" si="8"/>
        <v>14</v>
      </c>
      <c r="CH42">
        <f t="shared" si="9"/>
        <v>20</v>
      </c>
      <c r="CI42" t="str">
        <f t="shared" si="10"/>
        <v/>
      </c>
      <c r="CN42">
        <f t="shared" si="11"/>
        <v>10</v>
      </c>
    </row>
    <row r="43" spans="1:92">
      <c r="A43" s="22">
        <v>5</v>
      </c>
      <c r="B43" s="15">
        <v>0</v>
      </c>
      <c r="C43" s="15"/>
      <c r="D43" s="15"/>
      <c r="E43" s="15"/>
      <c r="F43" s="15"/>
      <c r="G43" s="15">
        <v>0</v>
      </c>
      <c r="H43" s="15"/>
      <c r="I43" s="15"/>
      <c r="J43" s="15"/>
      <c r="K43" s="15">
        <v>0</v>
      </c>
      <c r="L43" s="15"/>
      <c r="M43" s="15"/>
      <c r="N43" s="15"/>
      <c r="O43" s="15">
        <v>0</v>
      </c>
      <c r="P43" s="15"/>
      <c r="Q43" s="15"/>
      <c r="R43" s="15"/>
      <c r="S43" s="15"/>
      <c r="T43" s="15"/>
      <c r="U43" s="15">
        <v>0</v>
      </c>
      <c r="V43" s="15"/>
      <c r="W43" s="15"/>
      <c r="X43" s="15"/>
      <c r="Y43" s="15">
        <v>1</v>
      </c>
      <c r="Z43" s="15"/>
      <c r="AA43" s="15"/>
      <c r="AB43" s="15"/>
      <c r="AC43" s="15">
        <v>3</v>
      </c>
      <c r="AD43" s="15"/>
      <c r="AE43" s="15"/>
      <c r="AF43" s="15"/>
      <c r="AG43" s="15"/>
      <c r="AH43" s="15"/>
      <c r="AI43" s="15">
        <v>1</v>
      </c>
      <c r="AJ43" s="15"/>
      <c r="AK43" s="15"/>
      <c r="AL43" s="15"/>
      <c r="AM43" s="15">
        <v>0</v>
      </c>
      <c r="AN43" s="15" t="s">
        <v>11</v>
      </c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5</v>
      </c>
      <c r="CG43" t="str">
        <f t="shared" si="8"/>
        <v/>
      </c>
      <c r="CH43">
        <f t="shared" si="9"/>
        <v>5</v>
      </c>
      <c r="CI43" t="str">
        <f t="shared" si="10"/>
        <v/>
      </c>
      <c r="CN43">
        <f t="shared" si="11"/>
        <v>12</v>
      </c>
    </row>
    <row r="44" spans="1:92">
      <c r="A44" s="22">
        <v>6</v>
      </c>
      <c r="B44" s="15">
        <v>0</v>
      </c>
      <c r="C44" s="15"/>
      <c r="D44" s="15"/>
      <c r="E44" s="15"/>
      <c r="F44" s="15"/>
      <c r="G44" s="15">
        <v>0</v>
      </c>
      <c r="H44" s="15"/>
      <c r="I44" s="15"/>
      <c r="J44" s="15"/>
      <c r="K44" s="15">
        <v>0</v>
      </c>
      <c r="L44" s="15"/>
      <c r="M44" s="15"/>
      <c r="N44" s="15"/>
      <c r="O44" s="15">
        <v>0</v>
      </c>
      <c r="P44" s="15"/>
      <c r="Q44" s="15"/>
      <c r="R44" s="15"/>
      <c r="S44" s="15"/>
      <c r="T44" s="15"/>
      <c r="U44" s="15">
        <v>1</v>
      </c>
      <c r="V44" s="15"/>
      <c r="W44" s="15"/>
      <c r="X44" s="15"/>
      <c r="Y44" s="15">
        <v>2</v>
      </c>
      <c r="Z44" s="15"/>
      <c r="AA44" s="15"/>
      <c r="AB44" s="15"/>
      <c r="AC44" s="15">
        <v>0</v>
      </c>
      <c r="AD44" s="15"/>
      <c r="AE44" s="15"/>
      <c r="AF44" s="15"/>
      <c r="AG44" s="15"/>
      <c r="AH44" s="15"/>
      <c r="AI44" s="15">
        <v>5</v>
      </c>
      <c r="AJ44" s="15"/>
      <c r="AK44" s="15"/>
      <c r="AL44" s="15"/>
      <c r="AM44" s="15">
        <v>3</v>
      </c>
      <c r="AN44" s="15"/>
      <c r="AO44" s="15"/>
      <c r="AP44" s="15"/>
      <c r="AQ44" s="15">
        <v>2</v>
      </c>
      <c r="AR44" s="15"/>
      <c r="AS44" s="15"/>
      <c r="AT44" s="15"/>
      <c r="AU44" s="15"/>
      <c r="AV44" s="15"/>
      <c r="AW44" s="15">
        <v>5</v>
      </c>
      <c r="AX44" s="15"/>
      <c r="AY44" s="15"/>
      <c r="AZ44" s="15"/>
      <c r="BA44" s="15">
        <v>3</v>
      </c>
      <c r="BB44" s="15"/>
      <c r="BC44" s="15"/>
      <c r="BD44" s="15"/>
      <c r="BE44" s="15">
        <v>0</v>
      </c>
      <c r="BF44" s="15"/>
      <c r="BG44" s="15"/>
      <c r="BH44" s="15"/>
      <c r="BI44" s="15"/>
      <c r="BJ44" s="15"/>
      <c r="BK44" s="15">
        <v>6</v>
      </c>
      <c r="BL44" s="15"/>
      <c r="BM44" s="15"/>
      <c r="BN44" s="15"/>
      <c r="BO44" s="15">
        <v>0</v>
      </c>
      <c r="BP44" s="15"/>
      <c r="BQ44" s="15"/>
      <c r="BR44" s="15"/>
      <c r="BS44" s="15">
        <v>3</v>
      </c>
      <c r="BT44" s="15"/>
      <c r="BU44" s="15"/>
      <c r="BV44" s="15"/>
      <c r="BW44" s="15"/>
      <c r="BX44" s="15"/>
      <c r="BY44" s="15">
        <v>7</v>
      </c>
      <c r="BZ44" s="15"/>
      <c r="CA44" s="15"/>
      <c r="CB44" s="15"/>
      <c r="CC44" s="15">
        <v>1</v>
      </c>
      <c r="CD44" s="25"/>
      <c r="CF44">
        <f t="shared" si="7"/>
        <v>13</v>
      </c>
      <c r="CG44">
        <f t="shared" si="8"/>
        <v>13</v>
      </c>
      <c r="CH44">
        <f t="shared" si="9"/>
        <v>27</v>
      </c>
      <c r="CI44">
        <f t="shared" si="10"/>
        <v>27</v>
      </c>
      <c r="CN44">
        <f t="shared" si="11"/>
        <v>10</v>
      </c>
    </row>
    <row r="45" spans="1:92">
      <c r="A45" s="22">
        <v>7</v>
      </c>
      <c r="B45" s="15">
        <v>0</v>
      </c>
      <c r="C45" s="15"/>
      <c r="D45" s="15"/>
      <c r="E45" s="15"/>
      <c r="F45" s="15"/>
      <c r="G45" s="15">
        <v>0</v>
      </c>
      <c r="H45" s="15"/>
      <c r="I45" s="15"/>
      <c r="J45" s="15"/>
      <c r="K45" s="15">
        <v>0</v>
      </c>
      <c r="L45" s="15"/>
      <c r="M45" s="15"/>
      <c r="N45" s="15"/>
      <c r="O45" s="15">
        <v>0</v>
      </c>
      <c r="P45" s="15"/>
      <c r="Q45" s="15"/>
      <c r="R45" s="15"/>
      <c r="S45" s="15"/>
      <c r="T45" s="15"/>
      <c r="U45" s="15">
        <v>4</v>
      </c>
      <c r="V45" s="15"/>
      <c r="W45" s="15"/>
      <c r="X45" s="15"/>
      <c r="Y45" s="15">
        <v>0</v>
      </c>
      <c r="Z45" s="15"/>
      <c r="AA45" s="15"/>
      <c r="AB45" s="15"/>
      <c r="AC45" s="15">
        <v>0</v>
      </c>
      <c r="AD45" s="15"/>
      <c r="AE45" s="15"/>
      <c r="AF45" s="15"/>
      <c r="AG45" s="15"/>
      <c r="AH45" s="15"/>
      <c r="AI45" s="15">
        <v>4</v>
      </c>
      <c r="AJ45" s="15"/>
      <c r="AK45" s="15"/>
      <c r="AL45" s="15"/>
      <c r="AM45" s="15">
        <v>4</v>
      </c>
      <c r="AN45" s="15"/>
      <c r="AO45" s="15"/>
      <c r="AP45" s="15"/>
      <c r="AQ45" s="15">
        <v>0</v>
      </c>
      <c r="AR45" s="15"/>
      <c r="AS45" s="15"/>
      <c r="AT45" s="15"/>
      <c r="AU45" s="15"/>
      <c r="AV45" s="15"/>
      <c r="AW45" s="15">
        <v>4</v>
      </c>
      <c r="AX45" s="15"/>
      <c r="AY45" s="15"/>
      <c r="AZ45" s="15"/>
      <c r="BA45" s="15">
        <v>1</v>
      </c>
      <c r="BB45" s="15"/>
      <c r="BC45" s="15"/>
      <c r="BD45" s="15"/>
      <c r="BE45" s="15">
        <v>3</v>
      </c>
      <c r="BF45" s="15"/>
      <c r="BG45" s="15"/>
      <c r="BH45" s="15"/>
      <c r="BI45" s="15"/>
      <c r="BJ45" s="15"/>
      <c r="BK45" s="15">
        <v>2</v>
      </c>
      <c r="BL45" s="15"/>
      <c r="BM45" s="15"/>
      <c r="BN45" s="15"/>
      <c r="BO45" s="15">
        <v>2</v>
      </c>
      <c r="BP45" s="15"/>
      <c r="BQ45" s="15"/>
      <c r="BR45" s="15"/>
      <c r="BS45" s="15">
        <v>1</v>
      </c>
      <c r="BT45" s="15"/>
      <c r="BU45" s="15"/>
      <c r="BV45" s="15"/>
      <c r="BW45" s="15"/>
      <c r="BX45" s="15"/>
      <c r="BY45" s="15">
        <v>3</v>
      </c>
      <c r="BZ45" s="15"/>
      <c r="CA45" s="15"/>
      <c r="CB45" s="15"/>
      <c r="CC45" s="15">
        <v>2</v>
      </c>
      <c r="CD45" s="25"/>
      <c r="CF45">
        <f t="shared" si="7"/>
        <v>12</v>
      </c>
      <c r="CG45">
        <f t="shared" si="8"/>
        <v>12</v>
      </c>
      <c r="CH45">
        <f t="shared" si="9"/>
        <v>22</v>
      </c>
      <c r="CI45">
        <f t="shared" si="10"/>
        <v>22</v>
      </c>
      <c r="CN45">
        <f t="shared" si="11"/>
        <v>10</v>
      </c>
    </row>
    <row r="46" spans="1:92">
      <c r="A46" s="22">
        <v>8</v>
      </c>
      <c r="B46" s="15">
        <v>0</v>
      </c>
      <c r="C46" s="15"/>
      <c r="D46" s="15"/>
      <c r="E46" s="15"/>
      <c r="F46" s="15"/>
      <c r="G46" s="15">
        <v>0</v>
      </c>
      <c r="H46" s="15"/>
      <c r="I46" s="15"/>
      <c r="J46" s="15"/>
      <c r="K46" s="15">
        <v>1</v>
      </c>
      <c r="L46" s="15"/>
      <c r="M46" s="15"/>
      <c r="N46" s="15"/>
      <c r="O46" s="15">
        <v>1</v>
      </c>
      <c r="P46" s="15"/>
      <c r="Q46" s="15"/>
      <c r="R46" s="15"/>
      <c r="S46" s="15"/>
      <c r="T46" s="15"/>
      <c r="U46" s="15">
        <v>4</v>
      </c>
      <c r="V46" s="15"/>
      <c r="W46" s="15"/>
      <c r="X46" s="15"/>
      <c r="Y46" s="15">
        <v>0</v>
      </c>
      <c r="Z46" s="15"/>
      <c r="AA46" s="15"/>
      <c r="AB46" s="15"/>
      <c r="AC46" s="15">
        <v>2</v>
      </c>
      <c r="AD46" s="15"/>
      <c r="AE46" s="15"/>
      <c r="AF46" s="15"/>
      <c r="AG46" s="15"/>
      <c r="AH46" s="15"/>
      <c r="AI46" s="15">
        <v>2</v>
      </c>
      <c r="AJ46" s="15"/>
      <c r="AK46" s="15"/>
      <c r="AL46" s="15"/>
      <c r="AM46" s="15">
        <v>4</v>
      </c>
      <c r="AN46" s="15"/>
      <c r="AO46" s="15"/>
      <c r="AP46" s="15"/>
      <c r="AQ46" s="15">
        <v>0</v>
      </c>
      <c r="AR46" s="15"/>
      <c r="AS46" s="15"/>
      <c r="AT46" s="15"/>
      <c r="AU46" s="15"/>
      <c r="AV46" s="15"/>
      <c r="AW46" s="15">
        <v>5</v>
      </c>
      <c r="AX46" s="15"/>
      <c r="AY46" s="15"/>
      <c r="AZ46" s="15"/>
      <c r="BA46" s="15">
        <v>2</v>
      </c>
      <c r="BB46" s="15"/>
      <c r="BC46" s="15"/>
      <c r="BD46" s="15"/>
      <c r="BE46" s="15">
        <v>2</v>
      </c>
      <c r="BF46" s="15"/>
      <c r="BG46" s="15"/>
      <c r="BH46" s="15"/>
      <c r="BI46" s="15"/>
      <c r="BJ46" s="15"/>
      <c r="BK46" s="15">
        <v>3</v>
      </c>
      <c r="BL46" s="15"/>
      <c r="BM46" s="15"/>
      <c r="BN46" s="15"/>
      <c r="BO46" s="15">
        <v>4</v>
      </c>
      <c r="BP46" s="15"/>
      <c r="BQ46" s="15"/>
      <c r="BR46" s="15"/>
      <c r="BS46" s="15">
        <v>1</v>
      </c>
      <c r="BT46" s="15"/>
      <c r="BU46" s="15"/>
      <c r="BV46" s="15"/>
      <c r="BW46" s="15"/>
      <c r="BX46" s="15"/>
      <c r="BY46" s="15">
        <v>5</v>
      </c>
      <c r="BZ46" s="15"/>
      <c r="CA46" s="15"/>
      <c r="CB46" s="15"/>
      <c r="CC46" s="15">
        <v>0</v>
      </c>
      <c r="CD46" s="25" t="s">
        <v>11</v>
      </c>
      <c r="CF46">
        <f t="shared" si="7"/>
        <v>14</v>
      </c>
      <c r="CG46">
        <f t="shared" si="8"/>
        <v>14</v>
      </c>
      <c r="CH46">
        <f t="shared" si="9"/>
        <v>26</v>
      </c>
      <c r="CI46">
        <f t="shared" si="10"/>
        <v>26</v>
      </c>
      <c r="CN46">
        <f t="shared" si="11"/>
        <v>5</v>
      </c>
    </row>
    <row r="47" spans="1:92">
      <c r="A47" s="22">
        <v>9</v>
      </c>
      <c r="B47" s="15">
        <v>0</v>
      </c>
      <c r="C47" s="15"/>
      <c r="D47" s="15"/>
      <c r="E47" s="15"/>
      <c r="F47" s="15"/>
      <c r="G47" s="15">
        <v>0</v>
      </c>
      <c r="H47" s="15"/>
      <c r="I47" s="15"/>
      <c r="J47" s="15"/>
      <c r="K47" s="15">
        <v>0</v>
      </c>
      <c r="L47" s="15"/>
      <c r="M47" s="15"/>
      <c r="N47" s="15"/>
      <c r="O47" s="15">
        <v>0</v>
      </c>
      <c r="P47" s="15"/>
      <c r="Q47" s="15"/>
      <c r="R47" s="15"/>
      <c r="S47" s="15"/>
      <c r="T47" s="15"/>
      <c r="U47" s="15">
        <v>6</v>
      </c>
      <c r="V47" s="15"/>
      <c r="W47" s="15"/>
      <c r="X47" s="15"/>
      <c r="Y47" s="15">
        <v>1</v>
      </c>
      <c r="Z47" s="15"/>
      <c r="AA47" s="15"/>
      <c r="AB47" s="15"/>
      <c r="AC47" s="15">
        <v>0</v>
      </c>
      <c r="AD47" s="15"/>
      <c r="AE47" s="15"/>
      <c r="AF47" s="15"/>
      <c r="AG47" s="15"/>
      <c r="AH47" s="15"/>
      <c r="AI47" s="15">
        <v>4</v>
      </c>
      <c r="AJ47" s="15"/>
      <c r="AK47" s="15"/>
      <c r="AL47" s="15"/>
      <c r="AM47" s="15">
        <v>6</v>
      </c>
      <c r="AN47" s="15"/>
      <c r="AO47" s="15"/>
      <c r="AP47" s="15"/>
      <c r="AQ47" s="15">
        <v>5</v>
      </c>
      <c r="AR47" s="15"/>
      <c r="AS47" s="15"/>
      <c r="AT47" s="15"/>
      <c r="AU47" s="15"/>
      <c r="AV47" s="15"/>
      <c r="AW47" s="15">
        <v>3</v>
      </c>
      <c r="AX47" s="15"/>
      <c r="AY47" s="15"/>
      <c r="AZ47" s="15"/>
      <c r="BA47" s="15">
        <v>1</v>
      </c>
      <c r="BB47" s="15"/>
      <c r="BC47" s="15"/>
      <c r="BD47" s="15"/>
      <c r="BE47" s="15">
        <v>4</v>
      </c>
      <c r="BF47" s="15"/>
      <c r="BG47" s="15"/>
      <c r="BH47" s="15"/>
      <c r="BI47" s="15"/>
      <c r="BJ47" s="15"/>
      <c r="BK47" s="15">
        <v>2</v>
      </c>
      <c r="BL47" s="15"/>
      <c r="BM47" s="15"/>
      <c r="BN47" s="15"/>
      <c r="BO47" s="15">
        <v>4</v>
      </c>
      <c r="BP47" s="15"/>
      <c r="BQ47" s="15"/>
      <c r="BR47" s="15"/>
      <c r="BS47" s="15">
        <v>2</v>
      </c>
      <c r="BT47" s="15"/>
      <c r="BU47" s="15"/>
      <c r="BV47" s="15"/>
      <c r="BW47" s="15"/>
      <c r="BX47" s="15"/>
      <c r="BY47" s="15">
        <v>2</v>
      </c>
      <c r="BZ47" s="15"/>
      <c r="CA47" s="15"/>
      <c r="CB47" s="15"/>
      <c r="CC47" s="15">
        <v>1</v>
      </c>
      <c r="CD47" s="25"/>
      <c r="CF47">
        <f t="shared" si="7"/>
        <v>22</v>
      </c>
      <c r="CG47">
        <f t="shared" si="8"/>
        <v>22</v>
      </c>
      <c r="CH47">
        <f t="shared" si="9"/>
        <v>32</v>
      </c>
      <c r="CI47">
        <f t="shared" si="10"/>
        <v>32</v>
      </c>
      <c r="CN47">
        <f t="shared" si="11"/>
        <v>10</v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0</v>
      </c>
      <c r="L48" s="16"/>
      <c r="M48" s="16"/>
      <c r="N48" s="16"/>
      <c r="O48" s="16">
        <v>0</v>
      </c>
      <c r="P48" s="16"/>
      <c r="Q48" s="16"/>
      <c r="R48" s="16"/>
      <c r="S48" s="16"/>
      <c r="T48" s="16"/>
      <c r="U48" s="16">
        <v>0</v>
      </c>
      <c r="V48" s="16"/>
      <c r="W48" s="16"/>
      <c r="X48" s="16"/>
      <c r="Y48" s="16">
        <v>2</v>
      </c>
      <c r="Z48" s="16"/>
      <c r="AA48" s="16"/>
      <c r="AB48" s="16"/>
      <c r="AC48" s="16">
        <v>3</v>
      </c>
      <c r="AD48" s="16"/>
      <c r="AE48" s="16"/>
      <c r="AF48" s="16"/>
      <c r="AG48" s="16"/>
      <c r="AH48" s="16"/>
      <c r="AI48" s="16">
        <v>2</v>
      </c>
      <c r="AJ48" s="16"/>
      <c r="AK48" s="16"/>
      <c r="AL48" s="16"/>
      <c r="AM48" s="16">
        <v>0</v>
      </c>
      <c r="AN48" s="16" t="s">
        <v>11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26"/>
      <c r="CF48">
        <f t="shared" si="7"/>
        <v>7</v>
      </c>
      <c r="CG48" t="str">
        <f t="shared" si="8"/>
        <v/>
      </c>
      <c r="CH48">
        <f t="shared" si="9"/>
        <v>7</v>
      </c>
      <c r="CI48" t="str">
        <f t="shared" si="10"/>
        <v/>
      </c>
      <c r="CN48">
        <f t="shared" si="11"/>
        <v>12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11.9</v>
      </c>
      <c r="CG49" s="42">
        <f>AVERAGE(CG39:CG48)</f>
        <v>14.857142857142858</v>
      </c>
      <c r="CH49" s="42">
        <f>AVERAGE(CH39:CH48)</f>
        <v>18.399999999999999</v>
      </c>
      <c r="CI49" s="42">
        <f>AVERAGE(CI39:CI48)</f>
        <v>25.4</v>
      </c>
      <c r="CM49" s="39" t="s">
        <v>30</v>
      </c>
      <c r="CN49" s="42">
        <f>AVERAGE(CN39:CN48)</f>
        <v>9.6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20.489977728285076</v>
      </c>
      <c r="CG50" s="40">
        <f>($CG$35-CG49)/$CG$35*100</f>
        <v>5.7287889775199368</v>
      </c>
      <c r="CH50" s="40">
        <f>($CH$35-CH49)/$CH$35*100</f>
        <v>19.533527696793008</v>
      </c>
      <c r="CI50" s="40">
        <f>($CI$35-CI49)/$CI$35*100</f>
        <v>2.4952015355086452</v>
      </c>
      <c r="CM50" s="39" t="s">
        <v>32</v>
      </c>
      <c r="CN50" s="40">
        <f>STDEV(CN39:CN49)</f>
        <v>2.0099751242241832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26.800235261626781</v>
      </c>
      <c r="CG51" s="40">
        <v>10.951024221603346</v>
      </c>
      <c r="CH51" s="40">
        <v>32.393106566001691</v>
      </c>
      <c r="CI51" s="40">
        <v>10.716293767489773</v>
      </c>
      <c r="CM51" s="39"/>
      <c r="CN51" s="48"/>
    </row>
    <row r="52" spans="1:92" ht="39" customHeight="1">
      <c r="A52" s="32" t="s">
        <v>19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15">
        <v>0</v>
      </c>
      <c r="H53" s="15"/>
      <c r="I53" s="15"/>
      <c r="J53" s="15"/>
      <c r="K53" s="15">
        <v>0</v>
      </c>
      <c r="L53" s="15"/>
      <c r="M53" s="15"/>
      <c r="N53" s="15"/>
      <c r="O53" s="15">
        <v>0</v>
      </c>
      <c r="P53" s="15"/>
      <c r="Q53" s="15"/>
      <c r="R53" s="15"/>
      <c r="S53" s="15"/>
      <c r="T53" s="15"/>
      <c r="U53" s="15">
        <v>6</v>
      </c>
      <c r="V53" s="15"/>
      <c r="W53" s="15"/>
      <c r="X53" s="15"/>
      <c r="Y53" s="15">
        <v>0</v>
      </c>
      <c r="Z53" s="15"/>
      <c r="AA53" s="15"/>
      <c r="AB53" s="15"/>
      <c r="AC53" s="15">
        <v>3</v>
      </c>
      <c r="AD53" s="15"/>
      <c r="AE53" s="15"/>
      <c r="AF53" s="15"/>
      <c r="AG53" s="15"/>
      <c r="AH53" s="15"/>
      <c r="AI53" s="15">
        <v>4</v>
      </c>
      <c r="AJ53" s="15"/>
      <c r="AK53" s="15"/>
      <c r="AL53" s="15"/>
      <c r="AM53" s="15">
        <v>7</v>
      </c>
      <c r="AN53" s="15"/>
      <c r="AO53" s="15"/>
      <c r="AP53" s="15"/>
      <c r="AQ53" s="15">
        <v>0</v>
      </c>
      <c r="AR53" s="15"/>
      <c r="AS53" s="15"/>
      <c r="AT53" s="15"/>
      <c r="AU53" s="15"/>
      <c r="AV53" s="15"/>
      <c r="AW53" s="15">
        <v>7</v>
      </c>
      <c r="AX53" s="15"/>
      <c r="AY53" s="15"/>
      <c r="AZ53" s="15"/>
      <c r="BA53" s="15">
        <v>4</v>
      </c>
      <c r="BB53" s="15"/>
      <c r="BC53" s="15"/>
      <c r="BD53" s="15"/>
      <c r="BE53" s="15">
        <v>2</v>
      </c>
      <c r="BF53" s="15"/>
      <c r="BG53" s="15"/>
      <c r="BH53" s="15"/>
      <c r="BI53" s="15"/>
      <c r="BJ53" s="15"/>
      <c r="BK53" s="15">
        <v>4</v>
      </c>
      <c r="BL53" s="15"/>
      <c r="BM53" s="15"/>
      <c r="BN53" s="15"/>
      <c r="BO53" s="15">
        <v>4</v>
      </c>
      <c r="BP53" s="15"/>
      <c r="BQ53" s="15"/>
      <c r="BR53" s="15"/>
      <c r="BS53" s="15">
        <v>2</v>
      </c>
      <c r="BT53" s="15"/>
      <c r="BU53" s="15"/>
      <c r="BV53" s="15"/>
      <c r="BW53" s="15"/>
      <c r="BX53" s="15"/>
      <c r="BY53" s="15">
        <v>3</v>
      </c>
      <c r="BZ53" s="15"/>
      <c r="CA53" s="15"/>
      <c r="CB53" s="15"/>
      <c r="CC53" s="15">
        <v>2</v>
      </c>
      <c r="CD53" s="25"/>
      <c r="CF53">
        <f>SUM(B53:AQ53)</f>
        <v>20</v>
      </c>
      <c r="CG53">
        <f>IF(COUNTIF(C53:AR53,"m")&gt;0,"",CF53)</f>
        <v>20</v>
      </c>
      <c r="CH53">
        <f>SUM(B53:BK53)</f>
        <v>37</v>
      </c>
      <c r="CI53">
        <f>IF(COUNTIF(C53:BL53,"m")&gt;0,"",CH53)</f>
        <v>37</v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10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15">
        <v>0</v>
      </c>
      <c r="H54" s="15"/>
      <c r="I54" s="15"/>
      <c r="J54" s="15"/>
      <c r="K54" s="15">
        <v>0</v>
      </c>
      <c r="L54" s="15"/>
      <c r="M54" s="15"/>
      <c r="N54" s="15"/>
      <c r="O54" s="15">
        <v>0</v>
      </c>
      <c r="P54" s="15"/>
      <c r="Q54" s="15"/>
      <c r="R54" s="15"/>
      <c r="S54" s="15"/>
      <c r="T54" s="15"/>
      <c r="U54" s="15">
        <v>3</v>
      </c>
      <c r="V54" s="15"/>
      <c r="W54" s="15"/>
      <c r="X54" s="15"/>
      <c r="Y54" s="15">
        <v>1</v>
      </c>
      <c r="Z54" s="15"/>
      <c r="AA54" s="15"/>
      <c r="AB54" s="15"/>
      <c r="AC54" s="15">
        <v>0</v>
      </c>
      <c r="AD54" s="15"/>
      <c r="AE54" s="15"/>
      <c r="AF54" s="15"/>
      <c r="AG54" s="15"/>
      <c r="AH54" s="15"/>
      <c r="AI54" s="15">
        <v>4</v>
      </c>
      <c r="AJ54" s="15"/>
      <c r="AK54" s="15"/>
      <c r="AL54" s="15"/>
      <c r="AM54" s="15">
        <v>2</v>
      </c>
      <c r="AN54" s="15"/>
      <c r="AO54" s="15"/>
      <c r="AP54" s="15"/>
      <c r="AQ54" s="15">
        <v>0</v>
      </c>
      <c r="AR54" s="15"/>
      <c r="AS54" s="15"/>
      <c r="AT54" s="15"/>
      <c r="AU54" s="15"/>
      <c r="AV54" s="15"/>
      <c r="AW54" s="15">
        <v>9</v>
      </c>
      <c r="AX54" s="15"/>
      <c r="AY54" s="15"/>
      <c r="AZ54" s="15"/>
      <c r="BA54" s="15">
        <v>2</v>
      </c>
      <c r="BB54" s="15"/>
      <c r="BC54" s="15"/>
      <c r="BD54" s="15"/>
      <c r="BE54" s="15">
        <v>1</v>
      </c>
      <c r="BF54" s="15" t="s">
        <v>11</v>
      </c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10</v>
      </c>
      <c r="CG54">
        <f t="shared" ref="CG54:CG62" si="13">IF(COUNTIF(C54:AR54,"m")&gt;0,"",CF54)</f>
        <v>10</v>
      </c>
      <c r="CH54">
        <f t="shared" ref="CH54:CH62" si="14">SUM(B54:BK54)</f>
        <v>22</v>
      </c>
      <c r="CI54" t="str">
        <f t="shared" ref="CI54:CI62" si="15">IF(COUNTIF(C54:BL54,"m")&gt;0,"",CH54)</f>
        <v/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10</v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15">
        <v>0</v>
      </c>
      <c r="H55" s="15"/>
      <c r="I55" s="15"/>
      <c r="J55" s="15"/>
      <c r="K55" s="15">
        <v>0</v>
      </c>
      <c r="L55" s="15"/>
      <c r="M55" s="15"/>
      <c r="N55" s="15"/>
      <c r="O55" s="15">
        <v>0</v>
      </c>
      <c r="P55" s="15"/>
      <c r="Q55" s="15"/>
      <c r="R55" s="15"/>
      <c r="S55" s="15"/>
      <c r="T55" s="15"/>
      <c r="U55" s="15">
        <v>3</v>
      </c>
      <c r="V55" s="15"/>
      <c r="W55" s="15"/>
      <c r="X55" s="15"/>
      <c r="Y55" s="15">
        <v>0</v>
      </c>
      <c r="Z55" s="15"/>
      <c r="AA55" s="15"/>
      <c r="AB55" s="15"/>
      <c r="AC55" s="15">
        <v>0</v>
      </c>
      <c r="AD55" s="15"/>
      <c r="AE55" s="15"/>
      <c r="AF55" s="15"/>
      <c r="AG55" s="15"/>
      <c r="AH55" s="15"/>
      <c r="AI55" s="15">
        <v>5</v>
      </c>
      <c r="AJ55" s="15"/>
      <c r="AK55" s="15"/>
      <c r="AL55" s="15"/>
      <c r="AM55" s="15">
        <v>2</v>
      </c>
      <c r="AN55" s="15"/>
      <c r="AO55" s="15"/>
      <c r="AP55" s="15"/>
      <c r="AQ55" s="15">
        <v>2</v>
      </c>
      <c r="AR55" s="15"/>
      <c r="AS55" s="15"/>
      <c r="AT55" s="15"/>
      <c r="AU55" s="15"/>
      <c r="AV55" s="15"/>
      <c r="AW55" s="15">
        <v>4</v>
      </c>
      <c r="AX55" s="15" t="s">
        <v>11</v>
      </c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12</v>
      </c>
      <c r="CG55">
        <f t="shared" si="13"/>
        <v>12</v>
      </c>
      <c r="CH55">
        <f t="shared" si="14"/>
        <v>16</v>
      </c>
      <c r="CI55" t="str">
        <f t="shared" si="15"/>
        <v/>
      </c>
      <c r="CN55">
        <f t="shared" si="16"/>
        <v>10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15">
        <v>0</v>
      </c>
      <c r="H56" s="15"/>
      <c r="I56" s="15"/>
      <c r="J56" s="15"/>
      <c r="K56" s="15">
        <v>0</v>
      </c>
      <c r="L56" s="15"/>
      <c r="M56" s="15"/>
      <c r="N56" s="15"/>
      <c r="O56" s="15">
        <v>0</v>
      </c>
      <c r="P56" s="15"/>
      <c r="Q56" s="15"/>
      <c r="R56" s="15"/>
      <c r="S56" s="15"/>
      <c r="T56" s="15"/>
      <c r="U56" s="15">
        <v>5</v>
      </c>
      <c r="V56" s="15"/>
      <c r="W56" s="15"/>
      <c r="X56" s="15"/>
      <c r="Y56" s="15">
        <v>1</v>
      </c>
      <c r="Z56" s="15"/>
      <c r="AA56" s="15"/>
      <c r="AB56" s="15"/>
      <c r="AC56" s="15">
        <v>3</v>
      </c>
      <c r="AD56" s="15"/>
      <c r="AE56" s="15"/>
      <c r="AF56" s="15"/>
      <c r="AG56" s="15"/>
      <c r="AH56" s="15"/>
      <c r="AI56" s="15">
        <v>7</v>
      </c>
      <c r="AJ56" s="15"/>
      <c r="AK56" s="15"/>
      <c r="AL56" s="15"/>
      <c r="AM56" s="15">
        <v>0</v>
      </c>
      <c r="AN56" s="15"/>
      <c r="AO56" s="15"/>
      <c r="AP56" s="15"/>
      <c r="AQ56" s="15">
        <v>3</v>
      </c>
      <c r="AR56" s="15"/>
      <c r="AS56" s="15"/>
      <c r="AT56" s="15"/>
      <c r="AU56" s="15"/>
      <c r="AV56" s="15"/>
      <c r="AW56" s="15">
        <v>5</v>
      </c>
      <c r="AX56" s="15"/>
      <c r="AY56" s="15"/>
      <c r="AZ56" s="15"/>
      <c r="BA56" s="15">
        <v>3</v>
      </c>
      <c r="BB56" s="15"/>
      <c r="BC56" s="15"/>
      <c r="BD56" s="15"/>
      <c r="BE56" s="15">
        <v>0</v>
      </c>
      <c r="BF56" s="15"/>
      <c r="BG56" s="15"/>
      <c r="BH56" s="15"/>
      <c r="BI56" s="15"/>
      <c r="BJ56" s="15"/>
      <c r="BK56" s="15">
        <v>2</v>
      </c>
      <c r="BL56" s="15"/>
      <c r="BM56" s="15"/>
      <c r="BN56" s="15"/>
      <c r="BO56" s="15">
        <v>1</v>
      </c>
      <c r="BP56" s="15"/>
      <c r="BQ56" s="15"/>
      <c r="BR56" s="15"/>
      <c r="BS56" s="15">
        <v>2</v>
      </c>
      <c r="BT56" s="15"/>
      <c r="BU56" s="15"/>
      <c r="BV56" s="15"/>
      <c r="BW56" s="15"/>
      <c r="BX56" s="15"/>
      <c r="BY56" s="15">
        <v>4</v>
      </c>
      <c r="BZ56" s="15"/>
      <c r="CA56" s="15"/>
      <c r="CB56" s="15"/>
      <c r="CC56" s="15">
        <v>0</v>
      </c>
      <c r="CD56" s="25"/>
      <c r="CF56">
        <f t="shared" si="12"/>
        <v>19</v>
      </c>
      <c r="CG56">
        <f t="shared" si="13"/>
        <v>19</v>
      </c>
      <c r="CH56">
        <f t="shared" si="14"/>
        <v>29</v>
      </c>
      <c r="CI56">
        <f t="shared" si="15"/>
        <v>29</v>
      </c>
      <c r="CN56">
        <f t="shared" si="16"/>
        <v>10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15">
        <v>0</v>
      </c>
      <c r="H57" s="15"/>
      <c r="I57" s="15"/>
      <c r="J57" s="15"/>
      <c r="K57" s="15">
        <v>0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3</v>
      </c>
      <c r="V57" s="15"/>
      <c r="W57" s="15"/>
      <c r="X57" s="15"/>
      <c r="Y57" s="15">
        <v>0</v>
      </c>
      <c r="Z57" s="15"/>
      <c r="AA57" s="15"/>
      <c r="AB57" s="15"/>
      <c r="AC57" s="15">
        <v>0</v>
      </c>
      <c r="AD57" s="15"/>
      <c r="AE57" s="15"/>
      <c r="AF57" s="15"/>
      <c r="AG57" s="15"/>
      <c r="AH57" s="15"/>
      <c r="AI57" s="15">
        <v>5</v>
      </c>
      <c r="AJ57" s="15"/>
      <c r="AK57" s="15"/>
      <c r="AL57" s="15"/>
      <c r="AM57" s="15">
        <v>2</v>
      </c>
      <c r="AN57" s="15"/>
      <c r="AO57" s="15"/>
      <c r="AP57" s="15"/>
      <c r="AQ57" s="15">
        <v>2</v>
      </c>
      <c r="AR57" s="15"/>
      <c r="AS57" s="15"/>
      <c r="AT57" s="15"/>
      <c r="AU57" s="15"/>
      <c r="AV57" s="15"/>
      <c r="AW57" s="15">
        <v>2</v>
      </c>
      <c r="AX57" s="15"/>
      <c r="AY57" s="15"/>
      <c r="AZ57" s="15"/>
      <c r="BA57" s="15">
        <v>0</v>
      </c>
      <c r="BB57" s="15"/>
      <c r="BC57" s="15"/>
      <c r="BD57" s="15"/>
      <c r="BE57" s="15">
        <v>2</v>
      </c>
      <c r="BF57" s="15"/>
      <c r="BG57" s="15"/>
      <c r="BH57" s="15"/>
      <c r="BI57" s="15"/>
      <c r="BJ57" s="15"/>
      <c r="BK57" s="15">
        <v>3</v>
      </c>
      <c r="BL57" s="15"/>
      <c r="BM57" s="15"/>
      <c r="BN57" s="15"/>
      <c r="BO57" s="15">
        <v>3</v>
      </c>
      <c r="BP57" s="15" t="s">
        <v>11</v>
      </c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12</v>
      </c>
      <c r="CG57">
        <f t="shared" si="13"/>
        <v>12</v>
      </c>
      <c r="CH57">
        <f t="shared" si="14"/>
        <v>19</v>
      </c>
      <c r="CI57">
        <f t="shared" si="15"/>
        <v>19</v>
      </c>
      <c r="CN57">
        <f t="shared" si="16"/>
        <v>10</v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15">
        <v>0</v>
      </c>
      <c r="H58" s="15"/>
      <c r="I58" s="15"/>
      <c r="J58" s="15"/>
      <c r="K58" s="15">
        <v>0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5</v>
      </c>
      <c r="V58" s="15"/>
      <c r="W58" s="15"/>
      <c r="X58" s="15"/>
      <c r="Y58" s="15">
        <v>0</v>
      </c>
      <c r="Z58" s="15"/>
      <c r="AA58" s="15"/>
      <c r="AB58" s="15"/>
      <c r="AC58" s="15">
        <v>2</v>
      </c>
      <c r="AD58" s="15"/>
      <c r="AE58" s="15"/>
      <c r="AF58" s="15"/>
      <c r="AG58" s="15"/>
      <c r="AH58" s="15"/>
      <c r="AI58" s="15">
        <v>4</v>
      </c>
      <c r="AJ58" s="15"/>
      <c r="AK58" s="15"/>
      <c r="AL58" s="15"/>
      <c r="AM58" s="15">
        <v>4</v>
      </c>
      <c r="AN58" s="15"/>
      <c r="AO58" s="15"/>
      <c r="AP58" s="15"/>
      <c r="AQ58" s="15">
        <v>0</v>
      </c>
      <c r="AR58" s="15"/>
      <c r="AS58" s="15"/>
      <c r="AT58" s="15"/>
      <c r="AU58" s="15"/>
      <c r="AV58" s="15"/>
      <c r="AW58" s="15">
        <v>5</v>
      </c>
      <c r="AX58" s="15"/>
      <c r="AY58" s="15"/>
      <c r="AZ58" s="15"/>
      <c r="BA58" s="15">
        <v>3</v>
      </c>
      <c r="BB58" s="15"/>
      <c r="BC58" s="15"/>
      <c r="BD58" s="15"/>
      <c r="BE58" s="15">
        <v>3</v>
      </c>
      <c r="BF58" s="15"/>
      <c r="BG58" s="15"/>
      <c r="BH58" s="15"/>
      <c r="BI58" s="15"/>
      <c r="BJ58" s="15"/>
      <c r="BK58" s="15">
        <v>2</v>
      </c>
      <c r="BL58" s="15"/>
      <c r="BM58" s="15"/>
      <c r="BN58" s="15"/>
      <c r="BO58" s="15">
        <v>5</v>
      </c>
      <c r="BP58" s="15"/>
      <c r="BQ58" s="15"/>
      <c r="BR58" s="15"/>
      <c r="BS58" s="15">
        <v>1</v>
      </c>
      <c r="BT58" s="15"/>
      <c r="BU58" s="15"/>
      <c r="BV58" s="15"/>
      <c r="BW58" s="15"/>
      <c r="BX58" s="15"/>
      <c r="BY58" s="15">
        <v>2</v>
      </c>
      <c r="BZ58" s="15"/>
      <c r="CA58" s="15"/>
      <c r="CB58" s="15"/>
      <c r="CC58" s="15">
        <v>3</v>
      </c>
      <c r="CD58" s="25"/>
      <c r="CF58">
        <f t="shared" si="12"/>
        <v>15</v>
      </c>
      <c r="CG58">
        <f t="shared" si="13"/>
        <v>15</v>
      </c>
      <c r="CH58">
        <f t="shared" si="14"/>
        <v>28</v>
      </c>
      <c r="CI58">
        <f t="shared" si="15"/>
        <v>28</v>
      </c>
      <c r="CN58">
        <f t="shared" si="16"/>
        <v>10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15">
        <v>0</v>
      </c>
      <c r="H59" s="15"/>
      <c r="I59" s="15"/>
      <c r="J59" s="15"/>
      <c r="K59" s="15">
        <v>0</v>
      </c>
      <c r="L59" s="15"/>
      <c r="M59" s="15"/>
      <c r="N59" s="15"/>
      <c r="O59" s="15">
        <v>0</v>
      </c>
      <c r="P59" s="15"/>
      <c r="Q59" s="15"/>
      <c r="R59" s="15"/>
      <c r="S59" s="15"/>
      <c r="T59" s="15"/>
      <c r="U59" s="15">
        <v>7</v>
      </c>
      <c r="V59" s="15"/>
      <c r="W59" s="15"/>
      <c r="X59" s="15"/>
      <c r="Y59" s="15">
        <v>0</v>
      </c>
      <c r="Z59" s="15"/>
      <c r="AA59" s="15"/>
      <c r="AB59" s="15"/>
      <c r="AC59" s="15">
        <v>0</v>
      </c>
      <c r="AD59" s="15"/>
      <c r="AE59" s="15"/>
      <c r="AF59" s="15"/>
      <c r="AG59" s="15"/>
      <c r="AH59" s="15"/>
      <c r="AI59" s="15">
        <v>3</v>
      </c>
      <c r="AJ59" s="15"/>
      <c r="AK59" s="15"/>
      <c r="AL59" s="15"/>
      <c r="AM59" s="15">
        <v>2</v>
      </c>
      <c r="AN59" s="15"/>
      <c r="AO59" s="15"/>
      <c r="AP59" s="15"/>
      <c r="AQ59" s="15">
        <v>0</v>
      </c>
      <c r="AR59" s="15"/>
      <c r="AS59" s="15"/>
      <c r="AT59" s="15"/>
      <c r="AU59" s="15"/>
      <c r="AV59" s="15"/>
      <c r="AW59" s="15">
        <v>2</v>
      </c>
      <c r="AX59" s="15"/>
      <c r="AY59" s="15"/>
      <c r="AZ59" s="15"/>
      <c r="BA59" s="15">
        <v>1</v>
      </c>
      <c r="BB59" s="15"/>
      <c r="BC59" s="15"/>
      <c r="BD59" s="15"/>
      <c r="BE59" s="15">
        <v>3</v>
      </c>
      <c r="BF59" s="15"/>
      <c r="BG59" s="15"/>
      <c r="BH59" s="15"/>
      <c r="BI59" s="15"/>
      <c r="BJ59" s="15"/>
      <c r="BK59" s="15">
        <v>2</v>
      </c>
      <c r="BL59" s="15"/>
      <c r="BM59" s="15"/>
      <c r="BN59" s="15"/>
      <c r="BO59" s="15">
        <v>3</v>
      </c>
      <c r="BP59" s="15"/>
      <c r="BQ59" s="15"/>
      <c r="BR59" s="15"/>
      <c r="BS59" s="15">
        <v>1</v>
      </c>
      <c r="BT59" s="15"/>
      <c r="BU59" s="15"/>
      <c r="BV59" s="15"/>
      <c r="BW59" s="15"/>
      <c r="BX59" s="15"/>
      <c r="BY59" s="15">
        <v>4</v>
      </c>
      <c r="BZ59" s="15"/>
      <c r="CA59" s="15"/>
      <c r="CB59" s="15"/>
      <c r="CC59" s="15">
        <v>1</v>
      </c>
      <c r="CD59" s="25"/>
      <c r="CF59">
        <f t="shared" si="12"/>
        <v>12</v>
      </c>
      <c r="CG59">
        <f t="shared" si="13"/>
        <v>12</v>
      </c>
      <c r="CH59">
        <f t="shared" si="14"/>
        <v>20</v>
      </c>
      <c r="CI59">
        <f t="shared" si="15"/>
        <v>20</v>
      </c>
      <c r="CN59">
        <f t="shared" si="16"/>
        <v>10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15">
        <v>0</v>
      </c>
      <c r="H60" s="15"/>
      <c r="I60" s="15"/>
      <c r="J60" s="15"/>
      <c r="K60" s="15">
        <v>0</v>
      </c>
      <c r="L60" s="15"/>
      <c r="M60" s="15"/>
      <c r="N60" s="15"/>
      <c r="O60" s="15">
        <v>1</v>
      </c>
      <c r="P60" s="15"/>
      <c r="Q60" s="15"/>
      <c r="R60" s="15"/>
      <c r="S60" s="15"/>
      <c r="T60" s="15"/>
      <c r="U60" s="15">
        <v>6</v>
      </c>
      <c r="V60" s="15"/>
      <c r="W60" s="15"/>
      <c r="X60" s="15"/>
      <c r="Y60" s="15">
        <v>0</v>
      </c>
      <c r="Z60" s="15"/>
      <c r="AA60" s="15"/>
      <c r="AB60" s="15"/>
      <c r="AC60" s="15">
        <v>0</v>
      </c>
      <c r="AD60" s="15"/>
      <c r="AE60" s="15"/>
      <c r="AF60" s="15"/>
      <c r="AG60" s="15"/>
      <c r="AH60" s="15"/>
      <c r="AI60" s="15">
        <v>5</v>
      </c>
      <c r="AJ60" s="15"/>
      <c r="AK60" s="15"/>
      <c r="AL60" s="15"/>
      <c r="AM60" s="15">
        <v>1</v>
      </c>
      <c r="AN60" s="15"/>
      <c r="AO60" s="15"/>
      <c r="AP60" s="15"/>
      <c r="AQ60" s="15">
        <v>0</v>
      </c>
      <c r="AR60" s="15" t="s">
        <v>11</v>
      </c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13</v>
      </c>
      <c r="CG60" t="str">
        <f t="shared" si="13"/>
        <v/>
      </c>
      <c r="CH60">
        <f t="shared" si="14"/>
        <v>13</v>
      </c>
      <c r="CI60" t="str">
        <f t="shared" si="15"/>
        <v/>
      </c>
      <c r="CN60">
        <f t="shared" si="16"/>
        <v>7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15">
        <v>0</v>
      </c>
      <c r="H61" s="15"/>
      <c r="I61" s="15"/>
      <c r="J61" s="15"/>
      <c r="K61" s="15">
        <v>0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7</v>
      </c>
      <c r="V61" s="15"/>
      <c r="W61" s="15"/>
      <c r="X61" s="15"/>
      <c r="Y61" s="15">
        <v>0</v>
      </c>
      <c r="Z61" s="15"/>
      <c r="AA61" s="15"/>
      <c r="AB61" s="15"/>
      <c r="AC61" s="15">
        <v>0</v>
      </c>
      <c r="AD61" s="15"/>
      <c r="AE61" s="15"/>
      <c r="AF61" s="15"/>
      <c r="AG61" s="15"/>
      <c r="AH61" s="15"/>
      <c r="AI61" s="15">
        <v>3</v>
      </c>
      <c r="AJ61" s="15"/>
      <c r="AK61" s="15"/>
      <c r="AL61" s="15"/>
      <c r="AM61" s="15">
        <v>1</v>
      </c>
      <c r="AN61" s="15"/>
      <c r="AO61" s="15"/>
      <c r="AP61" s="15"/>
      <c r="AQ61" s="15">
        <v>2</v>
      </c>
      <c r="AR61" s="15"/>
      <c r="AS61" s="15"/>
      <c r="AT61" s="15"/>
      <c r="AU61" s="15"/>
      <c r="AV61" s="15"/>
      <c r="AW61" s="15">
        <v>7</v>
      </c>
      <c r="AX61" s="15"/>
      <c r="AY61" s="15"/>
      <c r="AZ61" s="15"/>
      <c r="BA61" s="15">
        <v>0</v>
      </c>
      <c r="BB61" s="15"/>
      <c r="BC61" s="15"/>
      <c r="BD61" s="15"/>
      <c r="BE61" s="15">
        <v>1</v>
      </c>
      <c r="BF61" s="15"/>
      <c r="BG61" s="15"/>
      <c r="BH61" s="15"/>
      <c r="BI61" s="15"/>
      <c r="BJ61" s="15"/>
      <c r="BK61" s="15">
        <v>2</v>
      </c>
      <c r="BL61" s="15"/>
      <c r="BM61" s="15"/>
      <c r="BN61" s="15"/>
      <c r="BO61" s="15">
        <v>1</v>
      </c>
      <c r="BP61" s="15"/>
      <c r="BQ61" s="15"/>
      <c r="BR61" s="15"/>
      <c r="BS61" s="15">
        <v>3</v>
      </c>
      <c r="BT61" s="15"/>
      <c r="BU61" s="15"/>
      <c r="BV61" s="15"/>
      <c r="BW61" s="15"/>
      <c r="BX61" s="15"/>
      <c r="BY61" s="15">
        <v>2</v>
      </c>
      <c r="BZ61" s="15"/>
      <c r="CA61" s="15"/>
      <c r="CB61" s="15"/>
      <c r="CC61" s="15">
        <v>2</v>
      </c>
      <c r="CD61" s="25"/>
      <c r="CF61">
        <f t="shared" si="12"/>
        <v>13</v>
      </c>
      <c r="CG61">
        <f t="shared" si="13"/>
        <v>13</v>
      </c>
      <c r="CH61">
        <f t="shared" si="14"/>
        <v>23</v>
      </c>
      <c r="CI61">
        <f t="shared" si="15"/>
        <v>23</v>
      </c>
      <c r="CN61">
        <f t="shared" si="16"/>
        <v>10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0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4</v>
      </c>
      <c r="V62" s="16"/>
      <c r="W62" s="16"/>
      <c r="X62" s="16"/>
      <c r="Y62" s="16">
        <v>3</v>
      </c>
      <c r="Z62" s="16"/>
      <c r="AA62" s="16"/>
      <c r="AB62" s="16"/>
      <c r="AC62" s="16">
        <v>2</v>
      </c>
      <c r="AD62" s="16"/>
      <c r="AE62" s="16"/>
      <c r="AF62" s="16"/>
      <c r="AG62" s="16"/>
      <c r="AH62" s="16"/>
      <c r="AI62" s="16">
        <v>2</v>
      </c>
      <c r="AJ62" s="16"/>
      <c r="AK62" s="16"/>
      <c r="AL62" s="16"/>
      <c r="AM62" s="16">
        <v>3</v>
      </c>
      <c r="AN62" s="16"/>
      <c r="AO62" s="16"/>
      <c r="AP62" s="16"/>
      <c r="AQ62" s="16">
        <v>0</v>
      </c>
      <c r="AR62" s="16"/>
      <c r="AS62" s="16"/>
      <c r="AT62" s="16"/>
      <c r="AU62" s="16"/>
      <c r="AV62" s="16"/>
      <c r="AW62" s="16">
        <v>2</v>
      </c>
      <c r="AX62" s="16"/>
      <c r="AY62" s="16"/>
      <c r="AZ62" s="16"/>
      <c r="BA62" s="16">
        <v>2</v>
      </c>
      <c r="BB62" s="16"/>
      <c r="BC62" s="16"/>
      <c r="BD62" s="16"/>
      <c r="BE62" s="16">
        <v>3</v>
      </c>
      <c r="BF62" s="16" t="s">
        <v>11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26"/>
      <c r="CF62">
        <f t="shared" si="12"/>
        <v>14</v>
      </c>
      <c r="CG62">
        <f t="shared" si="13"/>
        <v>14</v>
      </c>
      <c r="CH62">
        <f t="shared" si="14"/>
        <v>21</v>
      </c>
      <c r="CI62" t="str">
        <f t="shared" si="15"/>
        <v/>
      </c>
      <c r="CN62">
        <f t="shared" si="16"/>
        <v>10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14</v>
      </c>
      <c r="CG63" s="42">
        <f>AVERAGE(CG53:CG62)</f>
        <v>14.111111111111111</v>
      </c>
      <c r="CH63" s="42">
        <f>AVERAGE(CH53:CH62)</f>
        <v>22.8</v>
      </c>
      <c r="CI63" s="42">
        <f>AVERAGE(CI53:CI62)</f>
        <v>26</v>
      </c>
      <c r="CM63" s="39" t="s">
        <v>30</v>
      </c>
      <c r="CN63" s="45">
        <f>AVERAGE(CN53:CN62)</f>
        <v>9.6999999999999993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6.4587973273942101</v>
      </c>
      <c r="CG64" s="40">
        <f>($CG$35-CG63)/$CG$35*100</f>
        <v>10.462492949802597</v>
      </c>
      <c r="CH64" s="40">
        <f>($CH$35-CH63)/$CH$35*100</f>
        <v>0.29154518950437214</v>
      </c>
      <c r="CI64" s="40">
        <f>($CI$35-CI63)/$CI$35*100</f>
        <v>0.19193857965451327</v>
      </c>
      <c r="CM64" s="39" t="s">
        <v>32</v>
      </c>
      <c r="CN64" s="40">
        <f>STDEV(CN53:CN63)</f>
        <v>0.89999999999999503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10.84001987495396</v>
      </c>
      <c r="CG65" s="40">
        <v>9.1641393739611328</v>
      </c>
      <c r="CH65" s="40">
        <v>18.894887559598349</v>
      </c>
      <c r="CI65" s="40">
        <v>13.000727955731529</v>
      </c>
      <c r="CM65" s="39"/>
    </row>
    <row r="66" spans="1:92" ht="39" customHeight="1">
      <c r="A66" s="32" t="s">
        <v>20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15">
        <v>0</v>
      </c>
      <c r="H67" s="15"/>
      <c r="I67" s="15"/>
      <c r="J67" s="15"/>
      <c r="K67" s="15">
        <v>0</v>
      </c>
      <c r="L67" s="15"/>
      <c r="M67" s="15"/>
      <c r="N67" s="15"/>
      <c r="O67" s="15">
        <v>0</v>
      </c>
      <c r="P67" s="15"/>
      <c r="Q67" s="15"/>
      <c r="R67" s="15"/>
      <c r="S67" s="15"/>
      <c r="T67" s="15"/>
      <c r="U67" s="15">
        <v>0</v>
      </c>
      <c r="V67" s="15"/>
      <c r="W67" s="15"/>
      <c r="X67" s="15"/>
      <c r="Y67" s="15">
        <v>0</v>
      </c>
      <c r="Z67" s="15" t="s">
        <v>11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0</v>
      </c>
      <c r="CG67" t="str">
        <f>IF(COUNTIF(C67:AR67,"m")&gt;0,"",CF67)</f>
        <v/>
      </c>
      <c r="CH67">
        <f>SUM(B67:BK67)</f>
        <v>0</v>
      </c>
      <c r="CI67" t="str">
        <f>IF(COUNTIF(C67:BL67,"m")&gt;0,"",CH67)</f>
        <v/>
      </c>
      <c r="CN67" t="str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/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15">
        <v>0</v>
      </c>
      <c r="H68" s="15"/>
      <c r="I68" s="15"/>
      <c r="J68" s="15"/>
      <c r="K68" s="15">
        <v>0</v>
      </c>
      <c r="L68" s="15"/>
      <c r="M68" s="15"/>
      <c r="N68" s="15"/>
      <c r="O68" s="15">
        <v>0</v>
      </c>
      <c r="P68" s="15"/>
      <c r="Q68" s="15"/>
      <c r="R68" s="15"/>
      <c r="S68" s="15"/>
      <c r="T68" s="15"/>
      <c r="U68" s="15">
        <v>3</v>
      </c>
      <c r="V68" s="15"/>
      <c r="W68" s="15"/>
      <c r="X68" s="15"/>
      <c r="Y68" s="15">
        <v>1</v>
      </c>
      <c r="Z68" s="15"/>
      <c r="AA68" s="15"/>
      <c r="AB68" s="15"/>
      <c r="AC68" s="15">
        <v>2</v>
      </c>
      <c r="AD68" s="15"/>
      <c r="AE68" s="15"/>
      <c r="AF68" s="15"/>
      <c r="AG68" s="15"/>
      <c r="AH68" s="15"/>
      <c r="AI68" s="15">
        <v>4</v>
      </c>
      <c r="AJ68" s="15"/>
      <c r="AK68" s="15"/>
      <c r="AL68" s="15"/>
      <c r="AM68" s="15">
        <v>4</v>
      </c>
      <c r="AN68" s="15"/>
      <c r="AO68" s="15"/>
      <c r="AP68" s="15"/>
      <c r="AQ68" s="15">
        <v>0</v>
      </c>
      <c r="AR68" s="15"/>
      <c r="AS68" s="15"/>
      <c r="AT68" s="15"/>
      <c r="AU68" s="15"/>
      <c r="AV68" s="15"/>
      <c r="AW68" s="15">
        <v>4</v>
      </c>
      <c r="AX68" s="15"/>
      <c r="AY68" s="15"/>
      <c r="AZ68" s="15"/>
      <c r="BA68" s="15">
        <v>2</v>
      </c>
      <c r="BB68" s="15"/>
      <c r="BC68" s="15"/>
      <c r="BD68" s="15"/>
      <c r="BE68" s="15">
        <v>0</v>
      </c>
      <c r="BF68" s="15" t="s">
        <v>11</v>
      </c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14</v>
      </c>
      <c r="CG68">
        <f t="shared" ref="CG68:CG76" si="18">IF(COUNTIF(C68:AR68,"m")&gt;0,"",CF68)</f>
        <v>14</v>
      </c>
      <c r="CH68">
        <f t="shared" ref="CH68:CH76" si="19">SUM(B68:BK68)</f>
        <v>20</v>
      </c>
      <c r="CI68" t="str">
        <f t="shared" ref="CI68:CI76" si="20">IF(COUNTIF(C68:BL68,"m")&gt;0,"",CH68)</f>
        <v/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10</v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15">
        <v>0</v>
      </c>
      <c r="H69" s="15"/>
      <c r="I69" s="15"/>
      <c r="J69" s="15"/>
      <c r="K69" s="15">
        <v>0</v>
      </c>
      <c r="L69" s="15"/>
      <c r="M69" s="15"/>
      <c r="N69" s="15"/>
      <c r="O69" s="15">
        <v>5</v>
      </c>
      <c r="P69" s="15"/>
      <c r="Q69" s="15"/>
      <c r="R69" s="15"/>
      <c r="S69" s="15"/>
      <c r="T69" s="15"/>
      <c r="U69" s="15">
        <v>6</v>
      </c>
      <c r="V69" s="15"/>
      <c r="W69" s="15"/>
      <c r="X69" s="15"/>
      <c r="Y69" s="15">
        <v>1</v>
      </c>
      <c r="Z69" s="15"/>
      <c r="AA69" s="15"/>
      <c r="AB69" s="15"/>
      <c r="AC69" s="15">
        <v>1</v>
      </c>
      <c r="AD69" s="15"/>
      <c r="AE69" s="15"/>
      <c r="AF69" s="15"/>
      <c r="AG69" s="15"/>
      <c r="AH69" s="15"/>
      <c r="AI69" s="15">
        <v>1</v>
      </c>
      <c r="AJ69" s="15"/>
      <c r="AK69" s="15"/>
      <c r="AL69" s="15"/>
      <c r="AM69" s="15">
        <v>4</v>
      </c>
      <c r="AN69" s="15"/>
      <c r="AO69" s="15"/>
      <c r="AP69" s="15"/>
      <c r="AQ69" s="15">
        <v>0</v>
      </c>
      <c r="AR69" s="15"/>
      <c r="AS69" s="15"/>
      <c r="AT69" s="15"/>
      <c r="AU69" s="15"/>
      <c r="AV69" s="15"/>
      <c r="AW69" s="15">
        <v>1</v>
      </c>
      <c r="AX69" s="15"/>
      <c r="AY69" s="15"/>
      <c r="AZ69" s="15"/>
      <c r="BA69" s="15">
        <v>0</v>
      </c>
      <c r="BB69" s="15"/>
      <c r="BC69" s="15"/>
      <c r="BD69" s="15"/>
      <c r="BE69" s="15">
        <v>0</v>
      </c>
      <c r="BF69" s="15"/>
      <c r="BG69" s="15"/>
      <c r="BH69" s="15"/>
      <c r="BI69" s="15"/>
      <c r="BJ69" s="15"/>
      <c r="BK69" s="15">
        <v>2</v>
      </c>
      <c r="BL69" s="15"/>
      <c r="BM69" s="15"/>
      <c r="BN69" s="15"/>
      <c r="BO69" s="15">
        <v>1</v>
      </c>
      <c r="BP69" s="15"/>
      <c r="BQ69" s="15"/>
      <c r="BR69" s="15"/>
      <c r="BS69" s="15">
        <v>0</v>
      </c>
      <c r="BT69" s="15"/>
      <c r="BU69" s="15"/>
      <c r="BV69" s="15"/>
      <c r="BW69" s="15"/>
      <c r="BX69" s="15"/>
      <c r="BY69" s="15">
        <v>0</v>
      </c>
      <c r="BZ69" s="15"/>
      <c r="CA69" s="15"/>
      <c r="CB69" s="15"/>
      <c r="CC69" s="15">
        <v>2</v>
      </c>
      <c r="CD69" s="25"/>
      <c r="CF69">
        <f t="shared" si="17"/>
        <v>18</v>
      </c>
      <c r="CG69">
        <f t="shared" si="18"/>
        <v>18</v>
      </c>
      <c r="CH69">
        <f t="shared" si="19"/>
        <v>21</v>
      </c>
      <c r="CI69">
        <f t="shared" si="20"/>
        <v>21</v>
      </c>
      <c r="CN69">
        <f t="shared" si="21"/>
        <v>7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15">
        <v>0</v>
      </c>
      <c r="H70" s="15"/>
      <c r="I70" s="15"/>
      <c r="J70" s="15"/>
      <c r="K70" s="15">
        <v>0</v>
      </c>
      <c r="L70" s="15"/>
      <c r="M70" s="15"/>
      <c r="N70" s="15"/>
      <c r="O70" s="15">
        <v>0</v>
      </c>
      <c r="P70" s="15"/>
      <c r="Q70" s="15"/>
      <c r="R70" s="15"/>
      <c r="S70" s="15"/>
      <c r="T70" s="15"/>
      <c r="U70" s="15">
        <v>5</v>
      </c>
      <c r="V70" s="15"/>
      <c r="W70" s="15"/>
      <c r="X70" s="15"/>
      <c r="Y70" s="15">
        <v>0</v>
      </c>
      <c r="Z70" s="15" t="s">
        <v>11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5</v>
      </c>
      <c r="CG70" t="str">
        <f t="shared" si="18"/>
        <v/>
      </c>
      <c r="CH70">
        <f t="shared" si="19"/>
        <v>5</v>
      </c>
      <c r="CI70" t="str">
        <f t="shared" si="20"/>
        <v/>
      </c>
      <c r="CN70">
        <f t="shared" si="21"/>
        <v>10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15">
        <v>0</v>
      </c>
      <c r="H71" s="15"/>
      <c r="I71" s="15"/>
      <c r="J71" s="15"/>
      <c r="K71" s="15">
        <v>0</v>
      </c>
      <c r="L71" s="15"/>
      <c r="M71" s="15"/>
      <c r="N71" s="15"/>
      <c r="O71" s="15">
        <v>0</v>
      </c>
      <c r="P71" s="15"/>
      <c r="Q71" s="15"/>
      <c r="R71" s="15"/>
      <c r="S71" s="15"/>
      <c r="T71" s="15"/>
      <c r="U71" s="15">
        <v>0</v>
      </c>
      <c r="V71" s="15"/>
      <c r="W71" s="15"/>
      <c r="X71" s="15"/>
      <c r="Y71" s="15">
        <v>0</v>
      </c>
      <c r="Z71" s="15"/>
      <c r="AA71" s="15"/>
      <c r="AB71" s="15"/>
      <c r="AC71" s="15">
        <v>0</v>
      </c>
      <c r="AD71" s="15"/>
      <c r="AE71" s="15"/>
      <c r="AF71" s="15"/>
      <c r="AG71" s="15"/>
      <c r="AH71" s="15"/>
      <c r="AI71" s="15">
        <v>0</v>
      </c>
      <c r="AJ71" s="15"/>
      <c r="AK71" s="15"/>
      <c r="AL71" s="15"/>
      <c r="AM71" s="15">
        <v>0</v>
      </c>
      <c r="AN71" s="15"/>
      <c r="AO71" s="15"/>
      <c r="AP71" s="15"/>
      <c r="AQ71" s="15">
        <v>0</v>
      </c>
      <c r="AR71" s="15" t="s">
        <v>11</v>
      </c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0</v>
      </c>
      <c r="CG71" t="str">
        <f t="shared" si="18"/>
        <v/>
      </c>
      <c r="CH71">
        <f t="shared" si="19"/>
        <v>0</v>
      </c>
      <c r="CI71" t="str">
        <f t="shared" si="20"/>
        <v/>
      </c>
      <c r="CN71" t="str">
        <f t="shared" si="21"/>
        <v/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15">
        <v>0</v>
      </c>
      <c r="H72" s="15"/>
      <c r="I72" s="15"/>
      <c r="J72" s="15"/>
      <c r="K72" s="15">
        <v>0</v>
      </c>
      <c r="L72" s="15"/>
      <c r="M72" s="15"/>
      <c r="N72" s="15"/>
      <c r="O72" s="15">
        <v>1</v>
      </c>
      <c r="P72" s="15"/>
      <c r="Q72" s="15"/>
      <c r="R72" s="15"/>
      <c r="S72" s="15"/>
      <c r="T72" s="15"/>
      <c r="U72" s="15">
        <v>5</v>
      </c>
      <c r="V72" s="15"/>
      <c r="W72" s="15"/>
      <c r="X72" s="15"/>
      <c r="Y72" s="15">
        <v>1</v>
      </c>
      <c r="Z72" s="15"/>
      <c r="AA72" s="15"/>
      <c r="AB72" s="15"/>
      <c r="AC72" s="15">
        <v>0</v>
      </c>
      <c r="AD72" s="15" t="s">
        <v>11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25"/>
      <c r="CF72">
        <f t="shared" si="17"/>
        <v>7</v>
      </c>
      <c r="CG72" t="str">
        <f t="shared" si="18"/>
        <v/>
      </c>
      <c r="CH72">
        <f t="shared" si="19"/>
        <v>7</v>
      </c>
      <c r="CI72" t="str">
        <f t="shared" si="20"/>
        <v/>
      </c>
      <c r="CN72">
        <f t="shared" si="21"/>
        <v>7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15">
        <v>0</v>
      </c>
      <c r="H73" s="15"/>
      <c r="I73" s="15"/>
      <c r="J73" s="15"/>
      <c r="K73" s="15">
        <v>0</v>
      </c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2</v>
      </c>
      <c r="V73" s="15"/>
      <c r="W73" s="15"/>
      <c r="X73" s="15"/>
      <c r="Y73" s="15">
        <v>0</v>
      </c>
      <c r="Z73" s="15"/>
      <c r="AA73" s="15"/>
      <c r="AB73" s="15"/>
      <c r="AC73" s="15">
        <v>0</v>
      </c>
      <c r="AD73" s="15"/>
      <c r="AE73" s="15"/>
      <c r="AF73" s="15"/>
      <c r="AG73" s="15"/>
      <c r="AH73" s="15"/>
      <c r="AI73" s="15">
        <v>4</v>
      </c>
      <c r="AJ73" s="15"/>
      <c r="AK73" s="15"/>
      <c r="AL73" s="15"/>
      <c r="AM73" s="15">
        <v>2</v>
      </c>
      <c r="AN73" s="15"/>
      <c r="AO73" s="15"/>
      <c r="AP73" s="15"/>
      <c r="AQ73" s="15">
        <v>1</v>
      </c>
      <c r="AR73" s="15"/>
      <c r="AS73" s="15"/>
      <c r="AT73" s="15"/>
      <c r="AU73" s="15"/>
      <c r="AV73" s="15"/>
      <c r="AW73" s="15">
        <v>4</v>
      </c>
      <c r="AX73" s="15"/>
      <c r="AY73" s="15"/>
      <c r="AZ73" s="15"/>
      <c r="BA73" s="15">
        <v>1</v>
      </c>
      <c r="BB73" s="15"/>
      <c r="BC73" s="15"/>
      <c r="BD73" s="15"/>
      <c r="BE73" s="15">
        <v>1</v>
      </c>
      <c r="BF73" s="15"/>
      <c r="BG73" s="15"/>
      <c r="BH73" s="15"/>
      <c r="BI73" s="15"/>
      <c r="BJ73" s="15"/>
      <c r="BK73" s="15">
        <v>2</v>
      </c>
      <c r="BL73" s="15"/>
      <c r="BM73" s="15"/>
      <c r="BN73" s="15"/>
      <c r="BO73" s="15">
        <v>3</v>
      </c>
      <c r="BP73" s="15"/>
      <c r="BQ73" s="15"/>
      <c r="BR73" s="15"/>
      <c r="BS73" s="15">
        <v>0</v>
      </c>
      <c r="BT73" s="15"/>
      <c r="BU73" s="15"/>
      <c r="BV73" s="15"/>
      <c r="BW73" s="15"/>
      <c r="BX73" s="15"/>
      <c r="BY73" s="15">
        <v>2</v>
      </c>
      <c r="BZ73" s="15"/>
      <c r="CA73" s="15"/>
      <c r="CB73" s="15"/>
      <c r="CC73" s="15">
        <v>0</v>
      </c>
      <c r="CD73" s="25"/>
      <c r="CF73">
        <f t="shared" si="17"/>
        <v>9</v>
      </c>
      <c r="CG73">
        <f t="shared" si="18"/>
        <v>9</v>
      </c>
      <c r="CH73">
        <f t="shared" si="19"/>
        <v>17</v>
      </c>
      <c r="CI73">
        <f t="shared" si="20"/>
        <v>17</v>
      </c>
      <c r="CN73">
        <f t="shared" si="21"/>
        <v>10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15">
        <v>0</v>
      </c>
      <c r="H74" s="15"/>
      <c r="I74" s="15"/>
      <c r="J74" s="15"/>
      <c r="K74" s="15">
        <v>0</v>
      </c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1</v>
      </c>
      <c r="V74" s="15"/>
      <c r="W74" s="15"/>
      <c r="X74" s="15"/>
      <c r="Y74" s="15">
        <v>1</v>
      </c>
      <c r="Z74" s="15"/>
      <c r="AA74" s="15"/>
      <c r="AB74" s="15"/>
      <c r="AC74" s="15">
        <v>2</v>
      </c>
      <c r="AD74" s="15"/>
      <c r="AE74" s="15"/>
      <c r="AF74" s="15"/>
      <c r="AG74" s="15"/>
      <c r="AH74" s="15"/>
      <c r="AI74" s="15">
        <v>6</v>
      </c>
      <c r="AJ74" s="15"/>
      <c r="AK74" s="15"/>
      <c r="AL74" s="15"/>
      <c r="AM74" s="15">
        <v>0</v>
      </c>
      <c r="AN74" s="15"/>
      <c r="AO74" s="15"/>
      <c r="AP74" s="15"/>
      <c r="AQ74" s="15">
        <v>0</v>
      </c>
      <c r="AR74" s="15"/>
      <c r="AS74" s="15"/>
      <c r="AT74" s="15"/>
      <c r="AU74" s="15"/>
      <c r="AV74" s="15"/>
      <c r="AW74" s="15">
        <v>6</v>
      </c>
      <c r="AX74" s="15"/>
      <c r="AY74" s="15"/>
      <c r="AZ74" s="15"/>
      <c r="BA74" s="15">
        <v>2</v>
      </c>
      <c r="BB74" s="15" t="s">
        <v>11</v>
      </c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10</v>
      </c>
      <c r="CG74">
        <f t="shared" si="18"/>
        <v>10</v>
      </c>
      <c r="CH74">
        <f t="shared" si="19"/>
        <v>18</v>
      </c>
      <c r="CI74" t="str">
        <f t="shared" si="20"/>
        <v/>
      </c>
      <c r="CN74">
        <f t="shared" si="21"/>
        <v>10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15">
        <v>0</v>
      </c>
      <c r="H75" s="15"/>
      <c r="I75" s="15"/>
      <c r="J75" s="15"/>
      <c r="K75" s="15">
        <v>0</v>
      </c>
      <c r="L75" s="15"/>
      <c r="M75" s="15"/>
      <c r="N75" s="15"/>
      <c r="O75" s="15">
        <v>0</v>
      </c>
      <c r="P75" s="15"/>
      <c r="Q75" s="15"/>
      <c r="R75" s="15"/>
      <c r="S75" s="15"/>
      <c r="T75" s="15"/>
      <c r="U75" s="15">
        <v>5</v>
      </c>
      <c r="V75" s="15"/>
      <c r="W75" s="15"/>
      <c r="X75" s="15"/>
      <c r="Y75" s="15">
        <v>0</v>
      </c>
      <c r="Z75" s="15"/>
      <c r="AA75" s="15"/>
      <c r="AB75" s="15"/>
      <c r="AC75" s="15">
        <v>4</v>
      </c>
      <c r="AD75" s="15"/>
      <c r="AE75" s="15"/>
      <c r="AF75" s="15"/>
      <c r="AG75" s="15"/>
      <c r="AH75" s="15"/>
      <c r="AI75" s="15">
        <v>4</v>
      </c>
      <c r="AJ75" s="15"/>
      <c r="AK75" s="15"/>
      <c r="AL75" s="15"/>
      <c r="AM75" s="15">
        <v>5</v>
      </c>
      <c r="AN75" s="15"/>
      <c r="AO75" s="15"/>
      <c r="AP75" s="15"/>
      <c r="AQ75" s="15">
        <v>0</v>
      </c>
      <c r="AR75" s="15"/>
      <c r="AS75" s="15"/>
      <c r="AT75" s="15"/>
      <c r="AU75" s="15"/>
      <c r="AV75" s="15"/>
      <c r="AW75" s="15">
        <v>6</v>
      </c>
      <c r="AX75" s="15"/>
      <c r="AY75" s="15"/>
      <c r="AZ75" s="15"/>
      <c r="BA75" s="15">
        <v>0</v>
      </c>
      <c r="BB75" s="15" t="s">
        <v>11</v>
      </c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18</v>
      </c>
      <c r="CG75">
        <f t="shared" si="18"/>
        <v>18</v>
      </c>
      <c r="CH75">
        <f t="shared" si="19"/>
        <v>24</v>
      </c>
      <c r="CI75" t="str">
        <f t="shared" si="20"/>
        <v/>
      </c>
      <c r="CN75">
        <f t="shared" si="21"/>
        <v>10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0</v>
      </c>
      <c r="L76" s="16"/>
      <c r="M76" s="16"/>
      <c r="N76" s="16"/>
      <c r="O76" s="16">
        <v>0</v>
      </c>
      <c r="P76" s="16"/>
      <c r="Q76" s="16"/>
      <c r="R76" s="16"/>
      <c r="S76" s="16"/>
      <c r="T76" s="16"/>
      <c r="U76" s="16">
        <v>3</v>
      </c>
      <c r="V76" s="16"/>
      <c r="W76" s="16"/>
      <c r="X76" s="16"/>
      <c r="Y76" s="16">
        <v>1</v>
      </c>
      <c r="Z76" s="16"/>
      <c r="AA76" s="16"/>
      <c r="AB76" s="16"/>
      <c r="AC76" s="16">
        <v>3</v>
      </c>
      <c r="AD76" s="16"/>
      <c r="AE76" s="16"/>
      <c r="AF76" s="16"/>
      <c r="AG76" s="16"/>
      <c r="AH76" s="16"/>
      <c r="AI76" s="16">
        <v>3</v>
      </c>
      <c r="AJ76" s="16"/>
      <c r="AK76" s="16"/>
      <c r="AL76" s="16"/>
      <c r="AM76" s="16">
        <v>3</v>
      </c>
      <c r="AN76" s="16"/>
      <c r="AO76" s="16"/>
      <c r="AP76" s="16"/>
      <c r="AQ76" s="16">
        <v>0</v>
      </c>
      <c r="AR76" s="16"/>
      <c r="AS76" s="16"/>
      <c r="AT76" s="16"/>
      <c r="AU76" s="16"/>
      <c r="AV76" s="16"/>
      <c r="AW76" s="16">
        <v>4</v>
      </c>
      <c r="AX76" s="16"/>
      <c r="AY76" s="16"/>
      <c r="AZ76" s="16"/>
      <c r="BA76" s="16">
        <v>1</v>
      </c>
      <c r="BB76" s="16"/>
      <c r="BC76" s="16"/>
      <c r="BD76" s="16"/>
      <c r="BE76" s="16">
        <v>1</v>
      </c>
      <c r="BF76" s="16"/>
      <c r="BG76" s="16"/>
      <c r="BH76" s="16"/>
      <c r="BI76" s="16"/>
      <c r="BJ76" s="16"/>
      <c r="BK76" s="16">
        <v>0</v>
      </c>
      <c r="BL76" s="16"/>
      <c r="BM76" s="16"/>
      <c r="BN76" s="16"/>
      <c r="BO76" s="16">
        <v>5</v>
      </c>
      <c r="BP76" s="16"/>
      <c r="BQ76" s="16"/>
      <c r="BR76" s="16"/>
      <c r="BS76" s="16">
        <v>1</v>
      </c>
      <c r="BT76" s="16"/>
      <c r="BU76" s="16"/>
      <c r="BV76" s="16"/>
      <c r="BW76" s="16"/>
      <c r="BX76" s="16"/>
      <c r="BY76" s="16">
        <v>1</v>
      </c>
      <c r="BZ76" s="16" t="s">
        <v>11</v>
      </c>
      <c r="CA76" s="16"/>
      <c r="CB76" s="16"/>
      <c r="CC76" s="16"/>
      <c r="CD76" s="26"/>
      <c r="CF76">
        <f t="shared" si="17"/>
        <v>13</v>
      </c>
      <c r="CG76">
        <f t="shared" si="18"/>
        <v>13</v>
      </c>
      <c r="CH76">
        <f t="shared" si="19"/>
        <v>19</v>
      </c>
      <c r="CI76">
        <f t="shared" si="20"/>
        <v>19</v>
      </c>
      <c r="CN76">
        <f t="shared" si="21"/>
        <v>10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9.4</v>
      </c>
      <c r="CG77" s="42">
        <f>AVERAGE(CG67:CG76)</f>
        <v>13.666666666666666</v>
      </c>
      <c r="CH77" s="42">
        <f>AVERAGE(CH67:CH76)</f>
        <v>13.1</v>
      </c>
      <c r="CI77" s="42">
        <f>AVERAGE(CI67:CI76)</f>
        <v>19</v>
      </c>
      <c r="CM77" s="39" t="s">
        <v>30</v>
      </c>
      <c r="CN77" s="42">
        <f>AVERAGE(CN67:CN76)</f>
        <v>9.25</v>
      </c>
    </row>
    <row r="78" spans="1:92">
      <c r="CE78" s="39" t="s">
        <v>33</v>
      </c>
      <c r="CF78" s="40">
        <f>($CF$35-CF77)/$CF$35*100</f>
        <v>37.193763919821826</v>
      </c>
      <c r="CG78" s="40">
        <f>($CG$35-CG77)/$CG$35*100</f>
        <v>13.282571912013537</v>
      </c>
      <c r="CH78" s="40">
        <f>($CH$35-CH77)/$CH$35*100</f>
        <v>42.711370262390673</v>
      </c>
      <c r="CI78" s="40">
        <f>($CI$35-CI77)/$CI$35*100</f>
        <v>27.063339731285989</v>
      </c>
      <c r="CM78" s="39" t="s">
        <v>32</v>
      </c>
      <c r="CN78" s="40">
        <f>STDEV(CN67:CN77)</f>
        <v>1.299038105676658</v>
      </c>
    </row>
    <row r="79" spans="1:92">
      <c r="CE79" s="39" t="s">
        <v>32</v>
      </c>
      <c r="CF79" s="40">
        <v>34.112370775137954</v>
      </c>
      <c r="CG79" s="40">
        <v>13.442355350968336</v>
      </c>
      <c r="CH79" s="40">
        <v>38.6808800209323</v>
      </c>
      <c r="CI79" s="40">
        <v>7.6775431861804204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CN79"/>
  <sheetViews>
    <sheetView topLeftCell="C1" zoomScale="85" zoomScaleNormal="85" workbookViewId="0">
      <selection activeCell="CN4" sqref="CN4"/>
    </sheetView>
  </sheetViews>
  <sheetFormatPr defaultColWidth="9.140625" defaultRowHeight="15"/>
  <cols>
    <col min="1" max="1" width="16" style="2" customWidth="1"/>
    <col min="2" max="82" width="2.7109375" customWidth="1"/>
    <col min="91" max="91" width="9.140625" customWidth="1"/>
    <col min="92" max="92" width="9" customWidth="1"/>
  </cols>
  <sheetData>
    <row r="1" spans="1:92">
      <c r="A1" s="50" t="s">
        <v>0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6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44522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>
        <v>0</v>
      </c>
      <c r="F5" s="15"/>
      <c r="G5" s="15"/>
      <c r="H5" s="15"/>
      <c r="I5" s="15">
        <v>0</v>
      </c>
      <c r="J5" s="15"/>
      <c r="K5" s="15"/>
      <c r="L5" s="15"/>
      <c r="M5" s="15"/>
      <c r="N5" s="15"/>
      <c r="O5" s="15">
        <v>1</v>
      </c>
      <c r="P5" s="15"/>
      <c r="Q5" s="15"/>
      <c r="R5" s="15"/>
      <c r="S5" s="15">
        <v>0</v>
      </c>
      <c r="T5" s="15"/>
      <c r="U5" s="15"/>
      <c r="V5" s="15"/>
      <c r="W5" s="15">
        <v>1</v>
      </c>
      <c r="X5" s="15"/>
      <c r="Y5" s="15"/>
      <c r="Z5" s="15"/>
      <c r="AA5" s="15"/>
      <c r="AB5" s="15"/>
      <c r="AC5" s="15">
        <v>5</v>
      </c>
      <c r="AD5" s="15"/>
      <c r="AE5" s="15"/>
      <c r="AF5" s="15"/>
      <c r="AG5" s="15">
        <v>3</v>
      </c>
      <c r="AH5" s="15"/>
      <c r="AI5" s="15"/>
      <c r="AJ5" s="15"/>
      <c r="AK5" s="15">
        <v>2</v>
      </c>
      <c r="AL5" s="15"/>
      <c r="AM5" s="15"/>
      <c r="AN5" s="15"/>
      <c r="AO5" s="15"/>
      <c r="AP5" s="15"/>
      <c r="AQ5" s="15">
        <v>3</v>
      </c>
      <c r="AR5" s="15"/>
      <c r="AS5" s="15"/>
      <c r="AT5" s="15"/>
      <c r="AU5" s="15">
        <v>5</v>
      </c>
      <c r="AV5" s="15"/>
      <c r="AW5" s="15"/>
      <c r="AX5" s="15"/>
      <c r="AY5" s="15">
        <v>2</v>
      </c>
      <c r="AZ5" s="15"/>
      <c r="BA5" s="15"/>
      <c r="BB5" s="15"/>
      <c r="BC5" s="15"/>
      <c r="BD5" s="15"/>
      <c r="BE5" s="15">
        <v>3</v>
      </c>
      <c r="BF5" s="15"/>
      <c r="BG5" s="15"/>
      <c r="BH5" s="15"/>
      <c r="BI5" s="15">
        <v>2</v>
      </c>
      <c r="BJ5" s="15"/>
      <c r="BK5" s="15"/>
      <c r="BL5" s="15"/>
      <c r="BM5" s="15"/>
      <c r="BN5" s="15"/>
      <c r="BO5" s="15"/>
      <c r="BP5" s="15"/>
      <c r="BQ5" s="15"/>
      <c r="BR5" s="15"/>
      <c r="BS5" s="15">
        <v>8</v>
      </c>
      <c r="BT5" s="15"/>
      <c r="BU5" s="15"/>
      <c r="BV5" s="15"/>
      <c r="BW5" s="15"/>
      <c r="BX5" s="15"/>
      <c r="BY5" s="15"/>
      <c r="BZ5" s="15"/>
      <c r="CA5" s="15">
        <v>0</v>
      </c>
      <c r="CB5" s="15" t="s">
        <v>11</v>
      </c>
      <c r="CC5" s="15"/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5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>
        <v>0</v>
      </c>
      <c r="F6" s="15"/>
      <c r="G6" s="15"/>
      <c r="H6" s="15"/>
      <c r="I6" s="15">
        <v>0</v>
      </c>
      <c r="J6" s="15"/>
      <c r="K6" s="15"/>
      <c r="L6" s="15"/>
      <c r="M6" s="15"/>
      <c r="N6" s="15"/>
      <c r="O6" s="15">
        <v>1</v>
      </c>
      <c r="P6" s="15"/>
      <c r="Q6" s="15"/>
      <c r="R6" s="15"/>
      <c r="S6" s="15">
        <v>0</v>
      </c>
      <c r="T6" s="15"/>
      <c r="U6" s="15"/>
      <c r="V6" s="15"/>
      <c r="W6" s="15">
        <v>0</v>
      </c>
      <c r="X6" s="15"/>
      <c r="Y6" s="15"/>
      <c r="Z6" s="15"/>
      <c r="AA6" s="15"/>
      <c r="AB6" s="15"/>
      <c r="AC6" s="15">
        <v>1</v>
      </c>
      <c r="AD6" s="15"/>
      <c r="AE6" s="15"/>
      <c r="AF6" s="15"/>
      <c r="AG6" s="15">
        <v>1</v>
      </c>
      <c r="AH6" s="15" t="s">
        <v>11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3</v>
      </c>
      <c r="CG6" t="str">
        <f t="shared" ref="CG6:CG34" si="1">IF(COUNTIF(C6:AR6,"m")&gt;0,"",CF6)</f>
        <v/>
      </c>
      <c r="CH6">
        <f t="shared" ref="CH6:CH34" si="2">SUM(B6:BK6)</f>
        <v>3</v>
      </c>
      <c r="CI6" t="str">
        <f t="shared" ref="CI6:CI34" si="3">IF(COUNTIF(C6:BL6,"m")&gt;0,"",CH6)</f>
        <v/>
      </c>
      <c r="CK6">
        <f t="shared" ref="CK6:CK34" si="4">COUNTIF(W6:AQ6,"&gt;0")</f>
        <v>2</v>
      </c>
      <c r="CL6">
        <f t="shared" ref="CL6:CL34" si="5">COUNTIF(AQ6:BK6,"&gt;0")</f>
        <v>0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>
        <v>0</v>
      </c>
      <c r="F7" s="15"/>
      <c r="G7" s="15"/>
      <c r="H7" s="15"/>
      <c r="I7" s="15">
        <v>0</v>
      </c>
      <c r="J7" s="15"/>
      <c r="K7" s="15"/>
      <c r="L7" s="15"/>
      <c r="M7" s="15"/>
      <c r="N7" s="15"/>
      <c r="O7" s="15">
        <v>2</v>
      </c>
      <c r="P7" s="15"/>
      <c r="Q7" s="15"/>
      <c r="R7" s="15"/>
      <c r="S7" s="15">
        <v>3</v>
      </c>
      <c r="T7" s="15"/>
      <c r="U7" s="15"/>
      <c r="V7" s="15"/>
      <c r="W7" s="15">
        <v>1</v>
      </c>
      <c r="X7" s="15"/>
      <c r="Y7" s="15"/>
      <c r="Z7" s="15"/>
      <c r="AA7" s="15"/>
      <c r="AB7" s="15"/>
      <c r="AC7" s="15">
        <v>4</v>
      </c>
      <c r="AD7" s="15"/>
      <c r="AE7" s="15"/>
      <c r="AF7" s="15"/>
      <c r="AG7" s="15">
        <v>1</v>
      </c>
      <c r="AH7" s="15"/>
      <c r="AI7" s="15"/>
      <c r="AJ7" s="15"/>
      <c r="AK7" s="15">
        <v>1</v>
      </c>
      <c r="AL7" s="15"/>
      <c r="AM7" s="15"/>
      <c r="AN7" s="15"/>
      <c r="AO7" s="15"/>
      <c r="AP7" s="15"/>
      <c r="AQ7" s="15">
        <v>2</v>
      </c>
      <c r="AR7" s="15"/>
      <c r="AS7" s="15"/>
      <c r="AT7" s="15"/>
      <c r="AU7" s="15">
        <v>2</v>
      </c>
      <c r="AV7" s="15"/>
      <c r="AW7" s="15"/>
      <c r="AX7" s="15"/>
      <c r="AY7" s="15">
        <v>3</v>
      </c>
      <c r="AZ7" s="15"/>
      <c r="BA7" s="15"/>
      <c r="BB7" s="15"/>
      <c r="BC7" s="15"/>
      <c r="BD7" s="15"/>
      <c r="BE7" s="15">
        <v>6</v>
      </c>
      <c r="BF7" s="15"/>
      <c r="BG7" s="15"/>
      <c r="BH7" s="15"/>
      <c r="BI7" s="15">
        <v>2</v>
      </c>
      <c r="BJ7" s="15"/>
      <c r="BK7" s="15"/>
      <c r="BL7" s="15"/>
      <c r="BM7" s="15"/>
      <c r="BN7" s="15"/>
      <c r="BO7" s="15"/>
      <c r="BP7" s="15"/>
      <c r="BQ7" s="15"/>
      <c r="BR7" s="15"/>
      <c r="BS7" s="15">
        <v>9</v>
      </c>
      <c r="BT7" s="15"/>
      <c r="BU7" s="15"/>
      <c r="BV7" s="15"/>
      <c r="BW7" s="15"/>
      <c r="BX7" s="15"/>
      <c r="BY7" s="15"/>
      <c r="BZ7" s="15"/>
      <c r="CA7" s="15">
        <v>0</v>
      </c>
      <c r="CB7" s="15" t="s">
        <v>11</v>
      </c>
      <c r="CC7" s="15"/>
      <c r="CD7" s="25"/>
      <c r="CF7">
        <f t="shared" si="0"/>
        <v>14</v>
      </c>
      <c r="CG7">
        <f t="shared" si="1"/>
        <v>14</v>
      </c>
      <c r="CH7">
        <f t="shared" si="2"/>
        <v>27</v>
      </c>
      <c r="CI7">
        <f t="shared" si="3"/>
        <v>27</v>
      </c>
      <c r="CK7">
        <f t="shared" si="4"/>
        <v>5</v>
      </c>
      <c r="CL7">
        <f t="shared" si="5"/>
        <v>5</v>
      </c>
      <c r="CN7">
        <f t="shared" si="6"/>
        <v>7</v>
      </c>
    </row>
    <row r="8" spans="1:92">
      <c r="A8" s="22">
        <v>4</v>
      </c>
      <c r="B8" s="27">
        <v>0</v>
      </c>
      <c r="C8" s="15"/>
      <c r="D8" s="15"/>
      <c r="E8" s="15">
        <v>0</v>
      </c>
      <c r="F8" s="15"/>
      <c r="G8" s="15"/>
      <c r="H8" s="15"/>
      <c r="I8" s="15">
        <v>0</v>
      </c>
      <c r="J8" s="15"/>
      <c r="K8" s="15"/>
      <c r="L8" s="15"/>
      <c r="M8" s="15"/>
      <c r="N8" s="15"/>
      <c r="O8" s="15">
        <v>4</v>
      </c>
      <c r="P8" s="15"/>
      <c r="Q8" s="15"/>
      <c r="R8" s="15"/>
      <c r="S8" s="15">
        <v>0</v>
      </c>
      <c r="T8" s="15"/>
      <c r="U8" s="15"/>
      <c r="V8" s="15"/>
      <c r="W8" s="15">
        <v>2</v>
      </c>
      <c r="X8" s="15"/>
      <c r="Y8" s="15"/>
      <c r="Z8" s="15"/>
      <c r="AA8" s="15"/>
      <c r="AB8" s="15"/>
      <c r="AC8" s="15">
        <v>3</v>
      </c>
      <c r="AD8" s="15"/>
      <c r="AE8" s="15"/>
      <c r="AF8" s="15"/>
      <c r="AG8" s="15">
        <v>4</v>
      </c>
      <c r="AH8" s="15"/>
      <c r="AI8" s="15"/>
      <c r="AJ8" s="15"/>
      <c r="AK8" s="15">
        <v>1</v>
      </c>
      <c r="AL8" s="15"/>
      <c r="AM8" s="15"/>
      <c r="AN8" s="15"/>
      <c r="AO8" s="15"/>
      <c r="AP8" s="15"/>
      <c r="AQ8" s="15">
        <v>2</v>
      </c>
      <c r="AR8" s="15"/>
      <c r="AS8" s="15"/>
      <c r="AT8" s="15"/>
      <c r="AU8" s="15">
        <v>4</v>
      </c>
      <c r="AV8" s="15"/>
      <c r="AW8" s="15"/>
      <c r="AX8" s="15"/>
      <c r="AY8" s="15">
        <v>4</v>
      </c>
      <c r="AZ8" s="15"/>
      <c r="BA8" s="15"/>
      <c r="BB8" s="15"/>
      <c r="BC8" s="15"/>
      <c r="BD8" s="15"/>
      <c r="BE8" s="15">
        <v>4</v>
      </c>
      <c r="BF8" s="15"/>
      <c r="BG8" s="15"/>
      <c r="BH8" s="15"/>
      <c r="BI8" s="15">
        <v>3</v>
      </c>
      <c r="BJ8" s="15"/>
      <c r="BK8" s="15"/>
      <c r="BL8" s="15"/>
      <c r="BM8" s="15"/>
      <c r="BN8" s="15"/>
      <c r="BO8" s="15"/>
      <c r="BP8" s="15"/>
      <c r="BQ8" s="15"/>
      <c r="BR8" s="15"/>
      <c r="BS8" s="15">
        <v>1</v>
      </c>
      <c r="BT8" s="15"/>
      <c r="BU8" s="15"/>
      <c r="BV8" s="15"/>
      <c r="BW8" s="15"/>
      <c r="BX8" s="15"/>
      <c r="BY8" s="15"/>
      <c r="BZ8" s="15"/>
      <c r="CA8" s="15">
        <v>2</v>
      </c>
      <c r="CB8" s="15"/>
      <c r="CC8" s="15"/>
      <c r="CD8" s="25"/>
      <c r="CF8">
        <f t="shared" si="0"/>
        <v>16</v>
      </c>
      <c r="CG8">
        <f t="shared" si="1"/>
        <v>16</v>
      </c>
      <c r="CH8">
        <f t="shared" si="2"/>
        <v>31</v>
      </c>
      <c r="CI8">
        <f t="shared" si="3"/>
        <v>31</v>
      </c>
      <c r="CK8">
        <f t="shared" si="4"/>
        <v>5</v>
      </c>
      <c r="CL8">
        <f t="shared" si="5"/>
        <v>5</v>
      </c>
      <c r="CN8">
        <f t="shared" si="6"/>
        <v>7</v>
      </c>
    </row>
    <row r="9" spans="1:92">
      <c r="A9" s="23">
        <v>5</v>
      </c>
      <c r="B9" s="28">
        <v>0</v>
      </c>
      <c r="C9" s="16"/>
      <c r="D9" s="16"/>
      <c r="E9" s="16">
        <v>0</v>
      </c>
      <c r="F9" s="16"/>
      <c r="G9" s="16"/>
      <c r="H9" s="16"/>
      <c r="I9" s="16">
        <v>0</v>
      </c>
      <c r="J9" s="16"/>
      <c r="K9" s="16"/>
      <c r="L9" s="16"/>
      <c r="M9" s="16"/>
      <c r="N9" s="16"/>
      <c r="O9" s="16">
        <v>0</v>
      </c>
      <c r="P9" s="16"/>
      <c r="Q9" s="16"/>
      <c r="R9" s="16"/>
      <c r="S9" s="16">
        <v>1</v>
      </c>
      <c r="T9" s="16"/>
      <c r="U9" s="16"/>
      <c r="V9" s="16"/>
      <c r="W9" s="16">
        <v>2</v>
      </c>
      <c r="X9" s="16"/>
      <c r="Y9" s="16"/>
      <c r="Z9" s="16"/>
      <c r="AA9" s="16"/>
      <c r="AB9" s="16"/>
      <c r="AC9" s="16">
        <v>0</v>
      </c>
      <c r="AD9" s="16"/>
      <c r="AE9" s="16"/>
      <c r="AF9" s="16"/>
      <c r="AG9" s="16">
        <v>0</v>
      </c>
      <c r="AH9" s="16"/>
      <c r="AI9" s="16"/>
      <c r="AJ9" s="16"/>
      <c r="AK9" s="16">
        <v>0</v>
      </c>
      <c r="AL9" s="16"/>
      <c r="AM9" s="16"/>
      <c r="AN9" s="16"/>
      <c r="AO9" s="16"/>
      <c r="AP9" s="16"/>
      <c r="AQ9" s="16">
        <v>8</v>
      </c>
      <c r="AR9" s="16"/>
      <c r="AS9" s="16"/>
      <c r="AT9" s="16"/>
      <c r="AU9" s="16">
        <v>1</v>
      </c>
      <c r="AV9" s="16"/>
      <c r="AW9" s="16"/>
      <c r="AX9" s="16"/>
      <c r="AY9" s="16">
        <v>3</v>
      </c>
      <c r="AZ9" s="16"/>
      <c r="BA9" s="16"/>
      <c r="BB9" s="16"/>
      <c r="BC9" s="16"/>
      <c r="BD9" s="16"/>
      <c r="BE9" s="16">
        <v>2</v>
      </c>
      <c r="BF9" s="16"/>
      <c r="BG9" s="16"/>
      <c r="BH9" s="16"/>
      <c r="BI9" s="16">
        <v>1</v>
      </c>
      <c r="BJ9" s="16"/>
      <c r="BK9" s="16"/>
      <c r="BL9" s="16"/>
      <c r="BM9" s="16"/>
      <c r="BN9" s="16"/>
      <c r="BO9" s="16"/>
      <c r="BP9" s="16"/>
      <c r="BQ9" s="16"/>
      <c r="BR9" s="16"/>
      <c r="BS9" s="16">
        <v>4</v>
      </c>
      <c r="BT9" s="16" t="s">
        <v>11</v>
      </c>
      <c r="BU9" s="16"/>
      <c r="BV9" s="16"/>
      <c r="BW9" s="16"/>
      <c r="BX9" s="16"/>
      <c r="BY9" s="16"/>
      <c r="BZ9" s="16"/>
      <c r="CA9" s="16"/>
      <c r="CB9" s="16"/>
      <c r="CC9" s="16"/>
      <c r="CD9" s="26"/>
      <c r="CF9">
        <f t="shared" si="0"/>
        <v>11</v>
      </c>
      <c r="CG9">
        <f t="shared" si="1"/>
        <v>11</v>
      </c>
      <c r="CH9">
        <f t="shared" si="2"/>
        <v>18</v>
      </c>
      <c r="CI9">
        <f t="shared" si="3"/>
        <v>18</v>
      </c>
      <c r="CK9">
        <f t="shared" si="4"/>
        <v>2</v>
      </c>
      <c r="CL9">
        <f t="shared" si="5"/>
        <v>5</v>
      </c>
      <c r="CN9">
        <f t="shared" si="6"/>
        <v>9</v>
      </c>
    </row>
    <row r="10" spans="1:92">
      <c r="A10" s="30">
        <v>6</v>
      </c>
      <c r="B10" s="27">
        <v>0</v>
      </c>
      <c r="C10" s="15"/>
      <c r="D10" s="15"/>
      <c r="E10" s="15">
        <v>0</v>
      </c>
      <c r="F10" s="15"/>
      <c r="G10" s="15"/>
      <c r="H10" s="15"/>
      <c r="I10" s="15">
        <v>0</v>
      </c>
      <c r="J10" s="15"/>
      <c r="K10" s="15"/>
      <c r="L10" s="15"/>
      <c r="M10" s="15"/>
      <c r="N10" s="15"/>
      <c r="O10" s="15">
        <v>0</v>
      </c>
      <c r="P10" s="15"/>
      <c r="Q10" s="15"/>
      <c r="R10" s="15"/>
      <c r="S10" s="15">
        <v>1</v>
      </c>
      <c r="T10" s="15"/>
      <c r="U10" s="15"/>
      <c r="V10" s="15"/>
      <c r="W10" s="15">
        <v>0</v>
      </c>
      <c r="X10" s="15"/>
      <c r="Y10" s="15"/>
      <c r="Z10" s="15"/>
      <c r="AA10" s="15"/>
      <c r="AB10" s="15"/>
      <c r="AC10" s="15">
        <v>0</v>
      </c>
      <c r="AD10" s="15"/>
      <c r="AE10" s="15"/>
      <c r="AF10" s="15"/>
      <c r="AG10" s="15">
        <v>2</v>
      </c>
      <c r="AH10" s="15"/>
      <c r="AI10" s="15"/>
      <c r="AJ10" s="15"/>
      <c r="AK10" s="15">
        <v>2</v>
      </c>
      <c r="AL10" s="15"/>
      <c r="AM10" s="15"/>
      <c r="AN10" s="15"/>
      <c r="AO10" s="15"/>
      <c r="AP10" s="15"/>
      <c r="AQ10" s="15">
        <v>2</v>
      </c>
      <c r="AR10" s="15"/>
      <c r="AS10" s="15"/>
      <c r="AT10" s="15"/>
      <c r="AU10" s="15">
        <v>0</v>
      </c>
      <c r="AV10" s="15" t="s">
        <v>11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7</v>
      </c>
      <c r="CI10" t="str">
        <f t="shared" si="3"/>
        <v/>
      </c>
      <c r="CK10">
        <f t="shared" si="4"/>
        <v>3</v>
      </c>
      <c r="CL10">
        <f t="shared" si="5"/>
        <v>1</v>
      </c>
      <c r="CN10">
        <f t="shared" si="6"/>
        <v>9</v>
      </c>
    </row>
    <row r="11" spans="1:92">
      <c r="A11" s="22">
        <v>7</v>
      </c>
      <c r="B11" s="27">
        <v>0</v>
      </c>
      <c r="C11" s="15"/>
      <c r="D11" s="15"/>
      <c r="E11" s="15">
        <v>0</v>
      </c>
      <c r="F11" s="15"/>
      <c r="G11" s="15"/>
      <c r="H11" s="15"/>
      <c r="I11" s="15">
        <v>0</v>
      </c>
      <c r="J11" s="15"/>
      <c r="K11" s="15"/>
      <c r="L11" s="15"/>
      <c r="M11" s="15"/>
      <c r="N11" s="15"/>
      <c r="O11" s="15">
        <v>1</v>
      </c>
      <c r="P11" s="15"/>
      <c r="Q11" s="15"/>
      <c r="R11" s="15"/>
      <c r="S11" s="15">
        <v>1</v>
      </c>
      <c r="T11" s="15"/>
      <c r="U11" s="15"/>
      <c r="V11" s="15"/>
      <c r="W11" s="15">
        <v>1</v>
      </c>
      <c r="X11" s="15"/>
      <c r="Y11" s="15"/>
      <c r="Z11" s="15"/>
      <c r="AA11" s="15"/>
      <c r="AB11" s="15"/>
      <c r="AC11" s="15">
        <v>0</v>
      </c>
      <c r="AD11" s="15"/>
      <c r="AE11" s="15"/>
      <c r="AF11" s="15"/>
      <c r="AG11" s="15">
        <v>0</v>
      </c>
      <c r="AH11" s="15"/>
      <c r="AI11" s="15"/>
      <c r="AJ11" s="15"/>
      <c r="AK11" s="15">
        <v>1</v>
      </c>
      <c r="AL11" s="15"/>
      <c r="AM11" s="15"/>
      <c r="AN11" s="15"/>
      <c r="AO11" s="15"/>
      <c r="AP11" s="15"/>
      <c r="AQ11" s="15">
        <v>2</v>
      </c>
      <c r="AR11" s="15"/>
      <c r="AS11" s="15"/>
      <c r="AT11" s="15"/>
      <c r="AU11" s="15">
        <v>0</v>
      </c>
      <c r="AV11" s="15" t="s">
        <v>11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6</v>
      </c>
      <c r="CG11">
        <f t="shared" si="1"/>
        <v>6</v>
      </c>
      <c r="CH11">
        <f t="shared" si="2"/>
        <v>6</v>
      </c>
      <c r="CI11" t="str">
        <f t="shared" si="3"/>
        <v/>
      </c>
      <c r="CK11">
        <f t="shared" si="4"/>
        <v>3</v>
      </c>
      <c r="CL11">
        <f t="shared" si="5"/>
        <v>1</v>
      </c>
      <c r="CN11">
        <f t="shared" si="6"/>
        <v>7</v>
      </c>
    </row>
    <row r="12" spans="1:92">
      <c r="A12" s="22">
        <v>8</v>
      </c>
      <c r="B12" s="27">
        <v>0</v>
      </c>
      <c r="C12" s="15"/>
      <c r="D12" s="15"/>
      <c r="E12" s="15">
        <v>0</v>
      </c>
      <c r="F12" s="15"/>
      <c r="G12" s="15"/>
      <c r="H12" s="15"/>
      <c r="I12" s="15">
        <v>0</v>
      </c>
      <c r="J12" s="15"/>
      <c r="K12" s="15"/>
      <c r="L12" s="15"/>
      <c r="M12" s="15"/>
      <c r="N12" s="15"/>
      <c r="O12" s="15">
        <v>3</v>
      </c>
      <c r="P12" s="15"/>
      <c r="Q12" s="15"/>
      <c r="R12" s="15"/>
      <c r="S12" s="15">
        <v>1</v>
      </c>
      <c r="T12" s="15"/>
      <c r="U12" s="15"/>
      <c r="V12" s="15"/>
      <c r="W12" s="15">
        <v>0</v>
      </c>
      <c r="X12" s="15"/>
      <c r="Y12" s="15"/>
      <c r="Z12" s="15"/>
      <c r="AA12" s="15"/>
      <c r="AB12" s="15"/>
      <c r="AC12" s="15">
        <v>3</v>
      </c>
      <c r="AD12" s="15"/>
      <c r="AE12" s="15"/>
      <c r="AF12" s="15"/>
      <c r="AG12" s="15">
        <v>3</v>
      </c>
      <c r="AH12" s="15"/>
      <c r="AI12" s="15"/>
      <c r="AJ12" s="15"/>
      <c r="AK12" s="15">
        <v>2</v>
      </c>
      <c r="AL12" s="15"/>
      <c r="AM12" s="15"/>
      <c r="AN12" s="15"/>
      <c r="AO12" s="15"/>
      <c r="AP12" s="15"/>
      <c r="AQ12" s="15">
        <v>5</v>
      </c>
      <c r="AR12" s="15"/>
      <c r="AS12" s="15"/>
      <c r="AT12" s="15"/>
      <c r="AU12" s="15">
        <v>0</v>
      </c>
      <c r="AV12" s="15"/>
      <c r="AW12" s="15"/>
      <c r="AX12" s="15"/>
      <c r="AY12" s="15">
        <v>0</v>
      </c>
      <c r="AZ12" s="15"/>
      <c r="BA12" s="15"/>
      <c r="BB12" s="15"/>
      <c r="BC12" s="15"/>
      <c r="BD12" s="15"/>
      <c r="BE12" s="15">
        <v>1</v>
      </c>
      <c r="BF12" s="15"/>
      <c r="BG12" s="15"/>
      <c r="BH12" s="15"/>
      <c r="BI12" s="15">
        <v>1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>
        <v>10</v>
      </c>
      <c r="BT12" s="15"/>
      <c r="BU12" s="15"/>
      <c r="BV12" s="15"/>
      <c r="BW12" s="15"/>
      <c r="BX12" s="15"/>
      <c r="BY12" s="15"/>
      <c r="BZ12" s="15"/>
      <c r="CA12" s="15">
        <v>2</v>
      </c>
      <c r="CB12" s="15"/>
      <c r="CC12" s="15"/>
      <c r="CD12" s="25"/>
      <c r="CF12">
        <f t="shared" si="0"/>
        <v>17</v>
      </c>
      <c r="CG12">
        <f t="shared" si="1"/>
        <v>17</v>
      </c>
      <c r="CH12">
        <f t="shared" si="2"/>
        <v>19</v>
      </c>
      <c r="CI12">
        <f t="shared" si="3"/>
        <v>19</v>
      </c>
      <c r="CK12">
        <f t="shared" si="4"/>
        <v>4</v>
      </c>
      <c r="CL12">
        <f t="shared" si="5"/>
        <v>3</v>
      </c>
      <c r="CN12">
        <f t="shared" si="6"/>
        <v>7</v>
      </c>
    </row>
    <row r="13" spans="1:92">
      <c r="A13" s="22">
        <v>9</v>
      </c>
      <c r="B13" s="27">
        <v>0</v>
      </c>
      <c r="C13" s="15"/>
      <c r="D13" s="15"/>
      <c r="E13" s="15">
        <v>0</v>
      </c>
      <c r="F13" s="15"/>
      <c r="G13" s="15"/>
      <c r="H13" s="15"/>
      <c r="I13" s="15">
        <v>0</v>
      </c>
      <c r="J13" s="15"/>
      <c r="K13" s="15"/>
      <c r="L13" s="15"/>
      <c r="M13" s="15"/>
      <c r="N13" s="15"/>
      <c r="O13" s="15">
        <v>2</v>
      </c>
      <c r="P13" s="15"/>
      <c r="Q13" s="15"/>
      <c r="R13" s="15"/>
      <c r="S13" s="15">
        <v>0</v>
      </c>
      <c r="T13" s="15"/>
      <c r="U13" s="15"/>
      <c r="V13" s="15"/>
      <c r="W13" s="15">
        <v>1</v>
      </c>
      <c r="X13" s="15"/>
      <c r="Y13" s="15"/>
      <c r="Z13" s="15"/>
      <c r="AA13" s="15"/>
      <c r="AB13" s="15"/>
      <c r="AC13" s="15">
        <v>4</v>
      </c>
      <c r="AD13" s="15"/>
      <c r="AE13" s="15"/>
      <c r="AF13" s="15"/>
      <c r="AG13" s="15">
        <v>2</v>
      </c>
      <c r="AH13" s="15"/>
      <c r="AI13" s="15"/>
      <c r="AJ13" s="15"/>
      <c r="AK13" s="15">
        <v>0</v>
      </c>
      <c r="AL13" s="15"/>
      <c r="AM13" s="15"/>
      <c r="AN13" s="15"/>
      <c r="AO13" s="15"/>
      <c r="AP13" s="15"/>
      <c r="AQ13" s="15">
        <v>4</v>
      </c>
      <c r="AR13" s="15"/>
      <c r="AS13" s="15"/>
      <c r="AT13" s="15"/>
      <c r="AU13" s="15">
        <v>1</v>
      </c>
      <c r="AV13" s="15"/>
      <c r="AW13" s="15"/>
      <c r="AX13" s="15"/>
      <c r="AY13" s="15">
        <v>3</v>
      </c>
      <c r="AZ13" s="15"/>
      <c r="BA13" s="15"/>
      <c r="BB13" s="15"/>
      <c r="BC13" s="15"/>
      <c r="BD13" s="15"/>
      <c r="BE13" s="15">
        <v>2</v>
      </c>
      <c r="BF13" s="15"/>
      <c r="BG13" s="15"/>
      <c r="BH13" s="15"/>
      <c r="BI13" s="15">
        <v>3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5">
        <v>7</v>
      </c>
      <c r="BT13" s="15"/>
      <c r="BU13" s="15"/>
      <c r="BV13" s="15"/>
      <c r="BW13" s="15"/>
      <c r="BX13" s="15"/>
      <c r="BY13" s="15"/>
      <c r="BZ13" s="15"/>
      <c r="CA13" s="15">
        <v>0</v>
      </c>
      <c r="CB13" s="15" t="s">
        <v>11</v>
      </c>
      <c r="CC13" s="15"/>
      <c r="CD13" s="25"/>
      <c r="CF13">
        <f t="shared" si="0"/>
        <v>13</v>
      </c>
      <c r="CG13">
        <f t="shared" si="1"/>
        <v>13</v>
      </c>
      <c r="CH13">
        <f t="shared" si="2"/>
        <v>22</v>
      </c>
      <c r="CI13">
        <f t="shared" si="3"/>
        <v>22</v>
      </c>
      <c r="CK13">
        <f t="shared" si="4"/>
        <v>4</v>
      </c>
      <c r="CL13">
        <f t="shared" si="5"/>
        <v>5</v>
      </c>
      <c r="CN13">
        <f t="shared" si="6"/>
        <v>7</v>
      </c>
    </row>
    <row r="14" spans="1:92">
      <c r="A14" s="23">
        <v>10</v>
      </c>
      <c r="B14" s="28">
        <v>0</v>
      </c>
      <c r="C14" s="16"/>
      <c r="D14" s="16"/>
      <c r="E14" s="16">
        <v>0</v>
      </c>
      <c r="F14" s="16"/>
      <c r="G14" s="16"/>
      <c r="H14" s="16"/>
      <c r="I14" s="16">
        <v>0</v>
      </c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>
        <v>2</v>
      </c>
      <c r="T14" s="16"/>
      <c r="U14" s="16"/>
      <c r="V14" s="16"/>
      <c r="W14" s="16">
        <v>0</v>
      </c>
      <c r="X14" s="16"/>
      <c r="Y14" s="16"/>
      <c r="Z14" s="16"/>
      <c r="AA14" s="16"/>
      <c r="AB14" s="16"/>
      <c r="AC14" s="16">
        <v>1</v>
      </c>
      <c r="AD14" s="16"/>
      <c r="AE14" s="16"/>
      <c r="AF14" s="16"/>
      <c r="AG14" s="16">
        <v>0</v>
      </c>
      <c r="AH14" s="16"/>
      <c r="AI14" s="16"/>
      <c r="AJ14" s="16"/>
      <c r="AK14" s="16">
        <v>0</v>
      </c>
      <c r="AL14" s="16"/>
      <c r="AM14" s="16"/>
      <c r="AN14" s="16"/>
      <c r="AO14" s="16"/>
      <c r="AP14" s="16"/>
      <c r="AQ14" s="16">
        <v>3</v>
      </c>
      <c r="AR14" s="16" t="s">
        <v>11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26"/>
      <c r="CF14">
        <f t="shared" si="0"/>
        <v>7</v>
      </c>
      <c r="CG14" t="str">
        <f t="shared" si="1"/>
        <v/>
      </c>
      <c r="CH14">
        <f t="shared" si="2"/>
        <v>7</v>
      </c>
      <c r="CI14" t="str">
        <f t="shared" si="3"/>
        <v/>
      </c>
      <c r="CK14">
        <f t="shared" si="4"/>
        <v>2</v>
      </c>
      <c r="CL14">
        <f t="shared" si="5"/>
        <v>1</v>
      </c>
      <c r="CN14">
        <f t="shared" si="6"/>
        <v>7</v>
      </c>
    </row>
    <row r="15" spans="1:92">
      <c r="A15" s="22">
        <v>11</v>
      </c>
      <c r="B15" s="27">
        <v>0</v>
      </c>
      <c r="C15" s="15"/>
      <c r="D15" s="15"/>
      <c r="E15" s="15">
        <v>0</v>
      </c>
      <c r="F15" s="15"/>
      <c r="G15" s="15"/>
      <c r="H15" s="15"/>
      <c r="I15" s="15">
        <v>0</v>
      </c>
      <c r="J15" s="15"/>
      <c r="K15" s="15"/>
      <c r="L15" s="15"/>
      <c r="M15" s="15"/>
      <c r="N15" s="15"/>
      <c r="O15" s="15">
        <v>4</v>
      </c>
      <c r="P15" s="15"/>
      <c r="Q15" s="15"/>
      <c r="R15" s="15"/>
      <c r="S15" s="15">
        <v>0</v>
      </c>
      <c r="T15" s="15"/>
      <c r="U15" s="15"/>
      <c r="V15" s="15"/>
      <c r="W15" s="15">
        <v>0</v>
      </c>
      <c r="X15" s="15"/>
      <c r="Y15" s="15"/>
      <c r="Z15" s="15"/>
      <c r="AA15" s="15"/>
      <c r="AB15" s="15"/>
      <c r="AC15" s="15">
        <v>0</v>
      </c>
      <c r="AD15" s="15"/>
      <c r="AE15" s="15"/>
      <c r="AF15" s="15"/>
      <c r="AG15" s="15">
        <v>0</v>
      </c>
      <c r="AH15" s="15"/>
      <c r="AI15" s="15"/>
      <c r="AJ15" s="15"/>
      <c r="AK15" s="15">
        <v>0</v>
      </c>
      <c r="AL15" s="15"/>
      <c r="AM15" s="15"/>
      <c r="AN15" s="15"/>
      <c r="AO15" s="15"/>
      <c r="AP15" s="15"/>
      <c r="AQ15" s="15">
        <v>0</v>
      </c>
      <c r="AR15" s="15"/>
      <c r="AS15" s="15"/>
      <c r="AT15" s="15"/>
      <c r="AU15" s="15">
        <v>0</v>
      </c>
      <c r="AV15" s="15"/>
      <c r="AW15" s="15"/>
      <c r="AX15" s="15"/>
      <c r="AY15" s="15">
        <v>0</v>
      </c>
      <c r="AZ15" s="15"/>
      <c r="BA15" s="15"/>
      <c r="BB15" s="15"/>
      <c r="BC15" s="15"/>
      <c r="BD15" s="15"/>
      <c r="BE15" s="15">
        <v>0</v>
      </c>
      <c r="BF15" s="15"/>
      <c r="BG15" s="15"/>
      <c r="BH15" s="15"/>
      <c r="BI15" s="15">
        <v>0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5">
        <v>0</v>
      </c>
      <c r="BT15" s="15" t="s">
        <v>11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4</v>
      </c>
      <c r="CG15">
        <f t="shared" si="1"/>
        <v>4</v>
      </c>
      <c r="CH15">
        <f t="shared" si="2"/>
        <v>4</v>
      </c>
      <c r="CI15">
        <f t="shared" si="3"/>
        <v>4</v>
      </c>
      <c r="CK15">
        <f t="shared" si="4"/>
        <v>0</v>
      </c>
      <c r="CL15">
        <f t="shared" si="5"/>
        <v>0</v>
      </c>
      <c r="CN15">
        <f t="shared" si="6"/>
        <v>7</v>
      </c>
    </row>
    <row r="16" spans="1:92">
      <c r="A16" s="22">
        <v>12</v>
      </c>
      <c r="B16" s="27">
        <v>0</v>
      </c>
      <c r="C16" s="15"/>
      <c r="D16" s="15"/>
      <c r="E16" s="15">
        <v>0</v>
      </c>
      <c r="F16" s="15"/>
      <c r="G16" s="15"/>
      <c r="H16" s="15"/>
      <c r="I16" s="15">
        <v>0</v>
      </c>
      <c r="J16" s="15"/>
      <c r="K16" s="15"/>
      <c r="L16" s="15"/>
      <c r="M16" s="15"/>
      <c r="N16" s="15"/>
      <c r="O16" s="15">
        <v>0</v>
      </c>
      <c r="P16" s="15"/>
      <c r="Q16" s="15"/>
      <c r="R16" s="15"/>
      <c r="S16" s="15">
        <v>0</v>
      </c>
      <c r="T16" s="15"/>
      <c r="U16" s="15"/>
      <c r="V16" s="15"/>
      <c r="W16" s="15">
        <v>0</v>
      </c>
      <c r="X16" s="15"/>
      <c r="Y16" s="15"/>
      <c r="Z16" s="15"/>
      <c r="AA16" s="15"/>
      <c r="AB16" s="15"/>
      <c r="AC16" s="15">
        <v>0</v>
      </c>
      <c r="AD16" s="15"/>
      <c r="AE16" s="15"/>
      <c r="AF16" s="15"/>
      <c r="AG16" s="15">
        <v>3</v>
      </c>
      <c r="AH16" s="15"/>
      <c r="AI16" s="15"/>
      <c r="AJ16" s="15"/>
      <c r="AK16" s="15">
        <v>3</v>
      </c>
      <c r="AL16" s="15"/>
      <c r="AM16" s="15"/>
      <c r="AN16" s="15"/>
      <c r="AO16" s="15"/>
      <c r="AP16" s="15"/>
      <c r="AQ16" s="15">
        <v>2</v>
      </c>
      <c r="AR16" s="15"/>
      <c r="AS16" s="15"/>
      <c r="AT16" s="15"/>
      <c r="AU16" s="15">
        <v>4</v>
      </c>
      <c r="AV16" s="15"/>
      <c r="AW16" s="15"/>
      <c r="AX16" s="15"/>
      <c r="AY16" s="15">
        <v>2</v>
      </c>
      <c r="AZ16" s="15"/>
      <c r="BA16" s="15"/>
      <c r="BB16" s="15"/>
      <c r="BC16" s="15"/>
      <c r="BD16" s="15"/>
      <c r="BE16" s="15">
        <v>1</v>
      </c>
      <c r="BF16" s="15"/>
      <c r="BG16" s="15"/>
      <c r="BH16" s="15"/>
      <c r="BI16" s="15">
        <v>0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>
        <v>5</v>
      </c>
      <c r="BT16" s="15"/>
      <c r="BU16" s="15"/>
      <c r="BV16" s="15"/>
      <c r="BW16" s="15"/>
      <c r="BX16" s="15"/>
      <c r="BY16" s="15"/>
      <c r="BZ16" s="15"/>
      <c r="CA16" s="15">
        <v>3</v>
      </c>
      <c r="CB16" s="15"/>
      <c r="CC16" s="15"/>
      <c r="CD16" s="25"/>
      <c r="CF16">
        <f t="shared" si="0"/>
        <v>8</v>
      </c>
      <c r="CG16">
        <f t="shared" si="1"/>
        <v>8</v>
      </c>
      <c r="CH16">
        <f t="shared" si="2"/>
        <v>15</v>
      </c>
      <c r="CI16">
        <f t="shared" si="3"/>
        <v>15</v>
      </c>
      <c r="CK16">
        <f t="shared" si="4"/>
        <v>3</v>
      </c>
      <c r="CL16">
        <f t="shared" si="5"/>
        <v>4</v>
      </c>
      <c r="CN16">
        <f t="shared" si="6"/>
        <v>16</v>
      </c>
    </row>
    <row r="17" spans="1:92">
      <c r="A17" s="22">
        <v>13</v>
      </c>
      <c r="B17" s="27">
        <v>0</v>
      </c>
      <c r="C17" s="15"/>
      <c r="D17" s="15"/>
      <c r="E17" s="15">
        <v>0</v>
      </c>
      <c r="F17" s="15"/>
      <c r="G17" s="15"/>
      <c r="H17" s="15"/>
      <c r="I17" s="15">
        <v>0</v>
      </c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>
        <v>1</v>
      </c>
      <c r="T17" s="15"/>
      <c r="U17" s="15"/>
      <c r="V17" s="15"/>
      <c r="W17" s="15">
        <v>0</v>
      </c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5">
        <v>5</v>
      </c>
      <c r="AH17" s="15"/>
      <c r="AI17" s="15"/>
      <c r="AJ17" s="15"/>
      <c r="AK17" s="15">
        <v>1</v>
      </c>
      <c r="AL17" s="15"/>
      <c r="AM17" s="15"/>
      <c r="AN17" s="15"/>
      <c r="AO17" s="15"/>
      <c r="AP17" s="15"/>
      <c r="AQ17" s="15">
        <v>5</v>
      </c>
      <c r="AR17" s="15"/>
      <c r="AS17" s="15"/>
      <c r="AT17" s="15"/>
      <c r="AU17" s="15">
        <v>1</v>
      </c>
      <c r="AV17" s="15"/>
      <c r="AW17" s="15"/>
      <c r="AX17" s="15"/>
      <c r="AY17" s="15">
        <v>1</v>
      </c>
      <c r="AZ17" s="15"/>
      <c r="BA17" s="15"/>
      <c r="BB17" s="15"/>
      <c r="BC17" s="15"/>
      <c r="BD17" s="15"/>
      <c r="BE17" s="15">
        <v>2</v>
      </c>
      <c r="BF17" s="15"/>
      <c r="BG17" s="15"/>
      <c r="BH17" s="15"/>
      <c r="BI17" s="15">
        <v>2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>
        <v>1</v>
      </c>
      <c r="BT17" s="15" t="s">
        <v>11</v>
      </c>
      <c r="BU17" s="15"/>
      <c r="BV17" s="15"/>
      <c r="BW17" s="15"/>
      <c r="BX17" s="15"/>
      <c r="BY17" s="15"/>
      <c r="BZ17" s="15"/>
      <c r="CA17" s="15"/>
      <c r="CB17" s="15"/>
      <c r="CC17" s="15"/>
      <c r="CD17" s="25"/>
      <c r="CF17">
        <f t="shared" si="0"/>
        <v>14</v>
      </c>
      <c r="CG17">
        <f t="shared" si="1"/>
        <v>14</v>
      </c>
      <c r="CH17">
        <f t="shared" si="2"/>
        <v>20</v>
      </c>
      <c r="CI17">
        <f t="shared" si="3"/>
        <v>20</v>
      </c>
      <c r="CK17">
        <f t="shared" si="4"/>
        <v>4</v>
      </c>
      <c r="CL17">
        <f t="shared" si="5"/>
        <v>5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>
        <v>0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>
        <v>2</v>
      </c>
      <c r="P18" s="15"/>
      <c r="Q18" s="15"/>
      <c r="R18" s="15"/>
      <c r="S18" s="15">
        <v>2</v>
      </c>
      <c r="T18" s="15"/>
      <c r="U18" s="15"/>
      <c r="V18" s="15"/>
      <c r="W18" s="15">
        <v>2</v>
      </c>
      <c r="X18" s="15"/>
      <c r="Y18" s="15"/>
      <c r="Z18" s="15"/>
      <c r="AA18" s="15"/>
      <c r="AB18" s="15"/>
      <c r="AC18" s="15">
        <v>2</v>
      </c>
      <c r="AD18" s="15"/>
      <c r="AE18" s="15"/>
      <c r="AF18" s="15"/>
      <c r="AG18" s="15">
        <v>3</v>
      </c>
      <c r="AH18" s="15"/>
      <c r="AI18" s="15"/>
      <c r="AJ18" s="15"/>
      <c r="AK18" s="15">
        <v>1</v>
      </c>
      <c r="AL18" s="15"/>
      <c r="AM18" s="15"/>
      <c r="AN18" s="15"/>
      <c r="AO18" s="15"/>
      <c r="AP18" s="15"/>
      <c r="AQ18" s="15">
        <v>2</v>
      </c>
      <c r="AR18" s="15"/>
      <c r="AS18" s="15"/>
      <c r="AT18" s="15"/>
      <c r="AU18" s="15">
        <v>3</v>
      </c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>
        <v>2</v>
      </c>
      <c r="BF18" s="15" t="s">
        <v>11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25"/>
      <c r="CF18">
        <f t="shared" si="0"/>
        <v>15</v>
      </c>
      <c r="CG18">
        <f t="shared" si="1"/>
        <v>15</v>
      </c>
      <c r="CH18">
        <f t="shared" si="2"/>
        <v>20</v>
      </c>
      <c r="CI18" t="str">
        <f t="shared" si="3"/>
        <v/>
      </c>
      <c r="CK18">
        <f t="shared" si="4"/>
        <v>5</v>
      </c>
      <c r="CL18">
        <f t="shared" si="5"/>
        <v>3</v>
      </c>
      <c r="CN18">
        <f t="shared" si="6"/>
        <v>4</v>
      </c>
    </row>
    <row r="19" spans="1:92">
      <c r="A19" s="22">
        <v>15</v>
      </c>
      <c r="B19" s="28">
        <v>0</v>
      </c>
      <c r="C19" s="16"/>
      <c r="D19" s="16"/>
      <c r="E19" s="16">
        <v>0</v>
      </c>
      <c r="F19" s="16"/>
      <c r="G19" s="16"/>
      <c r="H19" s="16"/>
      <c r="I19" s="16">
        <v>0</v>
      </c>
      <c r="J19" s="16"/>
      <c r="K19" s="16"/>
      <c r="L19" s="16"/>
      <c r="M19" s="16"/>
      <c r="N19" s="16"/>
      <c r="O19" s="16">
        <v>3</v>
      </c>
      <c r="P19" s="16"/>
      <c r="Q19" s="16"/>
      <c r="R19" s="16"/>
      <c r="S19" s="16">
        <v>0</v>
      </c>
      <c r="T19" s="16"/>
      <c r="U19" s="16"/>
      <c r="V19" s="16"/>
      <c r="W19" s="16">
        <v>0</v>
      </c>
      <c r="X19" s="16"/>
      <c r="Y19" s="16"/>
      <c r="Z19" s="16"/>
      <c r="AA19" s="16"/>
      <c r="AB19" s="16"/>
      <c r="AC19" s="16">
        <v>3</v>
      </c>
      <c r="AD19" s="16"/>
      <c r="AE19" s="16"/>
      <c r="AF19" s="16"/>
      <c r="AG19" s="16">
        <v>2</v>
      </c>
      <c r="AH19" s="16"/>
      <c r="AI19" s="16"/>
      <c r="AJ19" s="16"/>
      <c r="AK19" s="16">
        <v>1</v>
      </c>
      <c r="AL19" s="16"/>
      <c r="AM19" s="16"/>
      <c r="AN19" s="16"/>
      <c r="AO19" s="16"/>
      <c r="AP19" s="16"/>
      <c r="AQ19" s="16">
        <v>6</v>
      </c>
      <c r="AR19" s="16"/>
      <c r="AS19" s="16"/>
      <c r="AT19" s="16"/>
      <c r="AU19" s="16">
        <v>1</v>
      </c>
      <c r="AV19" s="16"/>
      <c r="AW19" s="16"/>
      <c r="AX19" s="16"/>
      <c r="AY19" s="16">
        <v>4</v>
      </c>
      <c r="AZ19" s="16"/>
      <c r="BA19" s="16"/>
      <c r="BB19" s="16"/>
      <c r="BC19" s="16"/>
      <c r="BD19" s="16"/>
      <c r="BE19" s="16">
        <v>2</v>
      </c>
      <c r="BF19" s="16"/>
      <c r="BG19" s="16"/>
      <c r="BH19" s="16"/>
      <c r="BI19" s="16">
        <v>1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/>
      <c r="BZ19" s="16"/>
      <c r="CA19" s="16">
        <v>1</v>
      </c>
      <c r="CB19" s="16"/>
      <c r="CC19" s="16"/>
      <c r="CD19" s="26"/>
      <c r="CF19">
        <f t="shared" si="0"/>
        <v>15</v>
      </c>
      <c r="CG19">
        <f t="shared" si="1"/>
        <v>15</v>
      </c>
      <c r="CH19">
        <f t="shared" si="2"/>
        <v>23</v>
      </c>
      <c r="CI19">
        <f t="shared" si="3"/>
        <v>23</v>
      </c>
      <c r="CK19">
        <f t="shared" si="4"/>
        <v>4</v>
      </c>
      <c r="CL19">
        <f t="shared" si="5"/>
        <v>5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>
        <v>0</v>
      </c>
      <c r="F20" s="15"/>
      <c r="G20" s="15"/>
      <c r="H20" s="15"/>
      <c r="I20" s="15">
        <v>0</v>
      </c>
      <c r="J20" s="15"/>
      <c r="K20" s="15"/>
      <c r="L20" s="15"/>
      <c r="M20" s="15"/>
      <c r="N20" s="15"/>
      <c r="O20" s="15">
        <v>3</v>
      </c>
      <c r="P20" s="15"/>
      <c r="Q20" s="15"/>
      <c r="R20" s="15"/>
      <c r="S20" s="15">
        <v>1</v>
      </c>
      <c r="T20" s="15"/>
      <c r="U20" s="15"/>
      <c r="V20" s="15"/>
      <c r="W20" s="15">
        <v>0</v>
      </c>
      <c r="X20" s="15"/>
      <c r="Y20" s="15"/>
      <c r="Z20" s="15"/>
      <c r="AA20" s="15"/>
      <c r="AB20" s="15"/>
      <c r="AC20" s="15">
        <v>2</v>
      </c>
      <c r="AD20" s="15"/>
      <c r="AE20" s="15"/>
      <c r="AF20" s="15"/>
      <c r="AG20" s="15">
        <v>3</v>
      </c>
      <c r="AH20" s="15"/>
      <c r="AI20" s="15"/>
      <c r="AJ20" s="15"/>
      <c r="AK20" s="15">
        <v>1</v>
      </c>
      <c r="AL20" s="15"/>
      <c r="AM20" s="15"/>
      <c r="AN20" s="15"/>
      <c r="AO20" s="15"/>
      <c r="AP20" s="15"/>
      <c r="AQ20" s="15">
        <v>4</v>
      </c>
      <c r="AR20" s="15"/>
      <c r="AS20" s="15"/>
      <c r="AT20" s="15"/>
      <c r="AU20" s="15">
        <v>1</v>
      </c>
      <c r="AV20" s="15"/>
      <c r="AW20" s="15"/>
      <c r="AX20" s="15"/>
      <c r="AY20" s="15">
        <v>2</v>
      </c>
      <c r="AZ20" s="15"/>
      <c r="BA20" s="15"/>
      <c r="BB20" s="15"/>
      <c r="BC20" s="15"/>
      <c r="BD20" s="15"/>
      <c r="BE20" s="15">
        <v>5</v>
      </c>
      <c r="BF20" s="15"/>
      <c r="BG20" s="15"/>
      <c r="BH20" s="15"/>
      <c r="BI20" s="15">
        <v>1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>
        <v>8</v>
      </c>
      <c r="BT20" s="15"/>
      <c r="BU20" s="15"/>
      <c r="BV20" s="15"/>
      <c r="BW20" s="15"/>
      <c r="BX20" s="15"/>
      <c r="BY20" s="15"/>
      <c r="BZ20" s="15"/>
      <c r="CA20" s="15">
        <v>4</v>
      </c>
      <c r="CB20" s="15"/>
      <c r="CC20" s="15"/>
      <c r="CD20" s="25"/>
      <c r="CF20">
        <f t="shared" si="0"/>
        <v>14</v>
      </c>
      <c r="CG20">
        <f t="shared" si="1"/>
        <v>14</v>
      </c>
      <c r="CH20">
        <f t="shared" si="2"/>
        <v>23</v>
      </c>
      <c r="CI20">
        <f t="shared" si="3"/>
        <v>23</v>
      </c>
      <c r="CK20">
        <f t="shared" si="4"/>
        <v>4</v>
      </c>
      <c r="CL20">
        <f t="shared" si="5"/>
        <v>5</v>
      </c>
      <c r="CN20">
        <f t="shared" si="6"/>
        <v>7</v>
      </c>
    </row>
    <row r="21" spans="1:92">
      <c r="A21" s="22">
        <v>17</v>
      </c>
      <c r="B21" s="27">
        <v>0</v>
      </c>
      <c r="C21" s="15"/>
      <c r="D21" s="15"/>
      <c r="E21" s="15">
        <v>0</v>
      </c>
      <c r="F21" s="15"/>
      <c r="G21" s="15"/>
      <c r="H21" s="15"/>
      <c r="I21" s="15">
        <v>0</v>
      </c>
      <c r="J21" s="15"/>
      <c r="K21" s="15"/>
      <c r="L21" s="15"/>
      <c r="M21" s="15"/>
      <c r="N21" s="15"/>
      <c r="O21" s="15">
        <v>3</v>
      </c>
      <c r="P21" s="15"/>
      <c r="Q21" s="15"/>
      <c r="R21" s="15"/>
      <c r="S21" s="15">
        <v>0</v>
      </c>
      <c r="T21" s="15"/>
      <c r="U21" s="15"/>
      <c r="V21" s="15"/>
      <c r="W21" s="15">
        <v>0</v>
      </c>
      <c r="X21" s="15"/>
      <c r="Y21" s="15"/>
      <c r="Z21" s="15"/>
      <c r="AA21" s="15"/>
      <c r="AB21" s="15"/>
      <c r="AC21" s="15">
        <v>5</v>
      </c>
      <c r="AD21" s="15"/>
      <c r="AE21" s="15"/>
      <c r="AF21" s="15"/>
      <c r="AG21" s="15">
        <v>5</v>
      </c>
      <c r="AH21" s="15"/>
      <c r="AI21" s="15"/>
      <c r="AJ21" s="15"/>
      <c r="AK21" s="15">
        <v>4</v>
      </c>
      <c r="AL21" s="15"/>
      <c r="AM21" s="15"/>
      <c r="AN21" s="15"/>
      <c r="AO21" s="15"/>
      <c r="AP21" s="15"/>
      <c r="AQ21" s="15">
        <v>0</v>
      </c>
      <c r="AR21" s="15"/>
      <c r="AS21" s="15"/>
      <c r="AT21" s="15"/>
      <c r="AU21" s="15">
        <v>1</v>
      </c>
      <c r="AV21" s="15"/>
      <c r="AW21" s="15"/>
      <c r="AX21" s="15"/>
      <c r="AY21" s="15">
        <v>2</v>
      </c>
      <c r="AZ21" s="15"/>
      <c r="BA21" s="15"/>
      <c r="BB21" s="15"/>
      <c r="BC21" s="15"/>
      <c r="BD21" s="15"/>
      <c r="BE21" s="15">
        <v>7</v>
      </c>
      <c r="BF21" s="15"/>
      <c r="BG21" s="15"/>
      <c r="BH21" s="15"/>
      <c r="BI21" s="15">
        <v>2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>
        <v>3</v>
      </c>
      <c r="BT21" s="15"/>
      <c r="BU21" s="15"/>
      <c r="BV21" s="15"/>
      <c r="BW21" s="15"/>
      <c r="BX21" s="15"/>
      <c r="BY21" s="15"/>
      <c r="BZ21" s="15"/>
      <c r="CA21" s="15">
        <v>0</v>
      </c>
      <c r="CB21" s="15" t="s">
        <v>11</v>
      </c>
      <c r="CC21" s="15"/>
      <c r="CD21" s="25"/>
      <c r="CF21">
        <f t="shared" si="0"/>
        <v>17</v>
      </c>
      <c r="CG21">
        <f t="shared" si="1"/>
        <v>17</v>
      </c>
      <c r="CH21">
        <f t="shared" si="2"/>
        <v>29</v>
      </c>
      <c r="CI21">
        <f t="shared" si="3"/>
        <v>29</v>
      </c>
      <c r="CK21">
        <f t="shared" si="4"/>
        <v>3</v>
      </c>
      <c r="CL21">
        <f t="shared" si="5"/>
        <v>4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>
        <v>0</v>
      </c>
      <c r="F22" s="15"/>
      <c r="G22" s="15"/>
      <c r="H22" s="15"/>
      <c r="I22" s="15">
        <v>0</v>
      </c>
      <c r="J22" s="15"/>
      <c r="K22" s="15"/>
      <c r="L22" s="15"/>
      <c r="M22" s="15"/>
      <c r="N22" s="15"/>
      <c r="O22" s="15">
        <v>2</v>
      </c>
      <c r="P22" s="15"/>
      <c r="Q22" s="15"/>
      <c r="R22" s="15"/>
      <c r="S22" s="15">
        <v>0</v>
      </c>
      <c r="T22" s="15"/>
      <c r="U22" s="15"/>
      <c r="V22" s="15"/>
      <c r="W22" s="15">
        <v>0</v>
      </c>
      <c r="X22" s="15"/>
      <c r="Y22" s="15"/>
      <c r="Z22" s="15"/>
      <c r="AA22" s="15"/>
      <c r="AB22" s="15"/>
      <c r="AC22" s="15">
        <v>1</v>
      </c>
      <c r="AD22" s="15"/>
      <c r="AE22" s="15"/>
      <c r="AF22" s="15"/>
      <c r="AG22" s="15">
        <v>3</v>
      </c>
      <c r="AH22" s="15"/>
      <c r="AI22" s="15"/>
      <c r="AJ22" s="15"/>
      <c r="AK22" s="15">
        <v>2</v>
      </c>
      <c r="AL22" s="15"/>
      <c r="AM22" s="15"/>
      <c r="AN22" s="15"/>
      <c r="AO22" s="15"/>
      <c r="AP22" s="15"/>
      <c r="AQ22" s="15">
        <v>3</v>
      </c>
      <c r="AR22" s="15"/>
      <c r="AS22" s="15"/>
      <c r="AT22" s="15"/>
      <c r="AU22" s="15">
        <v>5</v>
      </c>
      <c r="AV22" s="15"/>
      <c r="AW22" s="15"/>
      <c r="AX22" s="15"/>
      <c r="AY22" s="15">
        <v>2</v>
      </c>
      <c r="AZ22" s="15"/>
      <c r="BA22" s="15"/>
      <c r="BB22" s="15"/>
      <c r="BC22" s="15"/>
      <c r="BD22" s="15"/>
      <c r="BE22" s="15">
        <v>5</v>
      </c>
      <c r="BF22" s="15"/>
      <c r="BG22" s="15"/>
      <c r="BH22" s="15"/>
      <c r="BI22" s="15">
        <v>1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>
        <v>4</v>
      </c>
      <c r="BT22" s="15"/>
      <c r="BU22" s="15"/>
      <c r="BV22" s="15"/>
      <c r="BW22" s="15"/>
      <c r="BX22" s="15"/>
      <c r="BY22" s="15"/>
      <c r="BZ22" s="15"/>
      <c r="CA22" s="15">
        <v>2</v>
      </c>
      <c r="CB22" s="15"/>
      <c r="CC22" s="15"/>
      <c r="CD22" s="25"/>
      <c r="CF22">
        <f t="shared" si="0"/>
        <v>11</v>
      </c>
      <c r="CG22">
        <f t="shared" si="1"/>
        <v>11</v>
      </c>
      <c r="CH22">
        <f t="shared" si="2"/>
        <v>24</v>
      </c>
      <c r="CI22">
        <f t="shared" si="3"/>
        <v>24</v>
      </c>
      <c r="CK22">
        <f t="shared" si="4"/>
        <v>4</v>
      </c>
      <c r="CL22">
        <f t="shared" si="5"/>
        <v>5</v>
      </c>
      <c r="CN22">
        <f t="shared" si="6"/>
        <v>7</v>
      </c>
    </row>
    <row r="23" spans="1:92">
      <c r="A23" s="22">
        <v>19</v>
      </c>
      <c r="B23" s="27">
        <v>0</v>
      </c>
      <c r="C23" s="15"/>
      <c r="D23" s="15"/>
      <c r="E23" s="15">
        <v>0</v>
      </c>
      <c r="F23" s="15"/>
      <c r="G23" s="15"/>
      <c r="H23" s="15"/>
      <c r="I23" s="15">
        <v>0</v>
      </c>
      <c r="J23" s="15"/>
      <c r="K23" s="15"/>
      <c r="L23" s="15"/>
      <c r="M23" s="15"/>
      <c r="N23" s="15"/>
      <c r="O23" s="15">
        <v>4</v>
      </c>
      <c r="P23" s="15"/>
      <c r="Q23" s="15"/>
      <c r="R23" s="15"/>
      <c r="S23" s="15">
        <v>0</v>
      </c>
      <c r="T23" s="15"/>
      <c r="U23" s="15"/>
      <c r="V23" s="15"/>
      <c r="W23" s="15">
        <v>0</v>
      </c>
      <c r="X23" s="15"/>
      <c r="Y23" s="15"/>
      <c r="Z23" s="15"/>
      <c r="AA23" s="15"/>
      <c r="AB23" s="15"/>
      <c r="AC23" s="15">
        <v>5</v>
      </c>
      <c r="AD23" s="15"/>
      <c r="AE23" s="15"/>
      <c r="AF23" s="15"/>
      <c r="AG23" s="15">
        <v>4</v>
      </c>
      <c r="AH23" s="15"/>
      <c r="AI23" s="15"/>
      <c r="AJ23" s="15"/>
      <c r="AK23" s="15">
        <v>1</v>
      </c>
      <c r="AL23" s="15"/>
      <c r="AM23" s="15"/>
      <c r="AN23" s="15"/>
      <c r="AO23" s="15"/>
      <c r="AP23" s="15"/>
      <c r="AQ23" s="15">
        <v>6</v>
      </c>
      <c r="AR23" s="15"/>
      <c r="AS23" s="15"/>
      <c r="AT23" s="15"/>
      <c r="AU23" s="15">
        <v>1</v>
      </c>
      <c r="AV23" s="15"/>
      <c r="AW23" s="15"/>
      <c r="AX23" s="15"/>
      <c r="AY23" s="15">
        <v>3</v>
      </c>
      <c r="AZ23" s="15"/>
      <c r="BA23" s="15"/>
      <c r="BB23" s="15"/>
      <c r="BC23" s="15"/>
      <c r="BD23" s="15"/>
      <c r="BE23" s="15">
        <v>4</v>
      </c>
      <c r="BF23" s="15"/>
      <c r="BG23" s="15"/>
      <c r="BH23" s="15"/>
      <c r="BI23" s="15">
        <v>3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>
        <v>3</v>
      </c>
      <c r="BT23" s="15" t="s">
        <v>11</v>
      </c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20</v>
      </c>
      <c r="CG23">
        <f t="shared" si="1"/>
        <v>20</v>
      </c>
      <c r="CH23">
        <f t="shared" si="2"/>
        <v>31</v>
      </c>
      <c r="CI23">
        <f t="shared" si="3"/>
        <v>31</v>
      </c>
      <c r="CK23">
        <f t="shared" si="4"/>
        <v>4</v>
      </c>
      <c r="CL23">
        <f t="shared" si="5"/>
        <v>5</v>
      </c>
      <c r="CN23">
        <f t="shared" si="6"/>
        <v>7</v>
      </c>
    </row>
    <row r="24" spans="1:92">
      <c r="A24" s="23">
        <v>20</v>
      </c>
      <c r="B24" s="28">
        <v>0</v>
      </c>
      <c r="C24" s="16"/>
      <c r="D24" s="16"/>
      <c r="E24" s="16">
        <v>0</v>
      </c>
      <c r="F24" s="16"/>
      <c r="G24" s="16"/>
      <c r="H24" s="16"/>
      <c r="I24" s="16">
        <v>0</v>
      </c>
      <c r="J24" s="16"/>
      <c r="K24" s="16"/>
      <c r="L24" s="16"/>
      <c r="M24" s="16"/>
      <c r="N24" s="16"/>
      <c r="O24" s="16">
        <v>2</v>
      </c>
      <c r="P24" s="16"/>
      <c r="Q24" s="16"/>
      <c r="R24" s="16"/>
      <c r="S24" s="16">
        <v>2</v>
      </c>
      <c r="T24" s="16"/>
      <c r="U24" s="16"/>
      <c r="V24" s="16"/>
      <c r="W24" s="16">
        <v>1</v>
      </c>
      <c r="X24" s="16"/>
      <c r="Y24" s="16"/>
      <c r="Z24" s="16"/>
      <c r="AA24" s="16"/>
      <c r="AB24" s="16"/>
      <c r="AC24" s="16">
        <v>5</v>
      </c>
      <c r="AD24" s="16"/>
      <c r="AE24" s="16"/>
      <c r="AF24" s="16"/>
      <c r="AG24" s="16">
        <v>4</v>
      </c>
      <c r="AH24" s="16"/>
      <c r="AI24" s="16"/>
      <c r="AJ24" s="16"/>
      <c r="AK24" s="16">
        <v>2</v>
      </c>
      <c r="AL24" s="16"/>
      <c r="AM24" s="16"/>
      <c r="AN24" s="16"/>
      <c r="AO24" s="16"/>
      <c r="AP24" s="16"/>
      <c r="AQ24" s="16">
        <v>2</v>
      </c>
      <c r="AR24" s="16"/>
      <c r="AS24" s="16"/>
      <c r="AT24" s="16"/>
      <c r="AU24" s="16">
        <v>6</v>
      </c>
      <c r="AV24" s="16"/>
      <c r="AW24" s="16"/>
      <c r="AX24" s="16"/>
      <c r="AY24" s="16">
        <v>2</v>
      </c>
      <c r="AZ24" s="16"/>
      <c r="BA24" s="16"/>
      <c r="BB24" s="16"/>
      <c r="BC24" s="16"/>
      <c r="BD24" s="16"/>
      <c r="BE24" s="16">
        <v>2</v>
      </c>
      <c r="BF24" s="16"/>
      <c r="BG24" s="16"/>
      <c r="BH24" s="16"/>
      <c r="BI24" s="16">
        <v>4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>
        <v>5</v>
      </c>
      <c r="BT24" s="16"/>
      <c r="BU24" s="16"/>
      <c r="BV24" s="16"/>
      <c r="BW24" s="16"/>
      <c r="BX24" s="16"/>
      <c r="BY24" s="16"/>
      <c r="BZ24" s="16"/>
      <c r="CA24" s="16">
        <v>4</v>
      </c>
      <c r="CB24" s="16"/>
      <c r="CC24" s="16"/>
      <c r="CD24" s="26"/>
      <c r="CF24">
        <f t="shared" si="0"/>
        <v>18</v>
      </c>
      <c r="CG24">
        <f t="shared" si="1"/>
        <v>18</v>
      </c>
      <c r="CH24">
        <f t="shared" si="2"/>
        <v>32</v>
      </c>
      <c r="CI24">
        <f t="shared" si="3"/>
        <v>32</v>
      </c>
      <c r="CK24">
        <f t="shared" si="4"/>
        <v>5</v>
      </c>
      <c r="CL24">
        <f t="shared" si="5"/>
        <v>5</v>
      </c>
      <c r="CN24">
        <f t="shared" si="6"/>
        <v>7</v>
      </c>
    </row>
    <row r="25" spans="1:92">
      <c r="A25" s="30">
        <v>21</v>
      </c>
      <c r="B25" s="27">
        <v>0</v>
      </c>
      <c r="C25" s="15"/>
      <c r="D25" s="15"/>
      <c r="E25" s="15">
        <v>0</v>
      </c>
      <c r="F25" s="15"/>
      <c r="G25" s="15"/>
      <c r="H25" s="15"/>
      <c r="I25" s="15">
        <v>0</v>
      </c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2</v>
      </c>
      <c r="T25" s="15"/>
      <c r="U25" s="15"/>
      <c r="V25" s="15"/>
      <c r="W25" s="15">
        <v>0</v>
      </c>
      <c r="X25" s="15"/>
      <c r="Y25" s="15"/>
      <c r="Z25" s="15"/>
      <c r="AA25" s="15"/>
      <c r="AB25" s="15"/>
      <c r="AC25" s="15">
        <v>4</v>
      </c>
      <c r="AD25" s="15"/>
      <c r="AE25" s="15"/>
      <c r="AF25" s="15"/>
      <c r="AG25" s="15">
        <v>6</v>
      </c>
      <c r="AH25" s="15"/>
      <c r="AI25" s="15"/>
      <c r="AJ25" s="15"/>
      <c r="AK25" s="15">
        <v>1</v>
      </c>
      <c r="AL25" s="15"/>
      <c r="AM25" s="15"/>
      <c r="AN25" s="15"/>
      <c r="AO25" s="15"/>
      <c r="AP25" s="15"/>
      <c r="AQ25" s="15">
        <v>6</v>
      </c>
      <c r="AR25" s="15"/>
      <c r="AS25" s="15"/>
      <c r="AT25" s="15"/>
      <c r="AU25" s="15">
        <v>2</v>
      </c>
      <c r="AV25" s="15" t="s">
        <v>11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21</v>
      </c>
      <c r="CI25" t="str">
        <f t="shared" si="3"/>
        <v/>
      </c>
      <c r="CK25">
        <f t="shared" si="4"/>
        <v>4</v>
      </c>
      <c r="CL25">
        <f t="shared" si="5"/>
        <v>2</v>
      </c>
      <c r="CN25">
        <f t="shared" si="6"/>
        <v>9</v>
      </c>
    </row>
    <row r="26" spans="1:92">
      <c r="A26" s="22">
        <v>22</v>
      </c>
      <c r="B26" s="27">
        <v>0</v>
      </c>
      <c r="C26" s="15"/>
      <c r="D26" s="15"/>
      <c r="E26" s="15">
        <v>0</v>
      </c>
      <c r="F26" s="15"/>
      <c r="G26" s="15"/>
      <c r="H26" s="15"/>
      <c r="I26" s="15">
        <v>0</v>
      </c>
      <c r="J26" s="15"/>
      <c r="K26" s="15"/>
      <c r="L26" s="15"/>
      <c r="M26" s="15"/>
      <c r="N26" s="15"/>
      <c r="O26" s="15">
        <v>2</v>
      </c>
      <c r="P26" s="15"/>
      <c r="Q26" s="15"/>
      <c r="R26" s="15"/>
      <c r="S26" s="15">
        <v>0</v>
      </c>
      <c r="T26" s="15"/>
      <c r="U26" s="15"/>
      <c r="V26" s="15"/>
      <c r="W26" s="15">
        <v>0</v>
      </c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>
        <v>5</v>
      </c>
      <c r="AH26" s="15"/>
      <c r="AI26" s="15"/>
      <c r="AJ26" s="15"/>
      <c r="AK26" s="15">
        <v>4</v>
      </c>
      <c r="AL26" s="15"/>
      <c r="AM26" s="15"/>
      <c r="AN26" s="15"/>
      <c r="AO26" s="15"/>
      <c r="AP26" s="15"/>
      <c r="AQ26" s="15">
        <v>5</v>
      </c>
      <c r="AR26" s="15"/>
      <c r="AS26" s="15"/>
      <c r="AT26" s="15"/>
      <c r="AU26" s="15">
        <v>2</v>
      </c>
      <c r="AV26" s="15" t="s">
        <v>11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5"/>
      <c r="CF26">
        <f t="shared" si="0"/>
        <v>21</v>
      </c>
      <c r="CG26">
        <f t="shared" si="1"/>
        <v>21</v>
      </c>
      <c r="CH26">
        <f t="shared" si="2"/>
        <v>23</v>
      </c>
      <c r="CI26" t="str">
        <f t="shared" si="3"/>
        <v/>
      </c>
      <c r="CK26">
        <f t="shared" si="4"/>
        <v>4</v>
      </c>
      <c r="CL26">
        <f t="shared" si="5"/>
        <v>2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>
        <v>0</v>
      </c>
      <c r="F27" s="15"/>
      <c r="G27" s="15"/>
      <c r="H27" s="15"/>
      <c r="I27" s="15">
        <v>0</v>
      </c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1</v>
      </c>
      <c r="T27" s="15"/>
      <c r="U27" s="15"/>
      <c r="V27" s="15"/>
      <c r="W27" s="15">
        <v>2</v>
      </c>
      <c r="X27" s="15"/>
      <c r="Y27" s="15"/>
      <c r="Z27" s="15"/>
      <c r="AA27" s="15"/>
      <c r="AB27" s="15"/>
      <c r="AC27" s="15">
        <v>4</v>
      </c>
      <c r="AD27" s="15"/>
      <c r="AE27" s="15"/>
      <c r="AF27" s="15"/>
      <c r="AG27" s="15">
        <v>4</v>
      </c>
      <c r="AH27" s="15" t="s">
        <v>11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3</v>
      </c>
      <c r="CL27">
        <f t="shared" si="5"/>
        <v>0</v>
      </c>
      <c r="CN27">
        <f t="shared" si="6"/>
        <v>9</v>
      </c>
    </row>
    <row r="28" spans="1:92">
      <c r="A28" s="22">
        <v>24</v>
      </c>
      <c r="B28" s="27">
        <v>0</v>
      </c>
      <c r="C28" s="15"/>
      <c r="D28" s="15"/>
      <c r="E28" s="15">
        <v>0</v>
      </c>
      <c r="F28" s="15"/>
      <c r="G28" s="15"/>
      <c r="H28" s="15"/>
      <c r="I28" s="15">
        <v>0</v>
      </c>
      <c r="J28" s="15"/>
      <c r="K28" s="15"/>
      <c r="L28" s="15"/>
      <c r="M28" s="15"/>
      <c r="N28" s="15"/>
      <c r="O28" s="15">
        <v>0</v>
      </c>
      <c r="P28" s="15"/>
      <c r="Q28" s="15"/>
      <c r="R28" s="15"/>
      <c r="S28" s="15">
        <v>0</v>
      </c>
      <c r="T28" s="15"/>
      <c r="U28" s="15"/>
      <c r="V28" s="15"/>
      <c r="W28" s="15">
        <v>0</v>
      </c>
      <c r="X28" s="15"/>
      <c r="Y28" s="15"/>
      <c r="Z28" s="15"/>
      <c r="AA28" s="15"/>
      <c r="AB28" s="15"/>
      <c r="AC28" s="15">
        <v>2</v>
      </c>
      <c r="AD28" s="15"/>
      <c r="AE28" s="15"/>
      <c r="AF28" s="15"/>
      <c r="AG28" s="15">
        <v>1</v>
      </c>
      <c r="AH28" s="15"/>
      <c r="AI28" s="15"/>
      <c r="AJ28" s="15"/>
      <c r="AK28" s="15">
        <v>3</v>
      </c>
      <c r="AL28" s="15"/>
      <c r="AM28" s="15"/>
      <c r="AN28" s="15"/>
      <c r="AO28" s="15"/>
      <c r="AP28" s="15"/>
      <c r="AQ28" s="15">
        <v>4</v>
      </c>
      <c r="AR28" s="15"/>
      <c r="AS28" s="15"/>
      <c r="AT28" s="15"/>
      <c r="AU28" s="15">
        <v>3</v>
      </c>
      <c r="AV28" s="15"/>
      <c r="AW28" s="15"/>
      <c r="AX28" s="15"/>
      <c r="AY28" s="15">
        <v>5</v>
      </c>
      <c r="AZ28" s="15"/>
      <c r="BA28" s="15"/>
      <c r="BB28" s="15"/>
      <c r="BC28" s="15"/>
      <c r="BD28" s="15"/>
      <c r="BE28" s="15">
        <v>6</v>
      </c>
      <c r="BF28" s="15"/>
      <c r="BG28" s="15"/>
      <c r="BH28" s="15"/>
      <c r="BI28" s="15">
        <v>0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/>
      <c r="BZ28" s="15"/>
      <c r="CA28" s="15">
        <v>2</v>
      </c>
      <c r="CB28" s="15"/>
      <c r="CC28" s="15"/>
      <c r="CD28" s="25"/>
      <c r="CF28">
        <f t="shared" si="0"/>
        <v>10</v>
      </c>
      <c r="CG28">
        <f t="shared" si="1"/>
        <v>10</v>
      </c>
      <c r="CH28">
        <f t="shared" si="2"/>
        <v>24</v>
      </c>
      <c r="CI28">
        <f t="shared" si="3"/>
        <v>24</v>
      </c>
      <c r="CK28">
        <f t="shared" si="4"/>
        <v>4</v>
      </c>
      <c r="CL28">
        <f t="shared" si="5"/>
        <v>4</v>
      </c>
      <c r="CN28">
        <f t="shared" si="6"/>
        <v>14</v>
      </c>
    </row>
    <row r="29" spans="1:92">
      <c r="A29" s="23">
        <v>25</v>
      </c>
      <c r="B29" s="28">
        <v>0</v>
      </c>
      <c r="C29" s="16"/>
      <c r="D29" s="16"/>
      <c r="E29" s="16">
        <v>0</v>
      </c>
      <c r="F29" s="16"/>
      <c r="G29" s="16"/>
      <c r="H29" s="16"/>
      <c r="I29" s="16">
        <v>0</v>
      </c>
      <c r="J29" s="16"/>
      <c r="K29" s="16"/>
      <c r="L29" s="16"/>
      <c r="M29" s="16"/>
      <c r="N29" s="16"/>
      <c r="O29" s="16">
        <v>0</v>
      </c>
      <c r="P29" s="16"/>
      <c r="Q29" s="16"/>
      <c r="R29" s="16"/>
      <c r="S29" s="16">
        <v>1</v>
      </c>
      <c r="T29" s="16"/>
      <c r="U29" s="16"/>
      <c r="V29" s="16"/>
      <c r="W29" s="16">
        <v>0</v>
      </c>
      <c r="X29" s="16"/>
      <c r="Y29" s="16"/>
      <c r="Z29" s="16"/>
      <c r="AA29" s="16"/>
      <c r="AB29" s="16"/>
      <c r="AC29" s="16">
        <v>0</v>
      </c>
      <c r="AD29" s="16"/>
      <c r="AE29" s="16"/>
      <c r="AF29" s="16"/>
      <c r="AG29" s="16">
        <v>3</v>
      </c>
      <c r="AH29" s="16"/>
      <c r="AI29" s="16"/>
      <c r="AJ29" s="16"/>
      <c r="AK29" s="16">
        <v>1</v>
      </c>
      <c r="AL29" s="16"/>
      <c r="AM29" s="16"/>
      <c r="AN29" s="16"/>
      <c r="AO29" s="16"/>
      <c r="AP29" s="16"/>
      <c r="AQ29" s="16">
        <v>5</v>
      </c>
      <c r="AR29" s="16"/>
      <c r="AS29" s="16"/>
      <c r="AT29" s="16"/>
      <c r="AU29" s="16">
        <v>2</v>
      </c>
      <c r="AV29" s="16"/>
      <c r="AW29" s="16"/>
      <c r="AX29" s="16"/>
      <c r="AY29" s="16">
        <v>2</v>
      </c>
      <c r="AZ29" s="16"/>
      <c r="BA29" s="16"/>
      <c r="BB29" s="16"/>
      <c r="BC29" s="16"/>
      <c r="BD29" s="16"/>
      <c r="BE29" s="16">
        <v>5</v>
      </c>
      <c r="BF29" s="16"/>
      <c r="BG29" s="16"/>
      <c r="BH29" s="16"/>
      <c r="BI29" s="16">
        <v>2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>
        <v>2</v>
      </c>
      <c r="BT29" s="16"/>
      <c r="BU29" s="16"/>
      <c r="BV29" s="16"/>
      <c r="BW29" s="16"/>
      <c r="BX29" s="16"/>
      <c r="BY29" s="16"/>
      <c r="BZ29" s="16"/>
      <c r="CA29" s="16">
        <v>1</v>
      </c>
      <c r="CB29" s="16" t="s">
        <v>11</v>
      </c>
      <c r="CC29" s="16"/>
      <c r="CD29" s="26"/>
      <c r="CF29">
        <f t="shared" si="0"/>
        <v>10</v>
      </c>
      <c r="CG29">
        <f t="shared" si="1"/>
        <v>10</v>
      </c>
      <c r="CH29">
        <f t="shared" si="2"/>
        <v>21</v>
      </c>
      <c r="CI29">
        <f t="shared" si="3"/>
        <v>21</v>
      </c>
      <c r="CK29">
        <f t="shared" si="4"/>
        <v>3</v>
      </c>
      <c r="CL29">
        <f t="shared" si="5"/>
        <v>5</v>
      </c>
      <c r="CN29">
        <f t="shared" si="6"/>
        <v>9</v>
      </c>
    </row>
    <row r="30" spans="1:92">
      <c r="A30" s="22">
        <v>26</v>
      </c>
      <c r="B30" s="27">
        <v>0</v>
      </c>
      <c r="C30" s="15"/>
      <c r="D30" s="15"/>
      <c r="E30" s="15">
        <v>0</v>
      </c>
      <c r="F30" s="15"/>
      <c r="G30" s="15"/>
      <c r="H30" s="15"/>
      <c r="I30" s="15">
        <v>0</v>
      </c>
      <c r="J30" s="15"/>
      <c r="K30" s="15"/>
      <c r="L30" s="15"/>
      <c r="M30" s="15"/>
      <c r="N30" s="15"/>
      <c r="O30" s="15">
        <v>0</v>
      </c>
      <c r="P30" s="15"/>
      <c r="Q30" s="15"/>
      <c r="R30" s="15"/>
      <c r="S30" s="15">
        <v>2</v>
      </c>
      <c r="T30" s="15"/>
      <c r="U30" s="15"/>
      <c r="V30" s="15"/>
      <c r="W30" s="15">
        <v>1</v>
      </c>
      <c r="X30" s="15"/>
      <c r="Y30" s="15"/>
      <c r="Z30" s="15"/>
      <c r="AA30" s="15"/>
      <c r="AB30" s="15"/>
      <c r="AC30" s="15">
        <v>0</v>
      </c>
      <c r="AD30" s="15"/>
      <c r="AE30" s="15"/>
      <c r="AF30" s="15"/>
      <c r="AG30" s="15">
        <v>0</v>
      </c>
      <c r="AH30" s="15"/>
      <c r="AI30" s="15"/>
      <c r="AJ30" s="15"/>
      <c r="AK30" s="15">
        <v>0</v>
      </c>
      <c r="AL30" s="15" t="s">
        <v>11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3</v>
      </c>
      <c r="CG30" t="str">
        <f t="shared" si="1"/>
        <v/>
      </c>
      <c r="CH30">
        <f t="shared" si="2"/>
        <v>3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9</v>
      </c>
    </row>
    <row r="31" spans="1:92">
      <c r="A31" s="22">
        <v>27</v>
      </c>
      <c r="B31" s="27">
        <v>0</v>
      </c>
      <c r="C31" s="15"/>
      <c r="D31" s="15"/>
      <c r="E31" s="15">
        <v>0</v>
      </c>
      <c r="F31" s="15"/>
      <c r="G31" s="15"/>
      <c r="H31" s="15"/>
      <c r="I31" s="15">
        <v>0</v>
      </c>
      <c r="J31" s="15"/>
      <c r="K31" s="15"/>
      <c r="L31" s="15"/>
      <c r="M31" s="15"/>
      <c r="N31" s="15"/>
      <c r="O31" s="15">
        <v>0</v>
      </c>
      <c r="P31" s="15"/>
      <c r="Q31" s="15"/>
      <c r="R31" s="15"/>
      <c r="S31" s="15">
        <v>2</v>
      </c>
      <c r="T31" s="15"/>
      <c r="U31" s="15"/>
      <c r="V31" s="15"/>
      <c r="W31" s="15">
        <v>1</v>
      </c>
      <c r="X31" s="15"/>
      <c r="Y31" s="15"/>
      <c r="Z31" s="15"/>
      <c r="AA31" s="15"/>
      <c r="AB31" s="15"/>
      <c r="AC31" s="15">
        <v>6</v>
      </c>
      <c r="AD31" s="15"/>
      <c r="AE31" s="15"/>
      <c r="AF31" s="15"/>
      <c r="AG31" s="15">
        <v>3</v>
      </c>
      <c r="AH31" s="15"/>
      <c r="AI31" s="15"/>
      <c r="AJ31" s="15"/>
      <c r="AK31" s="15">
        <v>3</v>
      </c>
      <c r="AL31" s="15"/>
      <c r="AM31" s="15"/>
      <c r="AN31" s="15"/>
      <c r="AO31" s="15"/>
      <c r="AP31" s="15"/>
      <c r="AQ31" s="15">
        <v>5</v>
      </c>
      <c r="AR31" s="15"/>
      <c r="AS31" s="15"/>
      <c r="AT31" s="15"/>
      <c r="AU31" s="15">
        <v>1</v>
      </c>
      <c r="AV31" s="15"/>
      <c r="AW31" s="15"/>
      <c r="AX31" s="15"/>
      <c r="AY31" s="15">
        <v>3</v>
      </c>
      <c r="AZ31" s="15"/>
      <c r="BA31" s="15"/>
      <c r="BB31" s="15"/>
      <c r="BC31" s="15"/>
      <c r="BD31" s="15"/>
      <c r="BE31" s="15">
        <v>3</v>
      </c>
      <c r="BF31" s="15"/>
      <c r="BG31" s="15"/>
      <c r="BH31" s="15"/>
      <c r="BI31" s="15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>
        <v>5</v>
      </c>
      <c r="BT31" s="15"/>
      <c r="BU31" s="15"/>
      <c r="BV31" s="15"/>
      <c r="BW31" s="15"/>
      <c r="BX31" s="15"/>
      <c r="BY31" s="15"/>
      <c r="BZ31" s="15"/>
      <c r="CA31" s="15">
        <v>3</v>
      </c>
      <c r="CB31" s="15"/>
      <c r="CC31" s="15"/>
      <c r="CD31" s="25"/>
      <c r="CF31">
        <f t="shared" si="0"/>
        <v>20</v>
      </c>
      <c r="CG31">
        <f t="shared" si="1"/>
        <v>20</v>
      </c>
      <c r="CH31">
        <f t="shared" si="2"/>
        <v>32</v>
      </c>
      <c r="CI31">
        <f t="shared" si="3"/>
        <v>32</v>
      </c>
      <c r="CK31">
        <f t="shared" si="4"/>
        <v>5</v>
      </c>
      <c r="CL31">
        <f t="shared" si="5"/>
        <v>5</v>
      </c>
      <c r="CN31">
        <f t="shared" si="6"/>
        <v>9</v>
      </c>
    </row>
    <row r="32" spans="1:92">
      <c r="A32" s="22">
        <v>28</v>
      </c>
      <c r="B32" s="27">
        <v>0</v>
      </c>
      <c r="C32" s="15"/>
      <c r="D32" s="15"/>
      <c r="E32" s="15">
        <v>0</v>
      </c>
      <c r="F32" s="15"/>
      <c r="G32" s="15"/>
      <c r="H32" s="15"/>
      <c r="I32" s="15">
        <v>0</v>
      </c>
      <c r="J32" s="15"/>
      <c r="K32" s="15"/>
      <c r="L32" s="15"/>
      <c r="M32" s="15"/>
      <c r="N32" s="15"/>
      <c r="O32" s="15">
        <v>2</v>
      </c>
      <c r="P32" s="15"/>
      <c r="Q32" s="15"/>
      <c r="R32" s="15"/>
      <c r="S32" s="15">
        <v>0</v>
      </c>
      <c r="T32" s="15"/>
      <c r="U32" s="15"/>
      <c r="V32" s="15"/>
      <c r="W32" s="15">
        <v>1</v>
      </c>
      <c r="X32" s="15"/>
      <c r="Y32" s="15"/>
      <c r="Z32" s="15"/>
      <c r="AA32" s="15"/>
      <c r="AB32" s="15"/>
      <c r="AC32" s="15">
        <v>3</v>
      </c>
      <c r="AD32" s="15"/>
      <c r="AE32" s="15"/>
      <c r="AF32" s="15"/>
      <c r="AG32" s="15">
        <v>0</v>
      </c>
      <c r="AH32" s="15"/>
      <c r="AI32" s="15"/>
      <c r="AJ32" s="15"/>
      <c r="AK32" s="15">
        <v>4</v>
      </c>
      <c r="AL32" s="15"/>
      <c r="AM32" s="15"/>
      <c r="AN32" s="15"/>
      <c r="AO32" s="15"/>
      <c r="AP32" s="15"/>
      <c r="AQ32" s="15">
        <v>3</v>
      </c>
      <c r="AR32" s="15"/>
      <c r="AS32" s="15"/>
      <c r="AT32" s="15"/>
      <c r="AU32" s="15">
        <v>4</v>
      </c>
      <c r="AV32" s="15"/>
      <c r="AW32" s="15"/>
      <c r="AX32" s="15"/>
      <c r="AY32" s="15">
        <v>3</v>
      </c>
      <c r="AZ32" s="15"/>
      <c r="BA32" s="15"/>
      <c r="BB32" s="15"/>
      <c r="BC32" s="15"/>
      <c r="BD32" s="15"/>
      <c r="BE32" s="15">
        <v>4</v>
      </c>
      <c r="BF32" s="15"/>
      <c r="BG32" s="15"/>
      <c r="BH32" s="15"/>
      <c r="BI32" s="15">
        <v>3</v>
      </c>
      <c r="BJ32" s="15" t="s">
        <v>11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 t="str">
        <f t="shared" si="3"/>
        <v/>
      </c>
      <c r="CK32">
        <f t="shared" si="4"/>
        <v>4</v>
      </c>
      <c r="CL32">
        <f t="shared" si="5"/>
        <v>5</v>
      </c>
      <c r="CN32">
        <f t="shared" si="6"/>
        <v>7</v>
      </c>
    </row>
    <row r="33" spans="1:92">
      <c r="A33" s="22">
        <v>29</v>
      </c>
      <c r="B33" s="27">
        <v>0</v>
      </c>
      <c r="C33" s="15"/>
      <c r="D33" s="15"/>
      <c r="E33" s="15">
        <v>0</v>
      </c>
      <c r="F33" s="15"/>
      <c r="G33" s="15"/>
      <c r="H33" s="15"/>
      <c r="I33" s="15">
        <v>0</v>
      </c>
      <c r="J33" s="15"/>
      <c r="K33" s="15"/>
      <c r="L33" s="15"/>
      <c r="M33" s="15"/>
      <c r="N33" s="15"/>
      <c r="O33" s="15">
        <v>5</v>
      </c>
      <c r="P33" s="15"/>
      <c r="Q33" s="15"/>
      <c r="R33" s="15"/>
      <c r="S33" s="15">
        <v>2</v>
      </c>
      <c r="T33" s="15"/>
      <c r="U33" s="15"/>
      <c r="V33" s="15"/>
      <c r="W33" s="15">
        <v>0</v>
      </c>
      <c r="X33" s="15"/>
      <c r="Y33" s="15"/>
      <c r="Z33" s="15"/>
      <c r="AA33" s="15"/>
      <c r="AB33" s="15"/>
      <c r="AC33" s="15">
        <v>3</v>
      </c>
      <c r="AD33" s="15"/>
      <c r="AE33" s="15"/>
      <c r="AF33" s="15"/>
      <c r="AG33" s="15">
        <v>2</v>
      </c>
      <c r="AH33" s="15"/>
      <c r="AI33" s="15"/>
      <c r="AJ33" s="15"/>
      <c r="AK33" s="15">
        <v>2</v>
      </c>
      <c r="AL33" s="15"/>
      <c r="AM33" s="15"/>
      <c r="AN33" s="15"/>
      <c r="AO33" s="15"/>
      <c r="AP33" s="15"/>
      <c r="AQ33" s="15">
        <v>9</v>
      </c>
      <c r="AR33" s="15"/>
      <c r="AS33" s="15"/>
      <c r="AT33" s="15"/>
      <c r="AU33" s="15">
        <v>4</v>
      </c>
      <c r="AV33" s="15"/>
      <c r="AW33" s="15"/>
      <c r="AX33" s="15"/>
      <c r="AY33" s="15">
        <v>2</v>
      </c>
      <c r="AZ33" s="15"/>
      <c r="BA33" s="15"/>
      <c r="BB33" s="15"/>
      <c r="BC33" s="15"/>
      <c r="BD33" s="15"/>
      <c r="BE33" s="15">
        <v>4</v>
      </c>
      <c r="BF33" s="15"/>
      <c r="BG33" s="15"/>
      <c r="BH33" s="15"/>
      <c r="BI33" s="15">
        <v>1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>
        <v>2</v>
      </c>
      <c r="BT33" s="15"/>
      <c r="BU33" s="15"/>
      <c r="BV33" s="15"/>
      <c r="BW33" s="15"/>
      <c r="BX33" s="15"/>
      <c r="BY33" s="15"/>
      <c r="BZ33" s="15"/>
      <c r="CA33" s="15">
        <v>2</v>
      </c>
      <c r="CB33" s="15"/>
      <c r="CC33" s="15"/>
      <c r="CD33" s="25"/>
      <c r="CF33">
        <f t="shared" si="0"/>
        <v>23</v>
      </c>
      <c r="CG33">
        <f t="shared" si="1"/>
        <v>23</v>
      </c>
      <c r="CH33">
        <f t="shared" si="2"/>
        <v>34</v>
      </c>
      <c r="CI33">
        <f t="shared" si="3"/>
        <v>34</v>
      </c>
      <c r="CK33">
        <f t="shared" si="4"/>
        <v>4</v>
      </c>
      <c r="CL33">
        <f t="shared" si="5"/>
        <v>5</v>
      </c>
      <c r="CN33">
        <f t="shared" si="6"/>
        <v>7</v>
      </c>
    </row>
    <row r="34" spans="1:92">
      <c r="A34" s="23">
        <v>30</v>
      </c>
      <c r="B34" s="28">
        <v>0</v>
      </c>
      <c r="C34" s="16"/>
      <c r="D34" s="16"/>
      <c r="E34" s="16">
        <v>0</v>
      </c>
      <c r="F34" s="16"/>
      <c r="G34" s="16"/>
      <c r="H34" s="16"/>
      <c r="I34" s="16">
        <v>0</v>
      </c>
      <c r="J34" s="16"/>
      <c r="K34" s="16"/>
      <c r="L34" s="16"/>
      <c r="M34" s="16"/>
      <c r="N34" s="16"/>
      <c r="O34" s="16">
        <v>2</v>
      </c>
      <c r="P34" s="16"/>
      <c r="Q34" s="16"/>
      <c r="R34" s="16"/>
      <c r="S34" s="16">
        <v>2</v>
      </c>
      <c r="T34" s="16"/>
      <c r="U34" s="16"/>
      <c r="V34" s="16"/>
      <c r="W34" s="16">
        <v>0</v>
      </c>
      <c r="X34" s="16"/>
      <c r="Y34" s="16"/>
      <c r="Z34" s="16"/>
      <c r="AA34" s="16"/>
      <c r="AB34" s="16"/>
      <c r="AC34" s="16">
        <v>0</v>
      </c>
      <c r="AD34" s="16"/>
      <c r="AE34" s="16"/>
      <c r="AF34" s="16"/>
      <c r="AG34" s="16">
        <v>1</v>
      </c>
      <c r="AH34" s="16"/>
      <c r="AI34" s="16"/>
      <c r="AJ34" s="16"/>
      <c r="AK34" s="16">
        <v>3</v>
      </c>
      <c r="AL34" s="16"/>
      <c r="AM34" s="16"/>
      <c r="AN34" s="16"/>
      <c r="AO34" s="16"/>
      <c r="AP34" s="16"/>
      <c r="AQ34" s="16">
        <v>1</v>
      </c>
      <c r="AR34" s="16"/>
      <c r="AS34" s="16"/>
      <c r="AT34" s="16"/>
      <c r="AU34" s="16">
        <v>5</v>
      </c>
      <c r="AV34" s="16"/>
      <c r="AW34" s="16"/>
      <c r="AX34" s="16"/>
      <c r="AY34" s="16">
        <v>2</v>
      </c>
      <c r="AZ34" s="16"/>
      <c r="BA34" s="16"/>
      <c r="BB34" s="16"/>
      <c r="BC34" s="16"/>
      <c r="BD34" s="16"/>
      <c r="BE34" s="16">
        <v>2</v>
      </c>
      <c r="BF34" s="16"/>
      <c r="BG34" s="16"/>
      <c r="BH34" s="16"/>
      <c r="BI34" s="16">
        <v>3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>
        <v>3</v>
      </c>
      <c r="BT34" s="16"/>
      <c r="BU34" s="16"/>
      <c r="BV34" s="16"/>
      <c r="BW34" s="16"/>
      <c r="BX34" s="16"/>
      <c r="BY34" s="16"/>
      <c r="BZ34" s="16"/>
      <c r="CA34" s="16">
        <v>1</v>
      </c>
      <c r="CB34" s="16"/>
      <c r="CC34" s="16"/>
      <c r="CD34" s="26"/>
      <c r="CF34">
        <f t="shared" si="0"/>
        <v>9</v>
      </c>
      <c r="CG34">
        <f t="shared" si="1"/>
        <v>9</v>
      </c>
      <c r="CH34">
        <f t="shared" si="2"/>
        <v>21</v>
      </c>
      <c r="CI34">
        <f t="shared" si="3"/>
        <v>21</v>
      </c>
      <c r="CK34">
        <f t="shared" si="4"/>
        <v>3</v>
      </c>
      <c r="CL34">
        <f t="shared" si="5"/>
        <v>5</v>
      </c>
      <c r="CN34">
        <f t="shared" si="6"/>
        <v>7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12.8</v>
      </c>
      <c r="CG35" s="42">
        <f>AVERAGE(CG5:CG34)</f>
        <v>13.846153846153847</v>
      </c>
      <c r="CH35" s="42">
        <f>AVERAGE(CH5:CH34)</f>
        <v>20.166666666666668</v>
      </c>
      <c r="CI35" s="42">
        <f>AVERAGE(CI5:CI34)</f>
        <v>23.85</v>
      </c>
      <c r="CM35" s="39" t="s">
        <v>30</v>
      </c>
      <c r="CN35" s="42">
        <f>AVERAGE(CN5:CN34)</f>
        <v>7.9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83.333333333333343</v>
      </c>
      <c r="CL36">
        <f>COUNTIF(CL5:CL34,"&gt;=3")/COUNT(CL5:CL34)*100</f>
        <v>70</v>
      </c>
      <c r="CM36" s="39" t="s">
        <v>32</v>
      </c>
      <c r="CN36" s="40">
        <f>STDEV(CN5:CN34)</f>
        <v>2.2182627561162396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 t="str">
        <f>IF(A37="","",A37)</f>
        <v/>
      </c>
      <c r="CD37" s="1"/>
    </row>
    <row r="38" spans="1:92" ht="39" customHeight="1">
      <c r="A38" s="29" t="s">
        <v>18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>
        <v>0</v>
      </c>
      <c r="F39" s="15"/>
      <c r="G39" s="15"/>
      <c r="H39" s="15"/>
      <c r="I39" s="15">
        <v>0</v>
      </c>
      <c r="J39" s="15"/>
      <c r="K39" s="15"/>
      <c r="L39" s="15"/>
      <c r="M39" s="15"/>
      <c r="N39" s="15"/>
      <c r="O39" s="15">
        <v>3</v>
      </c>
      <c r="P39" s="15"/>
      <c r="Q39" s="15"/>
      <c r="R39" s="15"/>
      <c r="S39" s="15">
        <v>2</v>
      </c>
      <c r="T39" s="15"/>
      <c r="U39" s="15"/>
      <c r="V39" s="15"/>
      <c r="W39" s="15">
        <v>0</v>
      </c>
      <c r="X39" s="15"/>
      <c r="Y39" s="15"/>
      <c r="Z39" s="15"/>
      <c r="AA39" s="15"/>
      <c r="AB39" s="15"/>
      <c r="AC39" s="15">
        <v>5</v>
      </c>
      <c r="AD39" s="15"/>
      <c r="AE39" s="15"/>
      <c r="AF39" s="15"/>
      <c r="AG39" s="15">
        <v>1</v>
      </c>
      <c r="AH39" s="15"/>
      <c r="AI39" s="15"/>
      <c r="AJ39" s="15"/>
      <c r="AK39" s="15">
        <v>0</v>
      </c>
      <c r="AL39" s="15"/>
      <c r="AM39" s="15"/>
      <c r="AN39" s="15"/>
      <c r="AO39" s="15"/>
      <c r="AP39" s="15"/>
      <c r="AQ39" s="15">
        <v>7</v>
      </c>
      <c r="AR39" s="15"/>
      <c r="AS39" s="15"/>
      <c r="AT39" s="15"/>
      <c r="AU39" s="15">
        <v>1</v>
      </c>
      <c r="AV39" s="15"/>
      <c r="AW39" s="15"/>
      <c r="AX39" s="15"/>
      <c r="AY39" s="15">
        <v>3</v>
      </c>
      <c r="AZ39" s="15"/>
      <c r="BA39" s="15"/>
      <c r="BB39" s="15"/>
      <c r="BC39" s="15"/>
      <c r="BD39" s="15"/>
      <c r="BE39" s="15">
        <v>6</v>
      </c>
      <c r="BF39" s="15"/>
      <c r="BG39" s="15"/>
      <c r="BH39" s="15"/>
      <c r="BI39" s="15">
        <v>0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5">
        <v>4</v>
      </c>
      <c r="BT39" s="15"/>
      <c r="BU39" s="15"/>
      <c r="BV39" s="15"/>
      <c r="BW39" s="15"/>
      <c r="BX39" s="15"/>
      <c r="BY39" s="15"/>
      <c r="BZ39" s="15"/>
      <c r="CA39" s="15">
        <v>2</v>
      </c>
      <c r="CB39" s="15"/>
      <c r="CC39" s="15"/>
      <c r="CD39" s="25"/>
      <c r="CF39">
        <f>SUM(B39:AQ39)</f>
        <v>18</v>
      </c>
      <c r="CG39">
        <f>IF(COUNTIF(C39:AR39,"m")&gt;0,"",CF39)</f>
        <v>18</v>
      </c>
      <c r="CH39">
        <f>SUM(B39:BK39)</f>
        <v>28</v>
      </c>
      <c r="CI39">
        <f>IF(COUNTIF(C39:BL39,"m")&gt;0,"",CH39)</f>
        <v>28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7</v>
      </c>
    </row>
    <row r="40" spans="1:92">
      <c r="A40" s="22">
        <v>2</v>
      </c>
      <c r="B40" s="15">
        <v>0</v>
      </c>
      <c r="C40" s="15"/>
      <c r="D40" s="15"/>
      <c r="E40" s="15">
        <v>0</v>
      </c>
      <c r="F40" s="15"/>
      <c r="G40" s="15"/>
      <c r="H40" s="15"/>
      <c r="I40" s="15">
        <v>0</v>
      </c>
      <c r="J40" s="15"/>
      <c r="K40" s="15"/>
      <c r="L40" s="15"/>
      <c r="M40" s="15"/>
      <c r="N40" s="15"/>
      <c r="O40" s="15">
        <v>3</v>
      </c>
      <c r="P40" s="15"/>
      <c r="Q40" s="15"/>
      <c r="R40" s="15"/>
      <c r="S40" s="15">
        <v>1</v>
      </c>
      <c r="T40" s="15"/>
      <c r="U40" s="15"/>
      <c r="V40" s="15"/>
      <c r="W40" s="15">
        <v>2</v>
      </c>
      <c r="X40" s="15"/>
      <c r="Y40" s="15"/>
      <c r="Z40" s="15"/>
      <c r="AA40" s="15"/>
      <c r="AB40" s="15"/>
      <c r="AC40" s="15">
        <v>3</v>
      </c>
      <c r="AD40" s="15"/>
      <c r="AE40" s="15"/>
      <c r="AF40" s="15"/>
      <c r="AG40" s="15">
        <v>0</v>
      </c>
      <c r="AH40" s="15"/>
      <c r="AI40" s="15"/>
      <c r="AJ40" s="15"/>
      <c r="AK40" s="15">
        <v>4</v>
      </c>
      <c r="AL40" s="15"/>
      <c r="AM40" s="15"/>
      <c r="AN40" s="15"/>
      <c r="AO40" s="15"/>
      <c r="AP40" s="15"/>
      <c r="AQ40" s="15">
        <v>8</v>
      </c>
      <c r="AR40" s="15"/>
      <c r="AS40" s="15"/>
      <c r="AT40" s="15"/>
      <c r="AU40" s="15">
        <v>0</v>
      </c>
      <c r="AV40" s="15"/>
      <c r="AW40" s="15"/>
      <c r="AX40" s="15"/>
      <c r="AY40" s="15">
        <v>4</v>
      </c>
      <c r="AZ40" s="15"/>
      <c r="BA40" s="15"/>
      <c r="BB40" s="15"/>
      <c r="BC40" s="15"/>
      <c r="BD40" s="15"/>
      <c r="BE40" s="15">
        <v>5</v>
      </c>
      <c r="BF40" s="15"/>
      <c r="BG40" s="15"/>
      <c r="BH40" s="15"/>
      <c r="BI40" s="15">
        <v>2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5">
        <v>4</v>
      </c>
      <c r="BT40" s="15"/>
      <c r="BU40" s="15"/>
      <c r="BV40" s="15"/>
      <c r="BW40" s="15"/>
      <c r="BX40" s="15"/>
      <c r="BY40" s="15"/>
      <c r="BZ40" s="15"/>
      <c r="CA40" s="15">
        <v>0</v>
      </c>
      <c r="CB40" s="15"/>
      <c r="CC40" s="15"/>
      <c r="CD40" s="25"/>
      <c r="CF40">
        <f t="shared" ref="CF40:CF48" si="7">SUM(B40:AQ40)</f>
        <v>21</v>
      </c>
      <c r="CG40">
        <f t="shared" ref="CG40:CG48" si="8">IF(COUNTIF(C40:AR40,"m")&gt;0,"",CF40)</f>
        <v>21</v>
      </c>
      <c r="CH40">
        <f t="shared" ref="CH40:CH48" si="9">SUM(B40:BK40)</f>
        <v>32</v>
      </c>
      <c r="CI40">
        <f t="shared" ref="CI40:CI48" si="10">IF(COUNTIF(C40:BL40,"m")&gt;0,"",CH40)</f>
        <v>32</v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7</v>
      </c>
    </row>
    <row r="41" spans="1:92">
      <c r="A41" s="22">
        <v>3</v>
      </c>
      <c r="B41" s="15">
        <v>0</v>
      </c>
      <c r="C41" s="15"/>
      <c r="D41" s="15"/>
      <c r="E41" s="15">
        <v>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>
        <v>2</v>
      </c>
      <c r="P41" s="15"/>
      <c r="Q41" s="15"/>
      <c r="R41" s="15"/>
      <c r="S41" s="15">
        <v>0</v>
      </c>
      <c r="T41" s="15"/>
      <c r="U41" s="15"/>
      <c r="V41" s="15"/>
      <c r="W41" s="15">
        <v>0</v>
      </c>
      <c r="X41" s="15"/>
      <c r="Y41" s="15"/>
      <c r="Z41" s="15"/>
      <c r="AA41" s="15"/>
      <c r="AB41" s="15"/>
      <c r="AC41" s="15">
        <v>5</v>
      </c>
      <c r="AD41" s="15"/>
      <c r="AE41" s="15"/>
      <c r="AF41" s="15"/>
      <c r="AG41" s="15">
        <v>0</v>
      </c>
      <c r="AH41" s="15"/>
      <c r="AI41" s="15"/>
      <c r="AJ41" s="15"/>
      <c r="AK41" s="15">
        <v>0</v>
      </c>
      <c r="AL41" s="15"/>
      <c r="AM41" s="15"/>
      <c r="AN41" s="15"/>
      <c r="AO41" s="15"/>
      <c r="AP41" s="15"/>
      <c r="AQ41" s="15">
        <v>1</v>
      </c>
      <c r="AR41" s="15" t="s">
        <v>11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25"/>
      <c r="CF41">
        <f t="shared" si="7"/>
        <v>8</v>
      </c>
      <c r="CG41" t="str">
        <f t="shared" si="8"/>
        <v/>
      </c>
      <c r="CH41">
        <f t="shared" si="9"/>
        <v>8</v>
      </c>
      <c r="CI41" t="str">
        <f t="shared" si="10"/>
        <v/>
      </c>
      <c r="CN41">
        <f t="shared" si="11"/>
        <v>7</v>
      </c>
    </row>
    <row r="42" spans="1:92">
      <c r="A42" s="22">
        <v>4</v>
      </c>
      <c r="B42" s="15">
        <v>0</v>
      </c>
      <c r="C42" s="15"/>
      <c r="D42" s="15"/>
      <c r="E42" s="15">
        <v>0</v>
      </c>
      <c r="F42" s="15"/>
      <c r="G42" s="15"/>
      <c r="H42" s="15"/>
      <c r="I42" s="15">
        <v>0</v>
      </c>
      <c r="J42" s="15"/>
      <c r="K42" s="15"/>
      <c r="L42" s="15"/>
      <c r="M42" s="15"/>
      <c r="N42" s="15"/>
      <c r="O42" s="15">
        <v>3</v>
      </c>
      <c r="P42" s="15"/>
      <c r="Q42" s="15"/>
      <c r="R42" s="15"/>
      <c r="S42" s="15">
        <v>2</v>
      </c>
      <c r="T42" s="15"/>
      <c r="U42" s="15"/>
      <c r="V42" s="15"/>
      <c r="W42" s="15">
        <v>3</v>
      </c>
      <c r="X42" s="15"/>
      <c r="Y42" s="15"/>
      <c r="Z42" s="15"/>
      <c r="AA42" s="15"/>
      <c r="AB42" s="15"/>
      <c r="AC42" s="15">
        <v>3</v>
      </c>
      <c r="AD42" s="15"/>
      <c r="AE42" s="15"/>
      <c r="AF42" s="15"/>
      <c r="AG42" s="15">
        <v>1</v>
      </c>
      <c r="AH42" s="15"/>
      <c r="AI42" s="15"/>
      <c r="AJ42" s="15"/>
      <c r="AK42" s="15">
        <v>1</v>
      </c>
      <c r="AL42" s="15"/>
      <c r="AM42" s="15"/>
      <c r="AN42" s="15"/>
      <c r="AO42" s="15"/>
      <c r="AP42" s="15"/>
      <c r="AQ42" s="15">
        <v>1</v>
      </c>
      <c r="AR42" s="15"/>
      <c r="AS42" s="15"/>
      <c r="AT42" s="15"/>
      <c r="AU42" s="15">
        <v>2</v>
      </c>
      <c r="AV42" s="15"/>
      <c r="AW42" s="15"/>
      <c r="AX42" s="15"/>
      <c r="AY42" s="15">
        <v>4</v>
      </c>
      <c r="AZ42" s="15"/>
      <c r="BA42" s="15"/>
      <c r="BB42" s="15"/>
      <c r="BC42" s="15"/>
      <c r="BD42" s="15"/>
      <c r="BE42" s="15">
        <v>2</v>
      </c>
      <c r="BF42" s="15"/>
      <c r="BG42" s="15"/>
      <c r="BH42" s="15"/>
      <c r="BI42" s="15">
        <v>3</v>
      </c>
      <c r="BJ42" s="15" t="s">
        <v>11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25"/>
      <c r="CF42">
        <f t="shared" si="7"/>
        <v>14</v>
      </c>
      <c r="CG42">
        <f t="shared" si="8"/>
        <v>14</v>
      </c>
      <c r="CH42">
        <f t="shared" si="9"/>
        <v>25</v>
      </c>
      <c r="CI42" t="str">
        <f t="shared" si="10"/>
        <v/>
      </c>
      <c r="CN42">
        <f t="shared" si="11"/>
        <v>7</v>
      </c>
    </row>
    <row r="43" spans="1:92">
      <c r="A43" s="22">
        <v>5</v>
      </c>
      <c r="B43" s="15">
        <v>0</v>
      </c>
      <c r="C43" s="15"/>
      <c r="D43" s="15"/>
      <c r="E43" s="15">
        <v>0</v>
      </c>
      <c r="F43" s="15"/>
      <c r="G43" s="15"/>
      <c r="H43" s="15"/>
      <c r="I43" s="15">
        <v>0</v>
      </c>
      <c r="J43" s="15"/>
      <c r="K43" s="15"/>
      <c r="L43" s="15"/>
      <c r="M43" s="15"/>
      <c r="N43" s="15"/>
      <c r="O43" s="15">
        <v>5</v>
      </c>
      <c r="P43" s="15"/>
      <c r="Q43" s="15"/>
      <c r="R43" s="15"/>
      <c r="S43" s="15">
        <v>2</v>
      </c>
      <c r="T43" s="15"/>
      <c r="U43" s="15"/>
      <c r="V43" s="15"/>
      <c r="W43" s="15">
        <v>0</v>
      </c>
      <c r="X43" s="15"/>
      <c r="Y43" s="15"/>
      <c r="Z43" s="15"/>
      <c r="AA43" s="15"/>
      <c r="AB43" s="15"/>
      <c r="AC43" s="15">
        <v>4</v>
      </c>
      <c r="AD43" s="15"/>
      <c r="AE43" s="15"/>
      <c r="AF43" s="15"/>
      <c r="AG43" s="15">
        <v>3</v>
      </c>
      <c r="AH43" s="15"/>
      <c r="AI43" s="15"/>
      <c r="AJ43" s="15"/>
      <c r="AK43" s="15">
        <v>2</v>
      </c>
      <c r="AL43" s="15" t="s">
        <v>11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16</v>
      </c>
      <c r="CG43" t="str">
        <f t="shared" si="8"/>
        <v/>
      </c>
      <c r="CH43">
        <f t="shared" si="9"/>
        <v>16</v>
      </c>
      <c r="CI43" t="str">
        <f t="shared" si="10"/>
        <v/>
      </c>
      <c r="CN43">
        <f t="shared" si="11"/>
        <v>7</v>
      </c>
    </row>
    <row r="44" spans="1:92">
      <c r="A44" s="22">
        <v>6</v>
      </c>
      <c r="B44" s="15">
        <v>0</v>
      </c>
      <c r="C44" s="15"/>
      <c r="D44" s="15"/>
      <c r="E44" s="15">
        <v>0</v>
      </c>
      <c r="F44" s="15"/>
      <c r="G44" s="15"/>
      <c r="H44" s="15"/>
      <c r="I44" s="15">
        <v>0</v>
      </c>
      <c r="J44" s="15"/>
      <c r="K44" s="15"/>
      <c r="L44" s="15"/>
      <c r="M44" s="15"/>
      <c r="N44" s="15"/>
      <c r="O44" s="15">
        <v>4</v>
      </c>
      <c r="P44" s="15"/>
      <c r="Q44" s="15"/>
      <c r="R44" s="15"/>
      <c r="S44" s="15">
        <v>0</v>
      </c>
      <c r="T44" s="15"/>
      <c r="U44" s="15"/>
      <c r="V44" s="15"/>
      <c r="W44" s="15">
        <v>0</v>
      </c>
      <c r="X44" s="15"/>
      <c r="Y44" s="15"/>
      <c r="Z44" s="15"/>
      <c r="AA44" s="15"/>
      <c r="AB44" s="15"/>
      <c r="AC44" s="15">
        <v>9</v>
      </c>
      <c r="AD44" s="15"/>
      <c r="AE44" s="15"/>
      <c r="AF44" s="15"/>
      <c r="AG44" s="15">
        <v>2</v>
      </c>
      <c r="AH44" s="15" t="s">
        <v>11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25"/>
      <c r="CF44">
        <f t="shared" si="7"/>
        <v>15</v>
      </c>
      <c r="CG44" t="str">
        <f t="shared" si="8"/>
        <v/>
      </c>
      <c r="CH44">
        <f t="shared" si="9"/>
        <v>15</v>
      </c>
      <c r="CI44" t="str">
        <f t="shared" si="10"/>
        <v/>
      </c>
      <c r="CN44">
        <f t="shared" si="11"/>
        <v>7</v>
      </c>
    </row>
    <row r="45" spans="1:92">
      <c r="A45" s="22">
        <v>7</v>
      </c>
      <c r="B45" s="15">
        <v>0</v>
      </c>
      <c r="C45" s="15"/>
      <c r="D45" s="15"/>
      <c r="E45" s="15">
        <v>0</v>
      </c>
      <c r="F45" s="15"/>
      <c r="G45" s="15"/>
      <c r="H45" s="15"/>
      <c r="I45" s="15">
        <v>0</v>
      </c>
      <c r="J45" s="15"/>
      <c r="K45" s="15"/>
      <c r="L45" s="15"/>
      <c r="M45" s="15"/>
      <c r="N45" s="15"/>
      <c r="O45" s="15">
        <v>2</v>
      </c>
      <c r="P45" s="15"/>
      <c r="Q45" s="15"/>
      <c r="R45" s="15"/>
      <c r="S45" s="15">
        <v>2</v>
      </c>
      <c r="T45" s="15"/>
      <c r="U45" s="15"/>
      <c r="V45" s="15"/>
      <c r="W45" s="15">
        <v>0</v>
      </c>
      <c r="X45" s="15"/>
      <c r="Y45" s="15"/>
      <c r="Z45" s="15"/>
      <c r="AA45" s="15"/>
      <c r="AB45" s="15"/>
      <c r="AC45" s="15">
        <v>5</v>
      </c>
      <c r="AD45" s="15"/>
      <c r="AE45" s="15"/>
      <c r="AF45" s="15"/>
      <c r="AG45" s="15">
        <v>2</v>
      </c>
      <c r="AH45" s="15"/>
      <c r="AI45" s="15"/>
      <c r="AJ45" s="15"/>
      <c r="AK45" s="15">
        <v>0</v>
      </c>
      <c r="AL45" s="15"/>
      <c r="AM45" s="15"/>
      <c r="AN45" s="15"/>
      <c r="AO45" s="15"/>
      <c r="AP45" s="15"/>
      <c r="AQ45" s="15">
        <v>4</v>
      </c>
      <c r="AR45" s="15"/>
      <c r="AS45" s="15"/>
      <c r="AT45" s="15"/>
      <c r="AU45" s="15">
        <v>3</v>
      </c>
      <c r="AV45" s="15"/>
      <c r="AW45" s="15"/>
      <c r="AX45" s="15"/>
      <c r="AY45" s="15">
        <v>1</v>
      </c>
      <c r="AZ45" s="15"/>
      <c r="BA45" s="15"/>
      <c r="BB45" s="15"/>
      <c r="BC45" s="15"/>
      <c r="BD45" s="15"/>
      <c r="BE45" s="15">
        <v>5</v>
      </c>
      <c r="BF45" s="15"/>
      <c r="BG45" s="15"/>
      <c r="BH45" s="15"/>
      <c r="BI45" s="15">
        <v>2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5">
        <v>4</v>
      </c>
      <c r="BT45" s="15"/>
      <c r="BU45" s="15"/>
      <c r="BV45" s="15"/>
      <c r="BW45" s="15"/>
      <c r="BX45" s="15"/>
      <c r="BY45" s="15"/>
      <c r="BZ45" s="15"/>
      <c r="CA45" s="15">
        <v>0</v>
      </c>
      <c r="CB45" s="15"/>
      <c r="CC45" s="15"/>
      <c r="CD45" s="25"/>
      <c r="CF45">
        <f t="shared" si="7"/>
        <v>15</v>
      </c>
      <c r="CG45">
        <f t="shared" si="8"/>
        <v>15</v>
      </c>
      <c r="CH45">
        <f t="shared" si="9"/>
        <v>26</v>
      </c>
      <c r="CI45">
        <f t="shared" si="10"/>
        <v>26</v>
      </c>
      <c r="CN45">
        <f t="shared" si="11"/>
        <v>7</v>
      </c>
    </row>
    <row r="46" spans="1:92">
      <c r="A46" s="22">
        <v>8</v>
      </c>
      <c r="B46" s="15">
        <v>0</v>
      </c>
      <c r="C46" s="15"/>
      <c r="D46" s="15"/>
      <c r="E46" s="15">
        <v>0</v>
      </c>
      <c r="F46" s="15"/>
      <c r="G46" s="15"/>
      <c r="H46" s="15"/>
      <c r="I46" s="15">
        <v>0</v>
      </c>
      <c r="J46" s="15"/>
      <c r="K46" s="15"/>
      <c r="L46" s="15"/>
      <c r="M46" s="15"/>
      <c r="N46" s="15"/>
      <c r="O46" s="15">
        <v>3</v>
      </c>
      <c r="P46" s="15"/>
      <c r="Q46" s="15"/>
      <c r="R46" s="15"/>
      <c r="S46" s="15">
        <v>1</v>
      </c>
      <c r="T46" s="15"/>
      <c r="U46" s="15"/>
      <c r="V46" s="15"/>
      <c r="W46" s="15">
        <v>0</v>
      </c>
      <c r="X46" s="15"/>
      <c r="Y46" s="15"/>
      <c r="Z46" s="15"/>
      <c r="AA46" s="15"/>
      <c r="AB46" s="15"/>
      <c r="AC46" s="15">
        <v>6</v>
      </c>
      <c r="AD46" s="15"/>
      <c r="AE46" s="15"/>
      <c r="AF46" s="15"/>
      <c r="AG46" s="15">
        <v>1</v>
      </c>
      <c r="AH46" s="15"/>
      <c r="AI46" s="15"/>
      <c r="AJ46" s="15"/>
      <c r="AK46" s="15">
        <v>0</v>
      </c>
      <c r="AL46" s="15"/>
      <c r="AM46" s="15"/>
      <c r="AN46" s="15"/>
      <c r="AO46" s="15"/>
      <c r="AP46" s="15"/>
      <c r="AQ46" s="15">
        <v>5</v>
      </c>
      <c r="AR46" s="15"/>
      <c r="AS46" s="15"/>
      <c r="AT46" s="15"/>
      <c r="AU46" s="15">
        <v>1</v>
      </c>
      <c r="AV46" s="15"/>
      <c r="AW46" s="15"/>
      <c r="AX46" s="15"/>
      <c r="AY46" s="15">
        <v>0</v>
      </c>
      <c r="AZ46" s="15"/>
      <c r="BA46" s="15"/>
      <c r="BB46" s="15"/>
      <c r="BC46" s="15"/>
      <c r="BD46" s="15"/>
      <c r="BE46" s="15">
        <v>9</v>
      </c>
      <c r="BF46" s="15"/>
      <c r="BG46" s="15"/>
      <c r="BH46" s="15"/>
      <c r="BI46" s="15">
        <v>0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5">
        <v>5</v>
      </c>
      <c r="BT46" s="15"/>
      <c r="BU46" s="15"/>
      <c r="BV46" s="15"/>
      <c r="BW46" s="15"/>
      <c r="BX46" s="15"/>
      <c r="BY46" s="15"/>
      <c r="BZ46" s="15"/>
      <c r="CA46" s="15">
        <v>0</v>
      </c>
      <c r="CB46" s="15"/>
      <c r="CC46" s="15"/>
      <c r="CD46" s="25"/>
      <c r="CF46">
        <f t="shared" si="7"/>
        <v>16</v>
      </c>
      <c r="CG46">
        <f t="shared" si="8"/>
        <v>16</v>
      </c>
      <c r="CH46">
        <f t="shared" si="9"/>
        <v>26</v>
      </c>
      <c r="CI46">
        <f t="shared" si="10"/>
        <v>26</v>
      </c>
      <c r="CN46">
        <f t="shared" si="11"/>
        <v>7</v>
      </c>
    </row>
    <row r="47" spans="1:92">
      <c r="A47" s="22">
        <v>9</v>
      </c>
      <c r="B47" s="15">
        <v>0</v>
      </c>
      <c r="C47" s="15"/>
      <c r="D47" s="15"/>
      <c r="E47" s="15">
        <v>0</v>
      </c>
      <c r="F47" s="15"/>
      <c r="G47" s="15"/>
      <c r="H47" s="15"/>
      <c r="I47" s="15">
        <v>0</v>
      </c>
      <c r="J47" s="15"/>
      <c r="K47" s="15"/>
      <c r="L47" s="15"/>
      <c r="M47" s="15"/>
      <c r="N47" s="15"/>
      <c r="O47" s="15">
        <v>4</v>
      </c>
      <c r="P47" s="15"/>
      <c r="Q47" s="15"/>
      <c r="R47" s="15"/>
      <c r="S47" s="15">
        <v>0</v>
      </c>
      <c r="T47" s="15"/>
      <c r="U47" s="15"/>
      <c r="V47" s="15"/>
      <c r="W47" s="15">
        <v>3</v>
      </c>
      <c r="X47" s="15"/>
      <c r="Y47" s="15"/>
      <c r="Z47" s="15"/>
      <c r="AA47" s="15"/>
      <c r="AB47" s="15"/>
      <c r="AC47" s="15">
        <v>3</v>
      </c>
      <c r="AD47" s="15"/>
      <c r="AE47" s="15"/>
      <c r="AF47" s="15"/>
      <c r="AG47" s="15">
        <v>0</v>
      </c>
      <c r="AH47" s="15" t="s">
        <v>11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10</v>
      </c>
      <c r="CG47" t="str">
        <f t="shared" si="8"/>
        <v/>
      </c>
      <c r="CH47">
        <f t="shared" si="9"/>
        <v>10</v>
      </c>
      <c r="CI47" t="str">
        <f t="shared" si="10"/>
        <v/>
      </c>
      <c r="CN47">
        <f t="shared" si="11"/>
        <v>7</v>
      </c>
    </row>
    <row r="48" spans="1:92">
      <c r="A48" s="23">
        <v>10</v>
      </c>
      <c r="B48" s="16">
        <v>0</v>
      </c>
      <c r="C48" s="16"/>
      <c r="D48" s="16"/>
      <c r="E48" s="16">
        <v>0</v>
      </c>
      <c r="F48" s="16"/>
      <c r="G48" s="16"/>
      <c r="H48" s="16"/>
      <c r="I48" s="16">
        <v>0</v>
      </c>
      <c r="J48" s="16"/>
      <c r="K48" s="16"/>
      <c r="L48" s="16"/>
      <c r="M48" s="16"/>
      <c r="N48" s="16"/>
      <c r="O48" s="16">
        <v>2</v>
      </c>
      <c r="P48" s="16"/>
      <c r="Q48" s="16"/>
      <c r="R48" s="16"/>
      <c r="S48" s="16">
        <v>1</v>
      </c>
      <c r="T48" s="16"/>
      <c r="U48" s="16"/>
      <c r="V48" s="16"/>
      <c r="W48" s="16">
        <v>1</v>
      </c>
      <c r="X48" s="16"/>
      <c r="Y48" s="16"/>
      <c r="Z48" s="16"/>
      <c r="AA48" s="16"/>
      <c r="AB48" s="16"/>
      <c r="AC48" s="16">
        <v>7</v>
      </c>
      <c r="AD48" s="16"/>
      <c r="AE48" s="16"/>
      <c r="AF48" s="16"/>
      <c r="AG48" s="16">
        <v>2</v>
      </c>
      <c r="AH48" s="16"/>
      <c r="AI48" s="16"/>
      <c r="AJ48" s="16"/>
      <c r="AK48" s="16">
        <v>0</v>
      </c>
      <c r="AL48" s="16"/>
      <c r="AM48" s="16"/>
      <c r="AN48" s="16"/>
      <c r="AO48" s="16"/>
      <c r="AP48" s="16"/>
      <c r="AQ48" s="16">
        <v>0</v>
      </c>
      <c r="AR48" s="16"/>
      <c r="AS48" s="16"/>
      <c r="AT48" s="16"/>
      <c r="AU48" s="16">
        <v>3</v>
      </c>
      <c r="AV48" s="16"/>
      <c r="AW48" s="16"/>
      <c r="AX48" s="16"/>
      <c r="AY48" s="16">
        <v>2</v>
      </c>
      <c r="AZ48" s="16"/>
      <c r="BA48" s="16"/>
      <c r="BB48" s="16"/>
      <c r="BC48" s="16"/>
      <c r="BD48" s="16"/>
      <c r="BE48" s="16">
        <v>2</v>
      </c>
      <c r="BF48" s="16"/>
      <c r="BG48" s="16"/>
      <c r="BH48" s="16"/>
      <c r="BI48" s="16">
        <v>0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6">
        <v>4</v>
      </c>
      <c r="BT48" s="16"/>
      <c r="BU48" s="16"/>
      <c r="BV48" s="16"/>
      <c r="BW48" s="16"/>
      <c r="BX48" s="16"/>
      <c r="BY48" s="16"/>
      <c r="BZ48" s="16"/>
      <c r="CA48" s="16">
        <v>0</v>
      </c>
      <c r="CB48" s="16"/>
      <c r="CC48" s="16"/>
      <c r="CD48" s="26"/>
      <c r="CF48">
        <f t="shared" si="7"/>
        <v>13</v>
      </c>
      <c r="CG48">
        <f t="shared" si="8"/>
        <v>13</v>
      </c>
      <c r="CH48">
        <f t="shared" si="9"/>
        <v>20</v>
      </c>
      <c r="CI48">
        <f t="shared" si="10"/>
        <v>20</v>
      </c>
      <c r="CN48">
        <f t="shared" si="11"/>
        <v>7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14.6</v>
      </c>
      <c r="CG49" s="42">
        <f>AVERAGE(CG39:CG48)</f>
        <v>16.166666666666668</v>
      </c>
      <c r="CH49" s="42">
        <f>AVERAGE(CH39:CH48)</f>
        <v>20.6</v>
      </c>
      <c r="CI49" s="42">
        <f>AVERAGE(CI39:CI48)</f>
        <v>26.4</v>
      </c>
      <c r="CM49" s="39" t="s">
        <v>30</v>
      </c>
      <c r="CN49" s="42">
        <f>AVERAGE(CN39:CN48)</f>
        <v>7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-14.062499999999991</v>
      </c>
      <c r="CG50" s="40">
        <f>($CG$35-CG49)/$CG$35*100</f>
        <v>-16.759259259259263</v>
      </c>
      <c r="CH50" s="40">
        <f>($CH$35-CH49)/$CH$35*100</f>
        <v>-2.1487603305785132</v>
      </c>
      <c r="CI50" s="40">
        <f>($CI$35-CI49)/$CI$35*100</f>
        <v>-10.691823899371057</v>
      </c>
      <c r="CM50" s="39" t="s">
        <v>32</v>
      </c>
      <c r="CN50" s="40">
        <f>STDEV(CN39:CN49)</f>
        <v>0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17.795818905325969</v>
      </c>
      <c r="CG51" s="40">
        <v>19.100322762785716</v>
      </c>
      <c r="CH51" s="40">
        <v>18.597497054068111</v>
      </c>
      <c r="CI51" s="40">
        <v>10.285791303342448</v>
      </c>
      <c r="CM51" s="39"/>
      <c r="CN51" s="43"/>
    </row>
    <row r="52" spans="1:92" ht="39" customHeight="1">
      <c r="A52" s="32" t="s">
        <v>19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>
        <v>0</v>
      </c>
      <c r="F53" s="15"/>
      <c r="G53" s="15"/>
      <c r="H53" s="15"/>
      <c r="I53" s="15">
        <v>0</v>
      </c>
      <c r="J53" s="15"/>
      <c r="K53" s="15"/>
      <c r="L53" s="15"/>
      <c r="M53" s="15"/>
      <c r="N53" s="15"/>
      <c r="O53" s="15">
        <v>3</v>
      </c>
      <c r="P53" s="15"/>
      <c r="Q53" s="15"/>
      <c r="R53" s="15"/>
      <c r="S53" s="15">
        <v>0</v>
      </c>
      <c r="T53" s="15"/>
      <c r="U53" s="15"/>
      <c r="V53" s="15"/>
      <c r="W53" s="15">
        <v>0</v>
      </c>
      <c r="X53" s="15"/>
      <c r="Y53" s="15"/>
      <c r="Z53" s="15"/>
      <c r="AA53" s="15"/>
      <c r="AB53" s="15"/>
      <c r="AC53" s="15">
        <v>3</v>
      </c>
      <c r="AD53" s="15"/>
      <c r="AE53" s="15"/>
      <c r="AF53" s="15"/>
      <c r="AG53" s="15">
        <v>1</v>
      </c>
      <c r="AH53" s="15"/>
      <c r="AI53" s="15"/>
      <c r="AJ53" s="15"/>
      <c r="AK53" s="15">
        <v>2</v>
      </c>
      <c r="AL53" s="15"/>
      <c r="AM53" s="15"/>
      <c r="AN53" s="15"/>
      <c r="AO53" s="15"/>
      <c r="AP53" s="15"/>
      <c r="AQ53" s="15">
        <v>8</v>
      </c>
      <c r="AR53" s="15"/>
      <c r="AS53" s="15"/>
      <c r="AT53" s="15"/>
      <c r="AU53" s="15">
        <v>0</v>
      </c>
      <c r="AV53" s="15"/>
      <c r="AW53" s="15"/>
      <c r="AX53" s="15"/>
      <c r="AY53" s="15">
        <v>2</v>
      </c>
      <c r="AZ53" s="15"/>
      <c r="BA53" s="15"/>
      <c r="BB53" s="15"/>
      <c r="BC53" s="15"/>
      <c r="BD53" s="15"/>
      <c r="BE53" s="15">
        <v>7</v>
      </c>
      <c r="BF53" s="15"/>
      <c r="BG53" s="15"/>
      <c r="BH53" s="15"/>
      <c r="BI53" s="15">
        <v>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5">
        <v>2</v>
      </c>
      <c r="BT53" s="15"/>
      <c r="BU53" s="15"/>
      <c r="BV53" s="15"/>
      <c r="BW53" s="15"/>
      <c r="BX53" s="15"/>
      <c r="BY53" s="15"/>
      <c r="BZ53" s="15"/>
      <c r="CA53" s="15">
        <v>1</v>
      </c>
      <c r="CB53" s="15"/>
      <c r="CC53" s="15"/>
      <c r="CD53" s="25"/>
      <c r="CF53">
        <f>SUM(B53:AQ53)</f>
        <v>17</v>
      </c>
      <c r="CG53">
        <f>IF(COUNTIF(C53:AR53,"m")&gt;0,"",CF53)</f>
        <v>17</v>
      </c>
      <c r="CH53">
        <f>SUM(B53:BK53)</f>
        <v>27</v>
      </c>
      <c r="CI53">
        <f>IF(COUNTIF(C53:BL53,"m")&gt;0,"",CH53)</f>
        <v>27</v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7</v>
      </c>
    </row>
    <row r="54" spans="1:92">
      <c r="A54" s="22">
        <v>2</v>
      </c>
      <c r="B54" s="15">
        <v>0</v>
      </c>
      <c r="C54" s="15"/>
      <c r="D54" s="15"/>
      <c r="E54" s="15">
        <v>0</v>
      </c>
      <c r="F54" s="15"/>
      <c r="G54" s="15"/>
      <c r="H54" s="15"/>
      <c r="I54" s="15">
        <v>0</v>
      </c>
      <c r="J54" s="15"/>
      <c r="K54" s="15"/>
      <c r="L54" s="15"/>
      <c r="M54" s="15"/>
      <c r="N54" s="15"/>
      <c r="O54" s="15">
        <v>1</v>
      </c>
      <c r="P54" s="15"/>
      <c r="Q54" s="15"/>
      <c r="R54" s="15"/>
      <c r="S54" s="15">
        <v>1</v>
      </c>
      <c r="T54" s="15"/>
      <c r="U54" s="15"/>
      <c r="V54" s="15"/>
      <c r="W54" s="15">
        <v>0</v>
      </c>
      <c r="X54" s="15"/>
      <c r="Y54" s="15"/>
      <c r="Z54" s="15"/>
      <c r="AA54" s="15"/>
      <c r="AB54" s="15"/>
      <c r="AC54" s="15">
        <v>6</v>
      </c>
      <c r="AD54" s="15"/>
      <c r="AE54" s="15"/>
      <c r="AF54" s="15"/>
      <c r="AG54" s="15">
        <v>3</v>
      </c>
      <c r="AH54" s="15"/>
      <c r="AI54" s="15"/>
      <c r="AJ54" s="15"/>
      <c r="AK54" s="15">
        <v>0</v>
      </c>
      <c r="AL54" s="15" t="s">
        <v>11</v>
      </c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5"/>
      <c r="CF54">
        <f t="shared" ref="CF54:CF62" si="12">SUM(B54:AQ54)</f>
        <v>11</v>
      </c>
      <c r="CG54" t="str">
        <f t="shared" ref="CG54:CG62" si="13">IF(COUNTIF(C54:AR54,"m")&gt;0,"",CF54)</f>
        <v/>
      </c>
      <c r="CH54">
        <f t="shared" ref="CH54:CH62" si="14">SUM(B54:BK54)</f>
        <v>11</v>
      </c>
      <c r="CI54" t="str">
        <f t="shared" ref="CI54:CI62" si="15">IF(COUNTIF(C54:BL54,"m")&gt;0,"",CH54)</f>
        <v/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7</v>
      </c>
    </row>
    <row r="55" spans="1:92">
      <c r="A55" s="22">
        <v>3</v>
      </c>
      <c r="B55" s="15">
        <v>0</v>
      </c>
      <c r="C55" s="15"/>
      <c r="D55" s="15"/>
      <c r="E55" s="15">
        <v>0</v>
      </c>
      <c r="F55" s="15"/>
      <c r="G55" s="15"/>
      <c r="H55" s="15"/>
      <c r="I55" s="15">
        <v>0</v>
      </c>
      <c r="J55" s="15"/>
      <c r="K55" s="15"/>
      <c r="L55" s="15"/>
      <c r="M55" s="15"/>
      <c r="N55" s="15"/>
      <c r="O55" s="15">
        <v>3</v>
      </c>
      <c r="P55" s="15"/>
      <c r="Q55" s="15"/>
      <c r="R55" s="15"/>
      <c r="S55" s="15">
        <v>1</v>
      </c>
      <c r="T55" s="15"/>
      <c r="U55" s="15"/>
      <c r="V55" s="15"/>
      <c r="W55" s="15">
        <v>2</v>
      </c>
      <c r="X55" s="15"/>
      <c r="Y55" s="15"/>
      <c r="Z55" s="15"/>
      <c r="AA55" s="15"/>
      <c r="AB55" s="15"/>
      <c r="AC55" s="15">
        <v>0</v>
      </c>
      <c r="AD55" s="15"/>
      <c r="AE55" s="15"/>
      <c r="AF55" s="15"/>
      <c r="AG55" s="15">
        <v>0</v>
      </c>
      <c r="AH55" s="15" t="s">
        <v>11</v>
      </c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6</v>
      </c>
      <c r="CG55" t="str">
        <f t="shared" si="13"/>
        <v/>
      </c>
      <c r="CH55">
        <f t="shared" si="14"/>
        <v>6</v>
      </c>
      <c r="CI55" t="str">
        <f t="shared" si="15"/>
        <v/>
      </c>
      <c r="CN55">
        <f t="shared" si="16"/>
        <v>7</v>
      </c>
    </row>
    <row r="56" spans="1:92">
      <c r="A56" s="22">
        <v>4</v>
      </c>
      <c r="B56" s="15">
        <v>0</v>
      </c>
      <c r="C56" s="15"/>
      <c r="D56" s="15"/>
      <c r="E56" s="15">
        <v>0</v>
      </c>
      <c r="F56" s="15"/>
      <c r="G56" s="15"/>
      <c r="H56" s="15"/>
      <c r="I56" s="15">
        <v>0</v>
      </c>
      <c r="J56" s="15"/>
      <c r="K56" s="15"/>
      <c r="L56" s="15"/>
      <c r="M56" s="15"/>
      <c r="N56" s="15"/>
      <c r="O56" s="15">
        <v>3</v>
      </c>
      <c r="P56" s="15"/>
      <c r="Q56" s="15"/>
      <c r="R56" s="15"/>
      <c r="S56" s="15">
        <v>1</v>
      </c>
      <c r="T56" s="15"/>
      <c r="U56" s="15"/>
      <c r="V56" s="15"/>
      <c r="W56" s="15">
        <v>1</v>
      </c>
      <c r="X56" s="15"/>
      <c r="Y56" s="15"/>
      <c r="Z56" s="15"/>
      <c r="AA56" s="15"/>
      <c r="AB56" s="15"/>
      <c r="AC56" s="15">
        <v>6</v>
      </c>
      <c r="AD56" s="15"/>
      <c r="AE56" s="15"/>
      <c r="AF56" s="15"/>
      <c r="AG56" s="15">
        <v>3</v>
      </c>
      <c r="AH56" s="15" t="s">
        <v>11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5"/>
      <c r="CF56">
        <f t="shared" si="12"/>
        <v>14</v>
      </c>
      <c r="CG56" t="str">
        <f t="shared" si="13"/>
        <v/>
      </c>
      <c r="CH56">
        <f t="shared" si="14"/>
        <v>14</v>
      </c>
      <c r="CI56" t="str">
        <f t="shared" si="15"/>
        <v/>
      </c>
      <c r="CN56">
        <f t="shared" si="16"/>
        <v>7</v>
      </c>
    </row>
    <row r="57" spans="1:92">
      <c r="A57" s="22">
        <v>5</v>
      </c>
      <c r="B57" s="15">
        <v>0</v>
      </c>
      <c r="C57" s="15"/>
      <c r="D57" s="15"/>
      <c r="E57" s="15">
        <v>0</v>
      </c>
      <c r="F57" s="15"/>
      <c r="G57" s="15"/>
      <c r="H57" s="15"/>
      <c r="I57" s="15">
        <v>0</v>
      </c>
      <c r="J57" s="15"/>
      <c r="K57" s="15"/>
      <c r="L57" s="15"/>
      <c r="M57" s="15"/>
      <c r="N57" s="15"/>
      <c r="O57" s="15">
        <v>4</v>
      </c>
      <c r="P57" s="15"/>
      <c r="Q57" s="15"/>
      <c r="R57" s="15"/>
      <c r="S57" s="15">
        <v>0</v>
      </c>
      <c r="T57" s="15"/>
      <c r="U57" s="15"/>
      <c r="V57" s="15"/>
      <c r="W57" s="15">
        <v>0</v>
      </c>
      <c r="X57" s="15"/>
      <c r="Y57" s="15"/>
      <c r="Z57" s="15"/>
      <c r="AA57" s="15"/>
      <c r="AB57" s="15"/>
      <c r="AC57" s="15">
        <v>4</v>
      </c>
      <c r="AD57" s="15"/>
      <c r="AE57" s="15"/>
      <c r="AF57" s="15"/>
      <c r="AG57" s="15">
        <v>3</v>
      </c>
      <c r="AH57" s="15"/>
      <c r="AI57" s="15"/>
      <c r="AJ57" s="15"/>
      <c r="AK57" s="15">
        <v>3</v>
      </c>
      <c r="AL57" s="15"/>
      <c r="AM57" s="15"/>
      <c r="AN57" s="15"/>
      <c r="AO57" s="15"/>
      <c r="AP57" s="15"/>
      <c r="AQ57" s="15">
        <v>1</v>
      </c>
      <c r="AR57" s="15"/>
      <c r="AS57" s="15"/>
      <c r="AT57" s="15"/>
      <c r="AU57" s="15">
        <v>4</v>
      </c>
      <c r="AV57" s="15"/>
      <c r="AW57" s="15"/>
      <c r="AX57" s="15"/>
      <c r="AY57" s="15">
        <v>3</v>
      </c>
      <c r="AZ57" s="15"/>
      <c r="BA57" s="15"/>
      <c r="BB57" s="15"/>
      <c r="BC57" s="15"/>
      <c r="BD57" s="15"/>
      <c r="BE57" s="15">
        <v>0</v>
      </c>
      <c r="BF57" s="15" t="s">
        <v>11</v>
      </c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15</v>
      </c>
      <c r="CG57">
        <f t="shared" si="13"/>
        <v>15</v>
      </c>
      <c r="CH57">
        <f t="shared" si="14"/>
        <v>22</v>
      </c>
      <c r="CI57" t="str">
        <f t="shared" si="15"/>
        <v/>
      </c>
      <c r="CN57">
        <f t="shared" si="16"/>
        <v>7</v>
      </c>
    </row>
    <row r="58" spans="1:92">
      <c r="A58" s="22">
        <v>6</v>
      </c>
      <c r="B58" s="15">
        <v>0</v>
      </c>
      <c r="C58" s="15"/>
      <c r="D58" s="15"/>
      <c r="E58" s="15">
        <v>0</v>
      </c>
      <c r="F58" s="15"/>
      <c r="G58" s="15"/>
      <c r="H58" s="15"/>
      <c r="I58" s="15">
        <v>0</v>
      </c>
      <c r="J58" s="15"/>
      <c r="K58" s="15"/>
      <c r="L58" s="15"/>
      <c r="M58" s="15"/>
      <c r="N58" s="15"/>
      <c r="O58" s="15">
        <v>4</v>
      </c>
      <c r="P58" s="15"/>
      <c r="Q58" s="15"/>
      <c r="R58" s="15"/>
      <c r="S58" s="15">
        <v>0</v>
      </c>
      <c r="T58" s="15"/>
      <c r="U58" s="15"/>
      <c r="V58" s="15"/>
      <c r="W58" s="15">
        <v>2</v>
      </c>
      <c r="X58" s="15"/>
      <c r="Y58" s="15"/>
      <c r="Z58" s="15"/>
      <c r="AA58" s="15"/>
      <c r="AB58" s="15"/>
      <c r="AC58" s="15">
        <v>2</v>
      </c>
      <c r="AD58" s="15"/>
      <c r="AE58" s="15"/>
      <c r="AF58" s="15"/>
      <c r="AG58" s="15">
        <v>1</v>
      </c>
      <c r="AH58" s="15"/>
      <c r="AI58" s="15"/>
      <c r="AJ58" s="15"/>
      <c r="AK58" s="15">
        <v>0</v>
      </c>
      <c r="AL58" s="15" t="s">
        <v>11</v>
      </c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9</v>
      </c>
      <c r="CG58" t="str">
        <f t="shared" si="13"/>
        <v/>
      </c>
      <c r="CH58">
        <f t="shared" si="14"/>
        <v>9</v>
      </c>
      <c r="CI58" t="str">
        <f t="shared" si="15"/>
        <v/>
      </c>
      <c r="CN58">
        <f t="shared" si="16"/>
        <v>7</v>
      </c>
    </row>
    <row r="59" spans="1:92">
      <c r="A59" s="22">
        <v>7</v>
      </c>
      <c r="B59" s="15">
        <v>0</v>
      </c>
      <c r="C59" s="15"/>
      <c r="D59" s="15"/>
      <c r="E59" s="15">
        <v>0</v>
      </c>
      <c r="F59" s="15"/>
      <c r="G59" s="15"/>
      <c r="H59" s="15"/>
      <c r="I59" s="15">
        <v>0</v>
      </c>
      <c r="J59" s="15"/>
      <c r="K59" s="15"/>
      <c r="L59" s="15"/>
      <c r="M59" s="15"/>
      <c r="N59" s="15"/>
      <c r="O59" s="15">
        <v>4</v>
      </c>
      <c r="P59" s="15"/>
      <c r="Q59" s="15"/>
      <c r="R59" s="15"/>
      <c r="S59" s="15">
        <v>0</v>
      </c>
      <c r="T59" s="15"/>
      <c r="U59" s="15"/>
      <c r="V59" s="15"/>
      <c r="W59" s="15">
        <v>0</v>
      </c>
      <c r="X59" s="15"/>
      <c r="Y59" s="15"/>
      <c r="Z59" s="15"/>
      <c r="AA59" s="15"/>
      <c r="AB59" s="15"/>
      <c r="AC59" s="15">
        <v>4</v>
      </c>
      <c r="AD59" s="15"/>
      <c r="AE59" s="15"/>
      <c r="AF59" s="15"/>
      <c r="AG59" s="15">
        <v>2</v>
      </c>
      <c r="AH59" s="15"/>
      <c r="AI59" s="15"/>
      <c r="AJ59" s="15"/>
      <c r="AK59" s="15">
        <v>2</v>
      </c>
      <c r="AL59" s="15"/>
      <c r="AM59" s="15"/>
      <c r="AN59" s="15"/>
      <c r="AO59" s="15"/>
      <c r="AP59" s="15"/>
      <c r="AQ59" s="15">
        <v>6</v>
      </c>
      <c r="AR59" s="15"/>
      <c r="AS59" s="15"/>
      <c r="AT59" s="15"/>
      <c r="AU59" s="15">
        <v>3</v>
      </c>
      <c r="AV59" s="15"/>
      <c r="AW59" s="15"/>
      <c r="AX59" s="15"/>
      <c r="AY59" s="15">
        <v>3</v>
      </c>
      <c r="AZ59" s="15"/>
      <c r="BA59" s="15"/>
      <c r="BB59" s="15"/>
      <c r="BC59" s="15"/>
      <c r="BD59" s="15"/>
      <c r="BE59" s="15">
        <v>4</v>
      </c>
      <c r="BF59" s="15"/>
      <c r="BG59" s="15"/>
      <c r="BH59" s="15"/>
      <c r="BI59" s="15">
        <v>0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5">
        <v>3</v>
      </c>
      <c r="BT59" s="15" t="s">
        <v>11</v>
      </c>
      <c r="BU59" s="15"/>
      <c r="BV59" s="15"/>
      <c r="BW59" s="15"/>
      <c r="BX59" s="15"/>
      <c r="BY59" s="15"/>
      <c r="BZ59" s="15"/>
      <c r="CA59" s="15"/>
      <c r="CB59" s="15"/>
      <c r="CC59" s="15"/>
      <c r="CD59" s="25"/>
      <c r="CF59">
        <f t="shared" si="12"/>
        <v>18</v>
      </c>
      <c r="CG59">
        <f t="shared" si="13"/>
        <v>18</v>
      </c>
      <c r="CH59">
        <f t="shared" si="14"/>
        <v>28</v>
      </c>
      <c r="CI59">
        <f t="shared" si="15"/>
        <v>28</v>
      </c>
      <c r="CN59">
        <f t="shared" si="16"/>
        <v>7</v>
      </c>
    </row>
    <row r="60" spans="1:92">
      <c r="A60" s="22">
        <v>8</v>
      </c>
      <c r="B60" s="15">
        <v>0</v>
      </c>
      <c r="C60" s="15"/>
      <c r="D60" s="15"/>
      <c r="E60" s="15">
        <v>0</v>
      </c>
      <c r="F60" s="15"/>
      <c r="G60" s="15"/>
      <c r="H60" s="15"/>
      <c r="I60" s="15">
        <v>0</v>
      </c>
      <c r="J60" s="15"/>
      <c r="K60" s="15"/>
      <c r="L60" s="15"/>
      <c r="M60" s="15"/>
      <c r="N60" s="15"/>
      <c r="O60" s="15">
        <v>2</v>
      </c>
      <c r="P60" s="15"/>
      <c r="Q60" s="15"/>
      <c r="R60" s="15"/>
      <c r="S60" s="15">
        <v>1</v>
      </c>
      <c r="T60" s="15"/>
      <c r="U60" s="15"/>
      <c r="V60" s="15"/>
      <c r="W60" s="15">
        <v>2</v>
      </c>
      <c r="X60" s="15"/>
      <c r="Y60" s="15"/>
      <c r="Z60" s="15"/>
      <c r="AA60" s="15"/>
      <c r="AB60" s="15"/>
      <c r="AC60" s="15">
        <v>6</v>
      </c>
      <c r="AD60" s="15"/>
      <c r="AE60" s="15"/>
      <c r="AF60" s="15"/>
      <c r="AG60" s="15">
        <v>0</v>
      </c>
      <c r="AH60" s="15" t="s">
        <v>11</v>
      </c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11</v>
      </c>
      <c r="CG60" t="str">
        <f t="shared" si="13"/>
        <v/>
      </c>
      <c r="CH60">
        <f t="shared" si="14"/>
        <v>11</v>
      </c>
      <c r="CI60" t="str">
        <f t="shared" si="15"/>
        <v/>
      </c>
      <c r="CN60">
        <f t="shared" si="16"/>
        <v>7</v>
      </c>
    </row>
    <row r="61" spans="1:92">
      <c r="A61" s="22">
        <v>9</v>
      </c>
      <c r="B61" s="15">
        <v>0</v>
      </c>
      <c r="C61" s="15"/>
      <c r="D61" s="15"/>
      <c r="E61" s="15">
        <v>0</v>
      </c>
      <c r="F61" s="15"/>
      <c r="G61" s="15"/>
      <c r="H61" s="15"/>
      <c r="I61" s="15">
        <v>0</v>
      </c>
      <c r="J61" s="15"/>
      <c r="K61" s="15"/>
      <c r="L61" s="15"/>
      <c r="M61" s="15"/>
      <c r="N61" s="15"/>
      <c r="O61" s="15">
        <v>0</v>
      </c>
      <c r="P61" s="15"/>
      <c r="Q61" s="15"/>
      <c r="R61" s="15"/>
      <c r="S61" s="15">
        <v>0</v>
      </c>
      <c r="T61" s="15"/>
      <c r="U61" s="15"/>
      <c r="V61" s="15"/>
      <c r="W61" s="15">
        <v>3</v>
      </c>
      <c r="X61" s="15"/>
      <c r="Y61" s="15"/>
      <c r="Z61" s="15"/>
      <c r="AA61" s="15"/>
      <c r="AB61" s="15"/>
      <c r="AC61" s="15">
        <v>4</v>
      </c>
      <c r="AD61" s="15"/>
      <c r="AE61" s="15"/>
      <c r="AF61" s="15"/>
      <c r="AG61" s="15">
        <v>0</v>
      </c>
      <c r="AH61" s="15"/>
      <c r="AI61" s="15"/>
      <c r="AJ61" s="15"/>
      <c r="AK61" s="15">
        <v>4</v>
      </c>
      <c r="AL61" s="15"/>
      <c r="AM61" s="15"/>
      <c r="AN61" s="15"/>
      <c r="AO61" s="15"/>
      <c r="AP61" s="15"/>
      <c r="AQ61" s="15">
        <v>2</v>
      </c>
      <c r="AR61" s="15" t="s">
        <v>11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5"/>
      <c r="CF61">
        <f t="shared" si="12"/>
        <v>13</v>
      </c>
      <c r="CG61" t="str">
        <f t="shared" si="13"/>
        <v/>
      </c>
      <c r="CH61">
        <f t="shared" si="14"/>
        <v>13</v>
      </c>
      <c r="CI61" t="str">
        <f t="shared" si="15"/>
        <v/>
      </c>
      <c r="CN61">
        <f t="shared" si="16"/>
        <v>11</v>
      </c>
    </row>
    <row r="62" spans="1:92">
      <c r="A62" s="23">
        <v>10</v>
      </c>
      <c r="B62" s="16">
        <v>0</v>
      </c>
      <c r="C62" s="16"/>
      <c r="D62" s="16"/>
      <c r="E62" s="16">
        <v>0</v>
      </c>
      <c r="F62" s="16"/>
      <c r="G62" s="16"/>
      <c r="H62" s="16"/>
      <c r="I62" s="16">
        <v>0</v>
      </c>
      <c r="J62" s="16"/>
      <c r="K62" s="16"/>
      <c r="L62" s="16"/>
      <c r="M62" s="16"/>
      <c r="N62" s="16"/>
      <c r="O62" s="16">
        <v>1</v>
      </c>
      <c r="P62" s="16"/>
      <c r="Q62" s="16"/>
      <c r="R62" s="16"/>
      <c r="S62" s="16">
        <v>1</v>
      </c>
      <c r="T62" s="16"/>
      <c r="U62" s="16"/>
      <c r="V62" s="16"/>
      <c r="W62" s="16">
        <v>1</v>
      </c>
      <c r="X62" s="16"/>
      <c r="Y62" s="16"/>
      <c r="Z62" s="16"/>
      <c r="AA62" s="16"/>
      <c r="AB62" s="16"/>
      <c r="AC62" s="16">
        <v>8</v>
      </c>
      <c r="AD62" s="16"/>
      <c r="AE62" s="16"/>
      <c r="AF62" s="16"/>
      <c r="AG62" s="16">
        <v>5</v>
      </c>
      <c r="AH62" s="16"/>
      <c r="AI62" s="16"/>
      <c r="AJ62" s="16"/>
      <c r="AK62" s="16">
        <v>2</v>
      </c>
      <c r="AL62" s="16"/>
      <c r="AM62" s="16"/>
      <c r="AN62" s="16"/>
      <c r="AO62" s="16"/>
      <c r="AP62" s="16"/>
      <c r="AQ62" s="16">
        <v>2</v>
      </c>
      <c r="AR62" s="16"/>
      <c r="AS62" s="16"/>
      <c r="AT62" s="16"/>
      <c r="AU62" s="16">
        <v>4</v>
      </c>
      <c r="AV62" s="16"/>
      <c r="AW62" s="16"/>
      <c r="AX62" s="16"/>
      <c r="AY62" s="16">
        <v>2</v>
      </c>
      <c r="AZ62" s="16"/>
      <c r="BA62" s="16"/>
      <c r="BB62" s="16"/>
      <c r="BC62" s="16"/>
      <c r="BD62" s="16"/>
      <c r="BE62" s="16">
        <v>3</v>
      </c>
      <c r="BF62" s="16"/>
      <c r="BG62" s="16"/>
      <c r="BH62" s="16"/>
      <c r="BI62" s="16">
        <v>2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6">
        <v>2</v>
      </c>
      <c r="BT62" s="16" t="s">
        <v>11</v>
      </c>
      <c r="BU62" s="16"/>
      <c r="BV62" s="16"/>
      <c r="BW62" s="16"/>
      <c r="BX62" s="16"/>
      <c r="BY62" s="16"/>
      <c r="BZ62" s="16"/>
      <c r="CA62" s="16"/>
      <c r="CB62" s="16"/>
      <c r="CC62" s="16"/>
      <c r="CD62" s="26"/>
      <c r="CF62">
        <f t="shared" si="12"/>
        <v>20</v>
      </c>
      <c r="CG62">
        <f t="shared" si="13"/>
        <v>20</v>
      </c>
      <c r="CH62">
        <f t="shared" si="14"/>
        <v>31</v>
      </c>
      <c r="CI62">
        <f t="shared" si="15"/>
        <v>31</v>
      </c>
      <c r="CN62">
        <f t="shared" si="16"/>
        <v>7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13.4</v>
      </c>
      <c r="CG63" s="42">
        <f>AVERAGE(CG53:CG62)</f>
        <v>17.5</v>
      </c>
      <c r="CH63" s="42">
        <f>AVERAGE(CH53:CH62)</f>
        <v>17.2</v>
      </c>
      <c r="CI63" s="42">
        <f>AVERAGE(CI53:CI62)</f>
        <v>28.666666666666668</v>
      </c>
      <c r="CM63" s="39" t="s">
        <v>30</v>
      </c>
      <c r="CN63" s="45">
        <f>AVERAGE(CN53:CN62)</f>
        <v>7.4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-4.6874999999999973</v>
      </c>
      <c r="CG64" s="40">
        <f>($CG$35-CG63)/$CG$35*100</f>
        <v>-26.388888888888886</v>
      </c>
      <c r="CH64" s="40">
        <f>($CH$35-CH63)/$CH$35*100</f>
        <v>14.710743801652901</v>
      </c>
      <c r="CI64" s="40">
        <f>($CI$35-CI63)/$CI$35*100</f>
        <v>-20.195667365478684</v>
      </c>
      <c r="CM64" s="39" t="s">
        <v>32</v>
      </c>
      <c r="CN64" s="40">
        <f>STDEV(CN53:CN63)</f>
        <v>1.1999999999999944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18.758296616711821</v>
      </c>
      <c r="CG65" s="40">
        <v>15.076132586662798</v>
      </c>
      <c r="CH65" s="40">
        <v>16.519606155761757</v>
      </c>
      <c r="CI65" s="40">
        <v>8.7281593269020181</v>
      </c>
      <c r="CM65" s="39"/>
    </row>
    <row r="66" spans="1:92" ht="39" customHeight="1">
      <c r="A66" s="32" t="s">
        <v>20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>
        <v>0</v>
      </c>
      <c r="F67" s="15"/>
      <c r="G67" s="15"/>
      <c r="H67" s="15"/>
      <c r="I67" s="15">
        <v>0</v>
      </c>
      <c r="J67" s="15"/>
      <c r="K67" s="15"/>
      <c r="L67" s="15"/>
      <c r="M67" s="15"/>
      <c r="N67" s="15"/>
      <c r="O67" s="15">
        <v>1</v>
      </c>
      <c r="P67" s="15"/>
      <c r="Q67" s="15"/>
      <c r="R67" s="15"/>
      <c r="S67" s="15">
        <v>0</v>
      </c>
      <c r="T67" s="15"/>
      <c r="U67" s="15"/>
      <c r="V67" s="15"/>
      <c r="W67" s="15">
        <v>2</v>
      </c>
      <c r="X67" s="15"/>
      <c r="Y67" s="15"/>
      <c r="Z67" s="15"/>
      <c r="AA67" s="15"/>
      <c r="AB67" s="15"/>
      <c r="AC67" s="15">
        <v>0</v>
      </c>
      <c r="AD67" s="15" t="s">
        <v>11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3</v>
      </c>
      <c r="CG67" t="str">
        <f>IF(COUNTIF(C67:AR67,"m")&gt;0,"",CF67)</f>
        <v/>
      </c>
      <c r="CH67">
        <f>SUM(B67:BK67)</f>
        <v>3</v>
      </c>
      <c r="CI67" t="str">
        <f>IF(COUNTIF(C67:BL67,"m")&gt;0,"",CH67)</f>
        <v/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7</v>
      </c>
    </row>
    <row r="68" spans="1:92">
      <c r="A68" s="22">
        <v>2</v>
      </c>
      <c r="B68" s="15">
        <v>0</v>
      </c>
      <c r="C68" s="15"/>
      <c r="D68" s="15"/>
      <c r="E68" s="15">
        <v>0</v>
      </c>
      <c r="F68" s="15"/>
      <c r="G68" s="15"/>
      <c r="H68" s="15"/>
      <c r="I68" s="15">
        <v>0</v>
      </c>
      <c r="J68" s="15"/>
      <c r="K68" s="15"/>
      <c r="L68" s="15"/>
      <c r="M68" s="15"/>
      <c r="N68" s="15"/>
      <c r="O68" s="15">
        <v>3</v>
      </c>
      <c r="P68" s="15"/>
      <c r="Q68" s="15"/>
      <c r="R68" s="15"/>
      <c r="S68" s="15">
        <v>2</v>
      </c>
      <c r="T68" s="15"/>
      <c r="U68" s="15"/>
      <c r="V68" s="15"/>
      <c r="W68" s="15">
        <v>0</v>
      </c>
      <c r="X68" s="15"/>
      <c r="Y68" s="15"/>
      <c r="Z68" s="15"/>
      <c r="AA68" s="15"/>
      <c r="AB68" s="15"/>
      <c r="AC68" s="15">
        <v>1</v>
      </c>
      <c r="AD68" s="15"/>
      <c r="AE68" s="15"/>
      <c r="AF68" s="15"/>
      <c r="AG68" s="15">
        <v>5</v>
      </c>
      <c r="AH68" s="15"/>
      <c r="AI68" s="15"/>
      <c r="AJ68" s="15"/>
      <c r="AK68" s="15">
        <v>0</v>
      </c>
      <c r="AL68" s="15"/>
      <c r="AM68" s="15"/>
      <c r="AN68" s="15"/>
      <c r="AO68" s="15"/>
      <c r="AP68" s="15"/>
      <c r="AQ68" s="15">
        <v>0</v>
      </c>
      <c r="AR68" s="15" t="s">
        <v>11</v>
      </c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11</v>
      </c>
      <c r="CG68" t="str">
        <f t="shared" ref="CG68:CG76" si="18">IF(COUNTIF(C68:AR68,"m")&gt;0,"",CF68)</f>
        <v/>
      </c>
      <c r="CH68">
        <f t="shared" ref="CH68:CH76" si="19">SUM(B68:BK68)</f>
        <v>11</v>
      </c>
      <c r="CI68" t="str">
        <f t="shared" ref="CI68:CI76" si="20">IF(COUNTIF(C68:BL68,"m")&gt;0,"",CH68)</f>
        <v/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7</v>
      </c>
    </row>
    <row r="69" spans="1:92">
      <c r="A69" s="22">
        <v>3</v>
      </c>
      <c r="B69" s="15">
        <v>0</v>
      </c>
      <c r="C69" s="15"/>
      <c r="D69" s="15"/>
      <c r="E69" s="15">
        <v>0</v>
      </c>
      <c r="F69" s="15"/>
      <c r="G69" s="15"/>
      <c r="H69" s="15"/>
      <c r="I69" s="15">
        <v>0</v>
      </c>
      <c r="J69" s="15"/>
      <c r="K69" s="15"/>
      <c r="L69" s="15"/>
      <c r="M69" s="15"/>
      <c r="N69" s="15"/>
      <c r="O69" s="15">
        <v>3</v>
      </c>
      <c r="P69" s="15"/>
      <c r="Q69" s="15"/>
      <c r="R69" s="15"/>
      <c r="S69" s="15">
        <v>0</v>
      </c>
      <c r="T69" s="15"/>
      <c r="U69" s="15"/>
      <c r="V69" s="15"/>
      <c r="W69" s="15">
        <v>1</v>
      </c>
      <c r="X69" s="15"/>
      <c r="Y69" s="15"/>
      <c r="Z69" s="15"/>
      <c r="AA69" s="15"/>
      <c r="AB69" s="15"/>
      <c r="AC69" s="15">
        <v>1</v>
      </c>
      <c r="AD69" s="15" t="s">
        <v>11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25"/>
      <c r="CF69">
        <f t="shared" si="17"/>
        <v>5</v>
      </c>
      <c r="CG69" t="str">
        <f t="shared" si="18"/>
        <v/>
      </c>
      <c r="CH69">
        <f t="shared" si="19"/>
        <v>5</v>
      </c>
      <c r="CI69" t="str">
        <f t="shared" si="20"/>
        <v/>
      </c>
      <c r="CN69">
        <f t="shared" si="21"/>
        <v>7</v>
      </c>
    </row>
    <row r="70" spans="1:92">
      <c r="A70" s="22">
        <v>4</v>
      </c>
      <c r="B70" s="15">
        <v>0</v>
      </c>
      <c r="C70" s="15"/>
      <c r="D70" s="15"/>
      <c r="E70" s="15">
        <v>0</v>
      </c>
      <c r="F70" s="15"/>
      <c r="G70" s="15"/>
      <c r="H70" s="15"/>
      <c r="I70" s="15">
        <v>0</v>
      </c>
      <c r="J70" s="15"/>
      <c r="K70" s="15"/>
      <c r="L70" s="15"/>
      <c r="M70" s="15"/>
      <c r="N70" s="15"/>
      <c r="O70" s="15">
        <v>2</v>
      </c>
      <c r="P70" s="15"/>
      <c r="Q70" s="15"/>
      <c r="R70" s="15"/>
      <c r="S70" s="15">
        <v>1</v>
      </c>
      <c r="T70" s="15"/>
      <c r="U70" s="15"/>
      <c r="V70" s="15"/>
      <c r="W70" s="15">
        <v>0</v>
      </c>
      <c r="X70" s="15"/>
      <c r="Y70" s="15"/>
      <c r="Z70" s="15"/>
      <c r="AA70" s="15"/>
      <c r="AB70" s="15"/>
      <c r="AC70" s="15">
        <v>0</v>
      </c>
      <c r="AD70" s="15"/>
      <c r="AE70" s="15"/>
      <c r="AF70" s="15"/>
      <c r="AG70" s="15">
        <v>4</v>
      </c>
      <c r="AH70" s="15"/>
      <c r="AI70" s="15"/>
      <c r="AJ70" s="15"/>
      <c r="AK70" s="15">
        <v>3</v>
      </c>
      <c r="AL70" s="15"/>
      <c r="AM70" s="15"/>
      <c r="AN70" s="15"/>
      <c r="AO70" s="15"/>
      <c r="AP70" s="15"/>
      <c r="AQ70" s="15">
        <v>3</v>
      </c>
      <c r="AR70" s="15"/>
      <c r="AS70" s="15"/>
      <c r="AT70" s="15"/>
      <c r="AU70" s="15">
        <v>3</v>
      </c>
      <c r="AV70" s="15"/>
      <c r="AW70" s="15"/>
      <c r="AX70" s="15"/>
      <c r="AY70" s="15">
        <v>0</v>
      </c>
      <c r="AZ70" s="15"/>
      <c r="BA70" s="15"/>
      <c r="BB70" s="15"/>
      <c r="BC70" s="15"/>
      <c r="BD70" s="15"/>
      <c r="BE70" s="15">
        <v>3</v>
      </c>
      <c r="BF70" s="15"/>
      <c r="BG70" s="15"/>
      <c r="BH70" s="15"/>
      <c r="BI70" s="15">
        <v>1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5">
        <v>0</v>
      </c>
      <c r="BT70" s="15"/>
      <c r="BU70" s="15"/>
      <c r="BV70" s="15"/>
      <c r="BW70" s="15"/>
      <c r="BX70" s="15"/>
      <c r="BY70" s="15"/>
      <c r="BZ70" s="15"/>
      <c r="CA70" s="15">
        <v>0</v>
      </c>
      <c r="CB70" s="15" t="s">
        <v>11</v>
      </c>
      <c r="CC70" s="15"/>
      <c r="CD70" s="25"/>
      <c r="CF70">
        <f t="shared" si="17"/>
        <v>13</v>
      </c>
      <c r="CG70">
        <f t="shared" si="18"/>
        <v>13</v>
      </c>
      <c r="CH70">
        <f t="shared" si="19"/>
        <v>20</v>
      </c>
      <c r="CI70">
        <f t="shared" si="20"/>
        <v>20</v>
      </c>
      <c r="CN70">
        <f t="shared" si="21"/>
        <v>7</v>
      </c>
    </row>
    <row r="71" spans="1:92">
      <c r="A71" s="22">
        <v>5</v>
      </c>
      <c r="B71" s="15">
        <v>0</v>
      </c>
      <c r="C71" s="15"/>
      <c r="D71" s="15"/>
      <c r="E71" s="15">
        <v>0</v>
      </c>
      <c r="F71" s="15"/>
      <c r="G71" s="15"/>
      <c r="H71" s="15"/>
      <c r="I71" s="15">
        <v>0</v>
      </c>
      <c r="J71" s="15"/>
      <c r="K71" s="15"/>
      <c r="L71" s="15"/>
      <c r="M71" s="15"/>
      <c r="N71" s="15"/>
      <c r="O71" s="15">
        <v>2</v>
      </c>
      <c r="P71" s="15"/>
      <c r="Q71" s="15"/>
      <c r="R71" s="15"/>
      <c r="S71" s="15">
        <v>2</v>
      </c>
      <c r="T71" s="15"/>
      <c r="U71" s="15"/>
      <c r="V71" s="15"/>
      <c r="W71" s="15">
        <v>1</v>
      </c>
      <c r="X71" s="15"/>
      <c r="Y71" s="15"/>
      <c r="Z71" s="15"/>
      <c r="AA71" s="15"/>
      <c r="AB71" s="15"/>
      <c r="AC71" s="15">
        <v>5</v>
      </c>
      <c r="AD71" s="15"/>
      <c r="AE71" s="15"/>
      <c r="AF71" s="15"/>
      <c r="AG71" s="15">
        <v>2</v>
      </c>
      <c r="AH71" s="15" t="s">
        <v>11</v>
      </c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12</v>
      </c>
      <c r="CG71" t="str">
        <f t="shared" si="18"/>
        <v/>
      </c>
      <c r="CH71">
        <f t="shared" si="19"/>
        <v>12</v>
      </c>
      <c r="CI71" t="str">
        <f t="shared" si="20"/>
        <v/>
      </c>
      <c r="CN71">
        <f t="shared" si="21"/>
        <v>7</v>
      </c>
    </row>
    <row r="72" spans="1:92">
      <c r="A72" s="22">
        <v>6</v>
      </c>
      <c r="B72" s="15">
        <v>0</v>
      </c>
      <c r="C72" s="15"/>
      <c r="D72" s="15"/>
      <c r="E72" s="15">
        <v>0</v>
      </c>
      <c r="F72" s="15"/>
      <c r="G72" s="15"/>
      <c r="H72" s="15"/>
      <c r="I72" s="15">
        <v>0</v>
      </c>
      <c r="J72" s="15"/>
      <c r="K72" s="15"/>
      <c r="L72" s="15"/>
      <c r="M72" s="15"/>
      <c r="N72" s="15"/>
      <c r="O72" s="15">
        <v>0</v>
      </c>
      <c r="P72" s="15"/>
      <c r="Q72" s="15"/>
      <c r="R72" s="15"/>
      <c r="S72" s="15">
        <v>2</v>
      </c>
      <c r="T72" s="15"/>
      <c r="U72" s="15"/>
      <c r="V72" s="15"/>
      <c r="W72" s="15">
        <v>0</v>
      </c>
      <c r="X72" s="15"/>
      <c r="Y72" s="15"/>
      <c r="Z72" s="15"/>
      <c r="AA72" s="15"/>
      <c r="AB72" s="15"/>
      <c r="AC72" s="15">
        <v>4</v>
      </c>
      <c r="AD72" s="15"/>
      <c r="AE72" s="15"/>
      <c r="AF72" s="15"/>
      <c r="AG72" s="15">
        <v>1</v>
      </c>
      <c r="AH72" s="15" t="s">
        <v>11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25"/>
      <c r="CF72">
        <f t="shared" si="17"/>
        <v>7</v>
      </c>
      <c r="CG72" t="str">
        <f t="shared" si="18"/>
        <v/>
      </c>
      <c r="CH72">
        <f t="shared" si="19"/>
        <v>7</v>
      </c>
      <c r="CI72" t="str">
        <f t="shared" si="20"/>
        <v/>
      </c>
      <c r="CN72">
        <f t="shared" si="21"/>
        <v>9</v>
      </c>
    </row>
    <row r="73" spans="1:92">
      <c r="A73" s="22">
        <v>7</v>
      </c>
      <c r="B73" s="15">
        <v>0</v>
      </c>
      <c r="C73" s="15"/>
      <c r="D73" s="15"/>
      <c r="E73" s="15">
        <v>0</v>
      </c>
      <c r="F73" s="15"/>
      <c r="G73" s="15"/>
      <c r="H73" s="15"/>
      <c r="I73" s="15">
        <v>0</v>
      </c>
      <c r="J73" s="15"/>
      <c r="K73" s="15"/>
      <c r="L73" s="15"/>
      <c r="M73" s="15"/>
      <c r="N73" s="15"/>
      <c r="O73" s="15">
        <v>4</v>
      </c>
      <c r="P73" s="15"/>
      <c r="Q73" s="15"/>
      <c r="R73" s="15"/>
      <c r="S73" s="15">
        <v>0</v>
      </c>
      <c r="T73" s="15"/>
      <c r="U73" s="15"/>
      <c r="V73" s="15"/>
      <c r="W73" s="15">
        <v>0</v>
      </c>
      <c r="X73" s="15"/>
      <c r="Y73" s="15"/>
      <c r="Z73" s="15"/>
      <c r="AA73" s="15"/>
      <c r="AB73" s="15"/>
      <c r="AC73" s="15">
        <v>3</v>
      </c>
      <c r="AD73" s="15"/>
      <c r="AE73" s="15"/>
      <c r="AF73" s="15"/>
      <c r="AG73" s="15">
        <v>2</v>
      </c>
      <c r="AH73" s="15" t="s">
        <v>11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9</v>
      </c>
      <c r="CG73" t="str">
        <f t="shared" si="18"/>
        <v/>
      </c>
      <c r="CH73">
        <f t="shared" si="19"/>
        <v>9</v>
      </c>
      <c r="CI73" t="str">
        <f t="shared" si="20"/>
        <v/>
      </c>
      <c r="CN73">
        <f t="shared" si="21"/>
        <v>7</v>
      </c>
    </row>
    <row r="74" spans="1:92">
      <c r="A74" s="22">
        <v>8</v>
      </c>
      <c r="B74" s="15">
        <v>0</v>
      </c>
      <c r="C74" s="15"/>
      <c r="D74" s="15"/>
      <c r="E74" s="15">
        <v>0</v>
      </c>
      <c r="F74" s="15"/>
      <c r="G74" s="15"/>
      <c r="H74" s="15"/>
      <c r="I74" s="15">
        <v>0</v>
      </c>
      <c r="J74" s="15"/>
      <c r="K74" s="15"/>
      <c r="L74" s="15"/>
      <c r="M74" s="15"/>
      <c r="N74" s="15"/>
      <c r="O74" s="15">
        <v>1</v>
      </c>
      <c r="P74" s="15"/>
      <c r="Q74" s="15"/>
      <c r="R74" s="15"/>
      <c r="S74" s="15">
        <v>1</v>
      </c>
      <c r="T74" s="15"/>
      <c r="U74" s="15"/>
      <c r="V74" s="15"/>
      <c r="W74" s="15">
        <v>0</v>
      </c>
      <c r="X74" s="15"/>
      <c r="Y74" s="15"/>
      <c r="Z74" s="15"/>
      <c r="AA74" s="15"/>
      <c r="AB74" s="15"/>
      <c r="AC74" s="15">
        <v>3</v>
      </c>
      <c r="AD74" s="15"/>
      <c r="AE74" s="15"/>
      <c r="AF74" s="15"/>
      <c r="AG74" s="15">
        <v>4</v>
      </c>
      <c r="AH74" s="15"/>
      <c r="AI74" s="15"/>
      <c r="AJ74" s="15"/>
      <c r="AK74" s="15">
        <v>2</v>
      </c>
      <c r="AL74" s="15"/>
      <c r="AM74" s="15"/>
      <c r="AN74" s="15"/>
      <c r="AO74" s="15"/>
      <c r="AP74" s="15"/>
      <c r="AQ74" s="15">
        <v>3</v>
      </c>
      <c r="AR74" s="15"/>
      <c r="AS74" s="15"/>
      <c r="AT74" s="15"/>
      <c r="AU74" s="15">
        <v>2</v>
      </c>
      <c r="AV74" s="15"/>
      <c r="AW74" s="15"/>
      <c r="AX74" s="15"/>
      <c r="AY74" s="15">
        <v>0</v>
      </c>
      <c r="AZ74" s="15" t="s">
        <v>11</v>
      </c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14</v>
      </c>
      <c r="CG74">
        <f t="shared" si="18"/>
        <v>14</v>
      </c>
      <c r="CH74">
        <f t="shared" si="19"/>
        <v>16</v>
      </c>
      <c r="CI74" t="str">
        <f t="shared" si="20"/>
        <v/>
      </c>
      <c r="CN74">
        <f t="shared" si="21"/>
        <v>7</v>
      </c>
    </row>
    <row r="75" spans="1:92">
      <c r="A75" s="22">
        <v>9</v>
      </c>
      <c r="B75" s="15">
        <v>0</v>
      </c>
      <c r="C75" s="15"/>
      <c r="D75" s="15"/>
      <c r="E75" s="15">
        <v>0</v>
      </c>
      <c r="F75" s="15"/>
      <c r="G75" s="15"/>
      <c r="H75" s="15"/>
      <c r="I75" s="15">
        <v>0</v>
      </c>
      <c r="J75" s="15"/>
      <c r="K75" s="15"/>
      <c r="L75" s="15"/>
      <c r="M75" s="15"/>
      <c r="N75" s="15"/>
      <c r="O75" s="15">
        <v>2</v>
      </c>
      <c r="P75" s="15"/>
      <c r="Q75" s="15"/>
      <c r="R75" s="15"/>
      <c r="S75" s="15">
        <v>2</v>
      </c>
      <c r="T75" s="15"/>
      <c r="U75" s="15"/>
      <c r="V75" s="15"/>
      <c r="W75" s="15">
        <v>1</v>
      </c>
      <c r="X75" s="15"/>
      <c r="Y75" s="15"/>
      <c r="Z75" s="15"/>
      <c r="AA75" s="15"/>
      <c r="AB75" s="15"/>
      <c r="AC75" s="15">
        <v>5</v>
      </c>
      <c r="AD75" s="15"/>
      <c r="AE75" s="15"/>
      <c r="AF75" s="15"/>
      <c r="AG75" s="15">
        <v>4</v>
      </c>
      <c r="AH75" s="15"/>
      <c r="AI75" s="15"/>
      <c r="AJ75" s="15"/>
      <c r="AK75" s="15">
        <v>0</v>
      </c>
      <c r="AL75" s="15" t="s">
        <v>11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14</v>
      </c>
      <c r="CG75" t="str">
        <f t="shared" si="18"/>
        <v/>
      </c>
      <c r="CH75">
        <f t="shared" si="19"/>
        <v>14</v>
      </c>
      <c r="CI75" t="str">
        <f t="shared" si="20"/>
        <v/>
      </c>
      <c r="CN75">
        <f t="shared" si="21"/>
        <v>7</v>
      </c>
    </row>
    <row r="76" spans="1:92">
      <c r="A76" s="23">
        <v>10</v>
      </c>
      <c r="B76" s="16">
        <v>0</v>
      </c>
      <c r="C76" s="16"/>
      <c r="D76" s="16"/>
      <c r="E76" s="16">
        <v>0</v>
      </c>
      <c r="F76" s="16"/>
      <c r="G76" s="16"/>
      <c r="H76" s="16"/>
      <c r="I76" s="16">
        <v>0</v>
      </c>
      <c r="J76" s="16"/>
      <c r="K76" s="16"/>
      <c r="L76" s="16"/>
      <c r="M76" s="16"/>
      <c r="N76" s="16"/>
      <c r="O76" s="16">
        <v>4</v>
      </c>
      <c r="P76" s="16"/>
      <c r="Q76" s="16"/>
      <c r="R76" s="16"/>
      <c r="S76" s="16">
        <v>0</v>
      </c>
      <c r="T76" s="16"/>
      <c r="U76" s="16"/>
      <c r="V76" s="16"/>
      <c r="W76" s="16">
        <v>2</v>
      </c>
      <c r="X76" s="16"/>
      <c r="Y76" s="16"/>
      <c r="Z76" s="16"/>
      <c r="AA76" s="16"/>
      <c r="AB76" s="16"/>
      <c r="AC76" s="16">
        <v>3</v>
      </c>
      <c r="AD76" s="16"/>
      <c r="AE76" s="16"/>
      <c r="AF76" s="16"/>
      <c r="AG76" s="16">
        <v>0</v>
      </c>
      <c r="AH76" s="16"/>
      <c r="AI76" s="16"/>
      <c r="AJ76" s="16"/>
      <c r="AK76" s="16">
        <v>0</v>
      </c>
      <c r="AL76" s="16" t="s">
        <v>11</v>
      </c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9</v>
      </c>
      <c r="CG76" t="str">
        <f t="shared" si="18"/>
        <v/>
      </c>
      <c r="CH76">
        <f t="shared" si="19"/>
        <v>9</v>
      </c>
      <c r="CI76" t="str">
        <f t="shared" si="20"/>
        <v/>
      </c>
      <c r="CN76">
        <f t="shared" si="21"/>
        <v>7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9.6999999999999993</v>
      </c>
      <c r="CG77" s="42">
        <f>AVERAGE(CG67:CG76)</f>
        <v>13.5</v>
      </c>
      <c r="CH77" s="42">
        <f>AVERAGE(CH67:CH76)</f>
        <v>10.6</v>
      </c>
      <c r="CI77" s="42">
        <f>AVERAGE(CI67:CI76)</f>
        <v>20</v>
      </c>
      <c r="CM77" s="39" t="s">
        <v>30</v>
      </c>
      <c r="CN77" s="42">
        <f>AVERAGE(CN67:CN76)</f>
        <v>7.2</v>
      </c>
    </row>
    <row r="78" spans="1:92">
      <c r="CE78" s="39" t="s">
        <v>33</v>
      </c>
      <c r="CF78" s="40">
        <f>($CF$35-CF77)/$CF$35*100</f>
        <v>24.218750000000011</v>
      </c>
      <c r="CG78" s="40">
        <f>($CG$35-CG77)/$CG$35*100</f>
        <v>2.500000000000004</v>
      </c>
      <c r="CH78" s="40">
        <f>($CH$35-CH77)/$CH$35*100</f>
        <v>47.438016528925623</v>
      </c>
      <c r="CI78" s="40">
        <f>($CI$35-CI77)/$CI$35*100</f>
        <v>16.142557651991616</v>
      </c>
      <c r="CM78" s="39" t="s">
        <v>32</v>
      </c>
      <c r="CN78" s="40">
        <f>STDEV(CN67:CN77)</f>
        <v>0.60000000000000187</v>
      </c>
    </row>
    <row r="79" spans="1:92">
      <c r="CE79" s="39" t="s">
        <v>32</v>
      </c>
      <c r="CF79" s="40">
        <v>25.322871282549485</v>
      </c>
      <c r="CG79" s="40">
        <v>3.151450835371806</v>
      </c>
      <c r="CH79" s="40">
        <v>25.563257040554667</v>
      </c>
      <c r="CI79" s="40" t="e"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N90"/>
  <sheetViews>
    <sheetView topLeftCell="F1" zoomScale="85" zoomScaleNormal="85" workbookViewId="0">
      <selection activeCell="CN4" sqref="CN4"/>
    </sheetView>
  </sheetViews>
  <sheetFormatPr defaultColWidth="9.140625" defaultRowHeight="15"/>
  <cols>
    <col min="1" max="1" width="15.28515625" style="2" customWidth="1"/>
    <col min="2" max="82" width="2.85546875" customWidth="1"/>
    <col min="91" max="91" width="9.140625" customWidth="1"/>
    <col min="92" max="92" width="9" customWidth="1"/>
  </cols>
  <sheetData>
    <row r="1" spans="1:92">
      <c r="A1" s="50" t="s">
        <v>7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3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44498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1</v>
      </c>
      <c r="P5" s="15"/>
      <c r="Q5" s="15"/>
      <c r="R5" s="15"/>
      <c r="S5" s="15"/>
      <c r="T5" s="15"/>
      <c r="U5" s="15">
        <v>2</v>
      </c>
      <c r="V5" s="15"/>
      <c r="W5" s="15"/>
      <c r="X5" s="15"/>
      <c r="Y5" s="15">
        <v>1</v>
      </c>
      <c r="Z5" s="15"/>
      <c r="AA5" s="15"/>
      <c r="AB5" s="15"/>
      <c r="AC5" s="15">
        <v>0</v>
      </c>
      <c r="AD5" s="15"/>
      <c r="AE5" s="15"/>
      <c r="AF5" s="15"/>
      <c r="AG5" s="15"/>
      <c r="AH5" s="15"/>
      <c r="AI5" s="15">
        <v>11</v>
      </c>
      <c r="AJ5" s="15"/>
      <c r="AK5" s="15"/>
      <c r="AL5" s="15"/>
      <c r="AM5" s="15">
        <v>0</v>
      </c>
      <c r="AN5" s="15"/>
      <c r="AO5" s="15"/>
      <c r="AP5" s="15"/>
      <c r="AQ5" s="15">
        <v>3</v>
      </c>
      <c r="AR5" s="15"/>
      <c r="AS5" s="15"/>
      <c r="AT5" s="15"/>
      <c r="AU5" s="15"/>
      <c r="AV5" s="15"/>
      <c r="AW5" s="15">
        <v>4</v>
      </c>
      <c r="AX5" s="15"/>
      <c r="AY5" s="15"/>
      <c r="AZ5" s="15"/>
      <c r="BA5" s="15">
        <v>2</v>
      </c>
      <c r="BB5" s="15"/>
      <c r="BC5" s="15"/>
      <c r="BD5" s="15"/>
      <c r="BE5" s="15">
        <v>1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0</v>
      </c>
      <c r="BP5" s="15"/>
      <c r="BQ5" s="15"/>
      <c r="BR5" s="15"/>
      <c r="BS5" s="15">
        <v>0</v>
      </c>
      <c r="BT5" s="15"/>
      <c r="BU5" s="15"/>
      <c r="BV5" s="15"/>
      <c r="BW5" s="15"/>
      <c r="BX5" s="15"/>
      <c r="BY5" s="15">
        <v>6</v>
      </c>
      <c r="BZ5" s="15"/>
      <c r="CA5" s="15"/>
      <c r="CB5" s="15"/>
      <c r="CC5" s="15">
        <v>5</v>
      </c>
      <c r="CD5" s="25"/>
      <c r="CF5">
        <f>SUM(B5:AQ5)</f>
        <v>18</v>
      </c>
      <c r="CG5">
        <f>IF(COUNTIF(C5:AR5,"m")&gt;0,"",CF5)</f>
        <v>18</v>
      </c>
      <c r="CH5">
        <f>SUM(B5:BK5)</f>
        <v>30</v>
      </c>
      <c r="CI5">
        <f>IF(COUNTIF(C5:BL5,"m")&gt;0,"",CH5)</f>
        <v>30</v>
      </c>
      <c r="CK5">
        <f>COUNTIF(W5:AQ5,"&gt;0")</f>
        <v>3</v>
      </c>
      <c r="CL5">
        <f>COUNTIF(AQ5:BK5,"&gt;0")</f>
        <v>5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7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0</v>
      </c>
      <c r="P6" s="15"/>
      <c r="Q6" s="15"/>
      <c r="R6" s="15"/>
      <c r="S6" s="15"/>
      <c r="T6" s="15"/>
      <c r="U6" s="15">
        <v>1</v>
      </c>
      <c r="V6" s="15"/>
      <c r="W6" s="15"/>
      <c r="X6" s="15"/>
      <c r="Y6" s="15">
        <v>0</v>
      </c>
      <c r="Z6" s="15"/>
      <c r="AA6" s="15"/>
      <c r="AB6" s="15"/>
      <c r="AC6" s="15">
        <v>0</v>
      </c>
      <c r="AD6" s="15"/>
      <c r="AE6" s="15"/>
      <c r="AF6" s="15"/>
      <c r="AG6" s="15"/>
      <c r="AH6" s="15"/>
      <c r="AI6" s="15">
        <v>5</v>
      </c>
      <c r="AJ6" s="15"/>
      <c r="AK6" s="15"/>
      <c r="AL6" s="15"/>
      <c r="AM6" s="15">
        <v>0</v>
      </c>
      <c r="AN6" s="15"/>
      <c r="AO6" s="15"/>
      <c r="AP6" s="15"/>
      <c r="AQ6" s="15">
        <v>0</v>
      </c>
      <c r="AR6" s="15"/>
      <c r="AS6" s="15"/>
      <c r="AT6" s="15"/>
      <c r="AU6" s="15"/>
      <c r="AV6" s="15"/>
      <c r="AW6" s="15">
        <v>6</v>
      </c>
      <c r="AX6" s="15"/>
      <c r="AY6" s="15"/>
      <c r="AZ6" s="15"/>
      <c r="BA6" s="15">
        <v>2</v>
      </c>
      <c r="BB6" s="15"/>
      <c r="BC6" s="15"/>
      <c r="BD6" s="15"/>
      <c r="BE6" s="15">
        <v>0</v>
      </c>
      <c r="BF6" s="15"/>
      <c r="BG6" s="15"/>
      <c r="BH6" s="15"/>
      <c r="BI6" s="15"/>
      <c r="BJ6" s="15"/>
      <c r="BK6" s="15">
        <v>1</v>
      </c>
      <c r="BL6" s="15"/>
      <c r="BM6" s="15"/>
      <c r="BN6" s="15"/>
      <c r="BO6" s="15">
        <v>2</v>
      </c>
      <c r="BP6" s="15"/>
      <c r="BQ6" s="15"/>
      <c r="BR6" s="15"/>
      <c r="BS6" s="15">
        <v>1</v>
      </c>
      <c r="BT6" s="15"/>
      <c r="BU6" s="15"/>
      <c r="BV6" s="15"/>
      <c r="BW6" s="15"/>
      <c r="BX6" s="15"/>
      <c r="BY6" s="15">
        <v>2</v>
      </c>
      <c r="BZ6" s="15" t="s">
        <v>11</v>
      </c>
      <c r="CA6" s="15"/>
      <c r="CB6" s="15"/>
      <c r="CC6" s="15"/>
      <c r="CD6" s="25"/>
      <c r="CF6">
        <f t="shared" ref="CF6:CF34" si="0">SUM(B6:AQ6)</f>
        <v>6</v>
      </c>
      <c r="CG6">
        <f t="shared" ref="CG6:CG34" si="1">IF(COUNTIF(C6:AR6,"m")&gt;0,"",CF6)</f>
        <v>6</v>
      </c>
      <c r="CH6">
        <f t="shared" ref="CH6:CH34" si="2">SUM(B6:BK6)</f>
        <v>15</v>
      </c>
      <c r="CI6">
        <f t="shared" ref="CI6:CI34" si="3">IF(COUNTIF(C6:BL6,"m")&gt;0,"",CH6)</f>
        <v>15</v>
      </c>
      <c r="CK6">
        <f t="shared" ref="CK6:CK34" si="4">COUNTIF(W6:AQ6,"&gt;0")</f>
        <v>1</v>
      </c>
      <c r="CL6">
        <f t="shared" ref="CL6:CL34" si="5">COUNTIF(AQ6:BK6,"&gt;0")</f>
        <v>3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10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0</v>
      </c>
      <c r="V7" s="15" t="s">
        <v>11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25"/>
      <c r="CF7">
        <f t="shared" si="0"/>
        <v>0</v>
      </c>
      <c r="CG7" t="str">
        <f t="shared" si="1"/>
        <v/>
      </c>
      <c r="CH7">
        <f t="shared" si="2"/>
        <v>0</v>
      </c>
      <c r="CI7" t="str">
        <f t="shared" si="3"/>
        <v/>
      </c>
      <c r="CK7">
        <f t="shared" si="4"/>
        <v>0</v>
      </c>
      <c r="CL7">
        <f t="shared" si="5"/>
        <v>0</v>
      </c>
      <c r="CN7" t="str">
        <f t="shared" si="6"/>
        <v/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1</v>
      </c>
      <c r="V8" s="15"/>
      <c r="W8" s="15"/>
      <c r="X8" s="15"/>
      <c r="Y8" s="15">
        <v>0</v>
      </c>
      <c r="Z8" s="15"/>
      <c r="AA8" s="15"/>
      <c r="AB8" s="15"/>
      <c r="AC8" s="15">
        <v>0</v>
      </c>
      <c r="AD8" s="15"/>
      <c r="AE8" s="15"/>
      <c r="AF8" s="15"/>
      <c r="AG8" s="15"/>
      <c r="AH8" s="15"/>
      <c r="AI8" s="15">
        <v>0</v>
      </c>
      <c r="AJ8" s="15"/>
      <c r="AK8" s="15"/>
      <c r="AL8" s="15"/>
      <c r="AM8" s="15">
        <v>2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8</v>
      </c>
      <c r="AX8" s="15"/>
      <c r="AY8" s="15"/>
      <c r="AZ8" s="15"/>
      <c r="BA8" s="15">
        <v>0</v>
      </c>
      <c r="BB8" s="15"/>
      <c r="BC8" s="15"/>
      <c r="BD8" s="15"/>
      <c r="BE8" s="15">
        <v>0</v>
      </c>
      <c r="BF8" s="15"/>
      <c r="BG8" s="15"/>
      <c r="BH8" s="15"/>
      <c r="BI8" s="15"/>
      <c r="BJ8" s="15"/>
      <c r="BK8" s="15">
        <v>4</v>
      </c>
      <c r="BL8" s="15"/>
      <c r="BM8" s="15"/>
      <c r="BN8" s="15"/>
      <c r="BO8" s="15">
        <v>0</v>
      </c>
      <c r="BP8" s="15" t="s">
        <v>11</v>
      </c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4</v>
      </c>
      <c r="CG8">
        <f t="shared" si="1"/>
        <v>4</v>
      </c>
      <c r="CH8">
        <f t="shared" si="2"/>
        <v>16</v>
      </c>
      <c r="CI8">
        <f t="shared" si="3"/>
        <v>16</v>
      </c>
      <c r="CK8">
        <f t="shared" si="4"/>
        <v>2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1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4</v>
      </c>
      <c r="V9" s="16"/>
      <c r="W9" s="16"/>
      <c r="X9" s="16"/>
      <c r="Y9" s="16">
        <v>0</v>
      </c>
      <c r="Z9" s="16"/>
      <c r="AA9" s="16"/>
      <c r="AB9" s="16"/>
      <c r="AC9" s="16">
        <v>0</v>
      </c>
      <c r="AD9" s="16"/>
      <c r="AE9" s="16"/>
      <c r="AF9" s="16"/>
      <c r="AG9" s="16"/>
      <c r="AH9" s="16"/>
      <c r="AI9" s="16">
        <v>2</v>
      </c>
      <c r="AJ9" s="16"/>
      <c r="AK9" s="16"/>
      <c r="AL9" s="16"/>
      <c r="AM9" s="16">
        <v>1</v>
      </c>
      <c r="AN9" s="16"/>
      <c r="AO9" s="16"/>
      <c r="AP9" s="16"/>
      <c r="AQ9" s="16">
        <v>3</v>
      </c>
      <c r="AR9" s="16"/>
      <c r="AS9" s="16"/>
      <c r="AT9" s="16"/>
      <c r="AU9" s="16"/>
      <c r="AV9" s="16"/>
      <c r="AW9" s="16">
        <v>4</v>
      </c>
      <c r="AX9" s="16"/>
      <c r="AY9" s="16"/>
      <c r="AZ9" s="16"/>
      <c r="BA9" s="16">
        <v>5</v>
      </c>
      <c r="BB9" s="16"/>
      <c r="BC9" s="16"/>
      <c r="BD9" s="16"/>
      <c r="BE9" s="16">
        <v>0</v>
      </c>
      <c r="BF9" s="16"/>
      <c r="BG9" s="16"/>
      <c r="BH9" s="16"/>
      <c r="BI9" s="16"/>
      <c r="BJ9" s="16"/>
      <c r="BK9" s="16">
        <v>3</v>
      </c>
      <c r="BL9" s="16"/>
      <c r="BM9" s="16"/>
      <c r="BN9" s="16"/>
      <c r="BO9" s="16">
        <v>1</v>
      </c>
      <c r="BP9" s="16"/>
      <c r="BQ9" s="16"/>
      <c r="BR9" s="16"/>
      <c r="BS9" s="16">
        <v>3</v>
      </c>
      <c r="BT9" s="16"/>
      <c r="BU9" s="16"/>
      <c r="BV9" s="16"/>
      <c r="BW9" s="16"/>
      <c r="BX9" s="16"/>
      <c r="BY9" s="16">
        <v>1</v>
      </c>
      <c r="BZ9" s="16"/>
      <c r="CA9" s="16"/>
      <c r="CB9" s="16"/>
      <c r="CC9" s="16">
        <v>4</v>
      </c>
      <c r="CD9" s="26"/>
      <c r="CF9">
        <f t="shared" si="0"/>
        <v>11</v>
      </c>
      <c r="CG9">
        <f t="shared" si="1"/>
        <v>11</v>
      </c>
      <c r="CH9">
        <f t="shared" si="2"/>
        <v>23</v>
      </c>
      <c r="CI9">
        <f t="shared" si="3"/>
        <v>23</v>
      </c>
      <c r="CK9">
        <f t="shared" si="4"/>
        <v>3</v>
      </c>
      <c r="CL9">
        <f t="shared" si="5"/>
        <v>4</v>
      </c>
      <c r="CN9">
        <f t="shared" si="6"/>
        <v>5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0</v>
      </c>
      <c r="P10" s="15"/>
      <c r="Q10" s="15"/>
      <c r="R10" s="15"/>
      <c r="S10" s="15"/>
      <c r="T10" s="15"/>
      <c r="U10" s="15">
        <v>2</v>
      </c>
      <c r="V10" s="15"/>
      <c r="W10" s="15"/>
      <c r="X10" s="15"/>
      <c r="Y10" s="15">
        <v>1</v>
      </c>
      <c r="Z10" s="15"/>
      <c r="AA10" s="15"/>
      <c r="AB10" s="15"/>
      <c r="AC10" s="15">
        <v>0</v>
      </c>
      <c r="AD10" s="15"/>
      <c r="AE10" s="15"/>
      <c r="AF10" s="15"/>
      <c r="AG10" s="15"/>
      <c r="AH10" s="15"/>
      <c r="AI10" s="15">
        <v>4</v>
      </c>
      <c r="AJ10" s="15"/>
      <c r="AK10" s="15"/>
      <c r="AL10" s="15"/>
      <c r="AM10" s="15">
        <v>0</v>
      </c>
      <c r="AN10" s="15"/>
      <c r="AO10" s="15"/>
      <c r="AP10" s="15"/>
      <c r="AQ10" s="15">
        <v>0</v>
      </c>
      <c r="AR10" s="15"/>
      <c r="AS10" s="15"/>
      <c r="AT10" s="15"/>
      <c r="AU10" s="15"/>
      <c r="AV10" s="15"/>
      <c r="AW10" s="15">
        <v>9</v>
      </c>
      <c r="AX10" s="15"/>
      <c r="AY10" s="15"/>
      <c r="AZ10" s="15"/>
      <c r="BA10" s="15">
        <v>3</v>
      </c>
      <c r="BB10" s="15"/>
      <c r="BC10" s="15"/>
      <c r="BD10" s="15"/>
      <c r="BE10" s="15">
        <v>0</v>
      </c>
      <c r="BF10" s="15" t="s">
        <v>11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7</v>
      </c>
      <c r="CG10">
        <f t="shared" si="1"/>
        <v>7</v>
      </c>
      <c r="CH10">
        <f t="shared" si="2"/>
        <v>19</v>
      </c>
      <c r="CI10" t="str">
        <f t="shared" si="3"/>
        <v/>
      </c>
      <c r="CK10">
        <f t="shared" si="4"/>
        <v>2</v>
      </c>
      <c r="CL10">
        <f t="shared" si="5"/>
        <v>2</v>
      </c>
      <c r="CN10">
        <f t="shared" si="6"/>
        <v>10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1</v>
      </c>
      <c r="Z11" s="15"/>
      <c r="AA11" s="15"/>
      <c r="AB11" s="15"/>
      <c r="AC11" s="15">
        <v>2</v>
      </c>
      <c r="AD11" s="15"/>
      <c r="AE11" s="15"/>
      <c r="AF11" s="15"/>
      <c r="AG11" s="15"/>
      <c r="AH11" s="15"/>
      <c r="AI11" s="15">
        <v>8</v>
      </c>
      <c r="AJ11" s="15"/>
      <c r="AK11" s="15"/>
      <c r="AL11" s="15"/>
      <c r="AM11" s="15">
        <v>0</v>
      </c>
      <c r="AN11" s="15"/>
      <c r="AO11" s="15"/>
      <c r="AP11" s="15"/>
      <c r="AQ11" s="15">
        <v>3</v>
      </c>
      <c r="AR11" s="15"/>
      <c r="AS11" s="15"/>
      <c r="AT11" s="15"/>
      <c r="AU11" s="15"/>
      <c r="AV11" s="15"/>
      <c r="AW11" s="15">
        <v>4</v>
      </c>
      <c r="AX11" s="15"/>
      <c r="AY11" s="15"/>
      <c r="AZ11" s="15"/>
      <c r="BA11" s="15">
        <v>3</v>
      </c>
      <c r="BB11" s="15"/>
      <c r="BC11" s="15"/>
      <c r="BD11" s="15"/>
      <c r="BE11" s="15">
        <v>1</v>
      </c>
      <c r="BF11" s="15"/>
      <c r="BG11" s="15"/>
      <c r="BH11" s="15"/>
      <c r="BI11" s="15"/>
      <c r="BJ11" s="15"/>
      <c r="BK11" s="15">
        <v>6</v>
      </c>
      <c r="BL11" s="15"/>
      <c r="BM11" s="15"/>
      <c r="BN11" s="15"/>
      <c r="BO11" s="15">
        <v>0</v>
      </c>
      <c r="BP11" s="15"/>
      <c r="BQ11" s="15"/>
      <c r="BR11" s="15"/>
      <c r="BS11" s="15">
        <v>1</v>
      </c>
      <c r="BT11" s="15"/>
      <c r="BU11" s="15"/>
      <c r="BV11" s="15"/>
      <c r="BW11" s="15"/>
      <c r="BX11" s="15"/>
      <c r="BY11" s="15">
        <v>4</v>
      </c>
      <c r="BZ11" s="15"/>
      <c r="CA11" s="15"/>
      <c r="CB11" s="15"/>
      <c r="CC11" s="15">
        <v>3</v>
      </c>
      <c r="CD11" s="25"/>
      <c r="CF11">
        <f t="shared" si="0"/>
        <v>14</v>
      </c>
      <c r="CG11">
        <f t="shared" si="1"/>
        <v>14</v>
      </c>
      <c r="CH11">
        <f t="shared" si="2"/>
        <v>28</v>
      </c>
      <c r="CI11">
        <f t="shared" si="3"/>
        <v>28</v>
      </c>
      <c r="CK11">
        <f t="shared" si="4"/>
        <v>4</v>
      </c>
      <c r="CL11">
        <f t="shared" si="5"/>
        <v>5</v>
      </c>
      <c r="CN11">
        <f t="shared" si="6"/>
        <v>12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2</v>
      </c>
      <c r="V12" s="15"/>
      <c r="W12" s="15"/>
      <c r="X12" s="15"/>
      <c r="Y12" s="15">
        <v>0</v>
      </c>
      <c r="Z12" s="15"/>
      <c r="AA12" s="15"/>
      <c r="AB12" s="15"/>
      <c r="AC12" s="15">
        <v>2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2</v>
      </c>
      <c r="AN12" s="15"/>
      <c r="AO12" s="15"/>
      <c r="AP12" s="15"/>
      <c r="AQ12" s="15">
        <v>1</v>
      </c>
      <c r="AR12" s="15"/>
      <c r="AS12" s="15"/>
      <c r="AT12" s="15"/>
      <c r="AU12" s="15"/>
      <c r="AV12" s="15"/>
      <c r="AW12" s="15">
        <v>8</v>
      </c>
      <c r="AX12" s="15"/>
      <c r="AY12" s="15"/>
      <c r="AZ12" s="15"/>
      <c r="BA12" s="15">
        <v>0</v>
      </c>
      <c r="BB12" s="15"/>
      <c r="BC12" s="15"/>
      <c r="BD12" s="15"/>
      <c r="BE12" s="15">
        <v>0</v>
      </c>
      <c r="BF12" s="15"/>
      <c r="BG12" s="15"/>
      <c r="BH12" s="15"/>
      <c r="BI12" s="15"/>
      <c r="BJ12" s="15"/>
      <c r="BK12" s="15">
        <v>7</v>
      </c>
      <c r="BL12" s="15"/>
      <c r="BM12" s="15"/>
      <c r="BN12" s="15"/>
      <c r="BO12" s="15">
        <v>0</v>
      </c>
      <c r="BP12" s="15"/>
      <c r="BQ12" s="15"/>
      <c r="BR12" s="15"/>
      <c r="BS12" s="15">
        <v>0</v>
      </c>
      <c r="BT12" s="15"/>
      <c r="BU12" s="15"/>
      <c r="BV12" s="15"/>
      <c r="BW12" s="15"/>
      <c r="BX12" s="15"/>
      <c r="BY12" s="15">
        <v>6</v>
      </c>
      <c r="BZ12" s="15"/>
      <c r="CA12" s="15"/>
      <c r="CB12" s="15"/>
      <c r="CC12" s="15">
        <v>1</v>
      </c>
      <c r="CD12" s="25"/>
      <c r="CF12">
        <f t="shared" si="0"/>
        <v>13</v>
      </c>
      <c r="CG12">
        <f t="shared" si="1"/>
        <v>13</v>
      </c>
      <c r="CH12">
        <f t="shared" si="2"/>
        <v>28</v>
      </c>
      <c r="CI12">
        <f t="shared" si="3"/>
        <v>28</v>
      </c>
      <c r="CK12">
        <f t="shared" si="4"/>
        <v>4</v>
      </c>
      <c r="CL12">
        <f t="shared" si="5"/>
        <v>3</v>
      </c>
      <c r="CN12">
        <f t="shared" si="6"/>
        <v>10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1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0</v>
      </c>
      <c r="V13" s="15"/>
      <c r="W13" s="15"/>
      <c r="X13" s="15"/>
      <c r="Y13" s="15">
        <v>0</v>
      </c>
      <c r="Z13" s="15"/>
      <c r="AA13" s="15"/>
      <c r="AB13" s="15"/>
      <c r="AC13" s="15">
        <v>0</v>
      </c>
      <c r="AD13" s="15"/>
      <c r="AE13" s="15"/>
      <c r="AF13" s="15"/>
      <c r="AG13" s="15"/>
      <c r="AH13" s="15"/>
      <c r="AI13" s="15">
        <v>5</v>
      </c>
      <c r="AJ13" s="15"/>
      <c r="AK13" s="15"/>
      <c r="AL13" s="15"/>
      <c r="AM13" s="15">
        <v>0</v>
      </c>
      <c r="AN13" s="15"/>
      <c r="AO13" s="15"/>
      <c r="AP13" s="15"/>
      <c r="AQ13" s="15">
        <v>2</v>
      </c>
      <c r="AR13" s="15"/>
      <c r="AS13" s="15"/>
      <c r="AT13" s="15"/>
      <c r="AU13" s="15"/>
      <c r="AV13" s="15"/>
      <c r="AW13" s="15">
        <v>7</v>
      </c>
      <c r="AX13" s="15"/>
      <c r="AY13" s="15"/>
      <c r="AZ13" s="15"/>
      <c r="BA13" s="15">
        <v>2</v>
      </c>
      <c r="BB13" s="15"/>
      <c r="BC13" s="15"/>
      <c r="BD13" s="15"/>
      <c r="BE13" s="15">
        <v>0</v>
      </c>
      <c r="BF13" s="15"/>
      <c r="BG13" s="15"/>
      <c r="BH13" s="15"/>
      <c r="BI13" s="15"/>
      <c r="BJ13" s="15"/>
      <c r="BK13" s="15">
        <v>5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5</v>
      </c>
      <c r="BZ13" s="15"/>
      <c r="CA13" s="15"/>
      <c r="CB13" s="15"/>
      <c r="CC13" s="15">
        <v>0</v>
      </c>
      <c r="CD13" s="25" t="s">
        <v>11</v>
      </c>
      <c r="CF13">
        <f t="shared" si="0"/>
        <v>8</v>
      </c>
      <c r="CG13">
        <f t="shared" si="1"/>
        <v>8</v>
      </c>
      <c r="CH13">
        <f t="shared" si="2"/>
        <v>22</v>
      </c>
      <c r="CI13">
        <f t="shared" si="3"/>
        <v>22</v>
      </c>
      <c r="CK13">
        <f t="shared" si="4"/>
        <v>2</v>
      </c>
      <c r="CL13">
        <f t="shared" si="5"/>
        <v>4</v>
      </c>
      <c r="CN13">
        <f t="shared" si="6"/>
        <v>5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1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0</v>
      </c>
      <c r="V14" s="16"/>
      <c r="W14" s="16"/>
      <c r="X14" s="16"/>
      <c r="Y14" s="16">
        <v>0</v>
      </c>
      <c r="Z14" s="16"/>
      <c r="AA14" s="16"/>
      <c r="AB14" s="16"/>
      <c r="AC14" s="16">
        <v>1</v>
      </c>
      <c r="AD14" s="16"/>
      <c r="AE14" s="16"/>
      <c r="AF14" s="16"/>
      <c r="AG14" s="16"/>
      <c r="AH14" s="16"/>
      <c r="AI14" s="16">
        <v>2</v>
      </c>
      <c r="AJ14" s="16"/>
      <c r="AK14" s="16"/>
      <c r="AL14" s="16"/>
      <c r="AM14" s="16">
        <v>0</v>
      </c>
      <c r="AN14" s="16"/>
      <c r="AO14" s="16"/>
      <c r="AP14" s="16"/>
      <c r="AQ14" s="16">
        <v>2</v>
      </c>
      <c r="AR14" s="16"/>
      <c r="AS14" s="16"/>
      <c r="AT14" s="16"/>
      <c r="AU14" s="16"/>
      <c r="AV14" s="16"/>
      <c r="AW14" s="16">
        <v>2</v>
      </c>
      <c r="AX14" s="16"/>
      <c r="AY14" s="16"/>
      <c r="AZ14" s="16"/>
      <c r="BA14" s="16">
        <v>6</v>
      </c>
      <c r="BB14" s="16"/>
      <c r="BC14" s="16"/>
      <c r="BD14" s="16"/>
      <c r="BE14" s="16">
        <v>0</v>
      </c>
      <c r="BF14" s="16"/>
      <c r="BG14" s="16"/>
      <c r="BH14" s="16"/>
      <c r="BI14" s="16"/>
      <c r="BJ14" s="16"/>
      <c r="BK14" s="16">
        <v>3</v>
      </c>
      <c r="BL14" s="16"/>
      <c r="BM14" s="16"/>
      <c r="BN14" s="16"/>
      <c r="BO14" s="16">
        <v>0</v>
      </c>
      <c r="BP14" s="16"/>
      <c r="BQ14" s="16"/>
      <c r="BR14" s="16"/>
      <c r="BS14" s="16">
        <v>0</v>
      </c>
      <c r="BT14" s="16"/>
      <c r="BU14" s="16"/>
      <c r="BV14" s="16"/>
      <c r="BW14" s="16"/>
      <c r="BX14" s="16"/>
      <c r="BY14" s="16">
        <v>4</v>
      </c>
      <c r="BZ14" s="16"/>
      <c r="CA14" s="16"/>
      <c r="CB14" s="16"/>
      <c r="CC14" s="16">
        <v>2</v>
      </c>
      <c r="CD14" s="26" t="s">
        <v>11</v>
      </c>
      <c r="CF14">
        <f t="shared" si="0"/>
        <v>6</v>
      </c>
      <c r="CG14">
        <f t="shared" si="1"/>
        <v>6</v>
      </c>
      <c r="CH14">
        <f t="shared" si="2"/>
        <v>17</v>
      </c>
      <c r="CI14">
        <f t="shared" si="3"/>
        <v>17</v>
      </c>
      <c r="CK14">
        <f t="shared" si="4"/>
        <v>3</v>
      </c>
      <c r="CL14">
        <f t="shared" si="5"/>
        <v>4</v>
      </c>
      <c r="CN14">
        <f t="shared" si="6"/>
        <v>5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2</v>
      </c>
      <c r="V15" s="15"/>
      <c r="W15" s="15"/>
      <c r="X15" s="15"/>
      <c r="Y15" s="15">
        <v>0</v>
      </c>
      <c r="Z15" s="15"/>
      <c r="AA15" s="15"/>
      <c r="AB15" s="15"/>
      <c r="AC15" s="15">
        <v>0</v>
      </c>
      <c r="AD15" s="15"/>
      <c r="AE15" s="15"/>
      <c r="AF15" s="15"/>
      <c r="AG15" s="15"/>
      <c r="AH15" s="15"/>
      <c r="AI15" s="15">
        <v>9</v>
      </c>
      <c r="AJ15" s="15"/>
      <c r="AK15" s="15"/>
      <c r="AL15" s="15"/>
      <c r="AM15" s="15">
        <v>0</v>
      </c>
      <c r="AN15" s="15" t="s">
        <v>11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11</v>
      </c>
      <c r="CG15" t="str">
        <f t="shared" si="1"/>
        <v/>
      </c>
      <c r="CH15">
        <f t="shared" si="2"/>
        <v>11</v>
      </c>
      <c r="CI15" t="str">
        <f t="shared" si="3"/>
        <v/>
      </c>
      <c r="CK15">
        <f t="shared" si="4"/>
        <v>1</v>
      </c>
      <c r="CL15">
        <f t="shared" si="5"/>
        <v>0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>
        <v>0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3</v>
      </c>
      <c r="AJ16" s="15"/>
      <c r="AK16" s="15"/>
      <c r="AL16" s="15"/>
      <c r="AM16" s="15">
        <v>0</v>
      </c>
      <c r="AN16" s="15"/>
      <c r="AO16" s="15"/>
      <c r="AP16" s="15"/>
      <c r="AQ16" s="15">
        <v>0</v>
      </c>
      <c r="AR16" s="15"/>
      <c r="AS16" s="15"/>
      <c r="AT16" s="15"/>
      <c r="AU16" s="15"/>
      <c r="AV16" s="15"/>
      <c r="AW16" s="15">
        <v>3</v>
      </c>
      <c r="AX16" s="15"/>
      <c r="AY16" s="15"/>
      <c r="AZ16" s="15"/>
      <c r="BA16" s="15">
        <v>0</v>
      </c>
      <c r="BB16" s="15"/>
      <c r="BC16" s="15"/>
      <c r="BD16" s="15"/>
      <c r="BE16" s="15">
        <v>0</v>
      </c>
      <c r="BF16" s="15"/>
      <c r="BG16" s="15"/>
      <c r="BH16" s="15"/>
      <c r="BI16" s="15"/>
      <c r="BJ16" s="15"/>
      <c r="BK16" s="15">
        <v>0</v>
      </c>
      <c r="BL16" s="15"/>
      <c r="BM16" s="15"/>
      <c r="BN16" s="15"/>
      <c r="BO16" s="15">
        <v>0</v>
      </c>
      <c r="BP16" s="15"/>
      <c r="BQ16" s="15"/>
      <c r="BR16" s="15"/>
      <c r="BS16" s="15">
        <v>0</v>
      </c>
      <c r="BT16" s="15" t="s">
        <v>11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5</v>
      </c>
      <c r="CG16">
        <f t="shared" si="1"/>
        <v>5</v>
      </c>
      <c r="CH16">
        <f t="shared" si="2"/>
        <v>8</v>
      </c>
      <c r="CI16">
        <f t="shared" si="3"/>
        <v>8</v>
      </c>
      <c r="CK16">
        <f t="shared" si="4"/>
        <v>1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0</v>
      </c>
      <c r="P17" s="15"/>
      <c r="Q17" s="15"/>
      <c r="R17" s="15"/>
      <c r="S17" s="15"/>
      <c r="T17" s="15"/>
      <c r="U17" s="15">
        <v>0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3</v>
      </c>
      <c r="AJ17" s="15"/>
      <c r="AK17" s="15"/>
      <c r="AL17" s="15"/>
      <c r="AM17" s="15">
        <v>3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8</v>
      </c>
      <c r="AX17" s="15"/>
      <c r="AY17" s="15"/>
      <c r="AZ17" s="15"/>
      <c r="BA17" s="15">
        <v>2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4</v>
      </c>
      <c r="BL17" s="15"/>
      <c r="BM17" s="15"/>
      <c r="BN17" s="15"/>
      <c r="BO17" s="15">
        <v>1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10</v>
      </c>
      <c r="BZ17" s="15"/>
      <c r="CA17" s="15"/>
      <c r="CB17" s="15"/>
      <c r="CC17" s="15">
        <v>0</v>
      </c>
      <c r="CD17" s="25"/>
      <c r="CF17">
        <f t="shared" si="0"/>
        <v>6</v>
      </c>
      <c r="CG17">
        <f t="shared" si="1"/>
        <v>6</v>
      </c>
      <c r="CH17">
        <f t="shared" si="2"/>
        <v>20</v>
      </c>
      <c r="CI17">
        <f t="shared" si="3"/>
        <v>20</v>
      </c>
      <c r="CK17">
        <f t="shared" si="4"/>
        <v>2</v>
      </c>
      <c r="CL17">
        <f t="shared" si="5"/>
        <v>3</v>
      </c>
      <c r="CN17">
        <f t="shared" si="6"/>
        <v>17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3</v>
      </c>
      <c r="V18" s="15"/>
      <c r="W18" s="15"/>
      <c r="X18" s="15"/>
      <c r="Y18" s="15">
        <v>0</v>
      </c>
      <c r="Z18" s="15"/>
      <c r="AA18" s="15"/>
      <c r="AB18" s="15"/>
      <c r="AC18" s="15">
        <v>0</v>
      </c>
      <c r="AD18" s="15"/>
      <c r="AE18" s="15"/>
      <c r="AF18" s="15"/>
      <c r="AG18" s="15"/>
      <c r="AH18" s="15"/>
      <c r="AI18" s="15">
        <v>0</v>
      </c>
      <c r="AJ18" s="15"/>
      <c r="AK18" s="15"/>
      <c r="AL18" s="15"/>
      <c r="AM18" s="15">
        <v>0</v>
      </c>
      <c r="AN18" s="15"/>
      <c r="AO18" s="15"/>
      <c r="AP18" s="15"/>
      <c r="AQ18" s="15">
        <v>0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3</v>
      </c>
      <c r="BB18" s="15"/>
      <c r="BC18" s="15"/>
      <c r="BD18" s="15"/>
      <c r="BE18" s="15">
        <v>2</v>
      </c>
      <c r="BF18" s="15"/>
      <c r="BG18" s="15"/>
      <c r="BH18" s="15"/>
      <c r="BI18" s="15"/>
      <c r="BJ18" s="15"/>
      <c r="BK18" s="15">
        <v>6</v>
      </c>
      <c r="BL18" s="15"/>
      <c r="BM18" s="15"/>
      <c r="BN18" s="15"/>
      <c r="BO18" s="15">
        <v>0</v>
      </c>
      <c r="BP18" s="15"/>
      <c r="BQ18" s="15"/>
      <c r="BR18" s="15"/>
      <c r="BS18" s="15">
        <v>1</v>
      </c>
      <c r="BT18" s="15"/>
      <c r="BU18" s="15"/>
      <c r="BV18" s="15"/>
      <c r="BW18" s="15"/>
      <c r="BX18" s="15"/>
      <c r="BY18" s="15">
        <v>1</v>
      </c>
      <c r="BZ18" s="15" t="s">
        <v>11</v>
      </c>
      <c r="CA18" s="15"/>
      <c r="CB18" s="15"/>
      <c r="CC18" s="15"/>
      <c r="CD18" s="25"/>
      <c r="CF18">
        <f t="shared" si="0"/>
        <v>4</v>
      </c>
      <c r="CG18">
        <f t="shared" si="1"/>
        <v>4</v>
      </c>
      <c r="CH18">
        <f t="shared" si="2"/>
        <v>19</v>
      </c>
      <c r="CI18">
        <f t="shared" si="3"/>
        <v>19</v>
      </c>
      <c r="CK18">
        <f t="shared" si="4"/>
        <v>0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0</v>
      </c>
      <c r="P19" s="16"/>
      <c r="Q19" s="16"/>
      <c r="R19" s="16"/>
      <c r="S19" s="16"/>
      <c r="T19" s="16"/>
      <c r="U19" s="16">
        <v>0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2</v>
      </c>
      <c r="AJ19" s="16"/>
      <c r="AK19" s="16"/>
      <c r="AL19" s="16"/>
      <c r="AM19" s="16">
        <v>2</v>
      </c>
      <c r="AN19" s="16"/>
      <c r="AO19" s="16"/>
      <c r="AP19" s="16"/>
      <c r="AQ19" s="16">
        <v>1</v>
      </c>
      <c r="AR19" s="16"/>
      <c r="AS19" s="16"/>
      <c r="AT19" s="16"/>
      <c r="AU19" s="16"/>
      <c r="AV19" s="16"/>
      <c r="AW19" s="16">
        <v>8</v>
      </c>
      <c r="AX19" s="16"/>
      <c r="AY19" s="16"/>
      <c r="AZ19" s="16"/>
      <c r="BA19" s="16">
        <v>1</v>
      </c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>
        <v>8</v>
      </c>
      <c r="BL19" s="16"/>
      <c r="BM19" s="16"/>
      <c r="BN19" s="16"/>
      <c r="BO19" s="16">
        <v>0</v>
      </c>
      <c r="BP19" s="16"/>
      <c r="BQ19" s="16"/>
      <c r="BR19" s="16"/>
      <c r="BS19" s="16">
        <v>0</v>
      </c>
      <c r="BT19" s="16"/>
      <c r="BU19" s="16"/>
      <c r="BV19" s="16"/>
      <c r="BW19" s="16"/>
      <c r="BX19" s="16"/>
      <c r="BY19" s="16">
        <v>2</v>
      </c>
      <c r="BZ19" s="16"/>
      <c r="CA19" s="16"/>
      <c r="CB19" s="16"/>
      <c r="CC19" s="16">
        <v>1</v>
      </c>
      <c r="CD19" s="26"/>
      <c r="CF19">
        <f t="shared" si="0"/>
        <v>7</v>
      </c>
      <c r="CG19">
        <f t="shared" si="1"/>
        <v>7</v>
      </c>
      <c r="CH19">
        <f t="shared" si="2"/>
        <v>24</v>
      </c>
      <c r="CI19">
        <f t="shared" si="3"/>
        <v>24</v>
      </c>
      <c r="CK19">
        <f t="shared" si="4"/>
        <v>5</v>
      </c>
      <c r="CL19">
        <f t="shared" si="5"/>
        <v>4</v>
      </c>
      <c r="CN19">
        <f t="shared" si="6"/>
        <v>12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2</v>
      </c>
      <c r="V20" s="15"/>
      <c r="W20" s="15"/>
      <c r="X20" s="15"/>
      <c r="Y20" s="15">
        <v>0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4</v>
      </c>
      <c r="AJ20" s="15"/>
      <c r="AK20" s="15"/>
      <c r="AL20" s="15"/>
      <c r="AM20" s="15">
        <v>3</v>
      </c>
      <c r="AN20" s="15"/>
      <c r="AO20" s="15"/>
      <c r="AP20" s="15"/>
      <c r="AQ20" s="15">
        <v>4</v>
      </c>
      <c r="AR20" s="15"/>
      <c r="AS20" s="15"/>
      <c r="AT20" s="15"/>
      <c r="AU20" s="15"/>
      <c r="AV20" s="15"/>
      <c r="AW20" s="15">
        <v>4</v>
      </c>
      <c r="AX20" s="15" t="s">
        <v>11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25"/>
      <c r="CF20">
        <f t="shared" si="0"/>
        <v>13</v>
      </c>
      <c r="CG20">
        <f t="shared" si="1"/>
        <v>13</v>
      </c>
      <c r="CH20">
        <f t="shared" si="2"/>
        <v>17</v>
      </c>
      <c r="CI20" t="str">
        <f t="shared" si="3"/>
        <v/>
      </c>
      <c r="CK20">
        <f t="shared" si="4"/>
        <v>3</v>
      </c>
      <c r="CL20">
        <f t="shared" si="5"/>
        <v>2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0</v>
      </c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>
        <v>0</v>
      </c>
      <c r="Z21" s="15"/>
      <c r="AA21" s="15"/>
      <c r="AB21" s="15"/>
      <c r="AC21" s="15">
        <v>2</v>
      </c>
      <c r="AD21" s="15"/>
      <c r="AE21" s="15"/>
      <c r="AF21" s="15"/>
      <c r="AG21" s="15"/>
      <c r="AH21" s="15"/>
      <c r="AI21" s="15">
        <v>1</v>
      </c>
      <c r="AJ21" s="15"/>
      <c r="AK21" s="15"/>
      <c r="AL21" s="15"/>
      <c r="AM21" s="15">
        <v>4</v>
      </c>
      <c r="AN21" s="15"/>
      <c r="AO21" s="15"/>
      <c r="AP21" s="15"/>
      <c r="AQ21" s="15">
        <v>1</v>
      </c>
      <c r="AR21" s="15"/>
      <c r="AS21" s="15"/>
      <c r="AT21" s="15"/>
      <c r="AU21" s="15"/>
      <c r="AV21" s="15"/>
      <c r="AW21" s="15">
        <v>5</v>
      </c>
      <c r="AX21" s="15"/>
      <c r="AY21" s="15"/>
      <c r="AZ21" s="15"/>
      <c r="BA21" s="15">
        <v>1</v>
      </c>
      <c r="BB21" s="15"/>
      <c r="BC21" s="15"/>
      <c r="BD21" s="15"/>
      <c r="BE21" s="15">
        <v>1</v>
      </c>
      <c r="BF21" s="15"/>
      <c r="BG21" s="15"/>
      <c r="BH21" s="15"/>
      <c r="BI21" s="15"/>
      <c r="BJ21" s="15"/>
      <c r="BK21" s="15">
        <v>2</v>
      </c>
      <c r="BL21" s="15"/>
      <c r="BM21" s="15"/>
      <c r="BN21" s="15"/>
      <c r="BO21" s="15">
        <v>3</v>
      </c>
      <c r="BP21" s="15"/>
      <c r="BQ21" s="15"/>
      <c r="BR21" s="15"/>
      <c r="BS21" s="15">
        <v>0</v>
      </c>
      <c r="BT21" s="15"/>
      <c r="BU21" s="15"/>
      <c r="BV21" s="15"/>
      <c r="BW21" s="15"/>
      <c r="BX21" s="15"/>
      <c r="BY21" s="15">
        <v>2</v>
      </c>
      <c r="BZ21" s="15"/>
      <c r="CA21" s="15"/>
      <c r="CB21" s="15"/>
      <c r="CC21" s="15">
        <v>2</v>
      </c>
      <c r="CD21" s="25"/>
      <c r="CF21">
        <f t="shared" si="0"/>
        <v>9</v>
      </c>
      <c r="CG21">
        <f t="shared" si="1"/>
        <v>9</v>
      </c>
      <c r="CH21">
        <f t="shared" si="2"/>
        <v>18</v>
      </c>
      <c r="CI21">
        <f t="shared" si="3"/>
        <v>18</v>
      </c>
      <c r="CK21">
        <f t="shared" si="4"/>
        <v>4</v>
      </c>
      <c r="CL21">
        <f t="shared" si="5"/>
        <v>5</v>
      </c>
      <c r="CN21">
        <f t="shared" si="6"/>
        <v>10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1</v>
      </c>
      <c r="V22" s="15"/>
      <c r="W22" s="15"/>
      <c r="X22" s="15"/>
      <c r="Y22" s="15">
        <v>0</v>
      </c>
      <c r="Z22" s="15"/>
      <c r="AA22" s="15"/>
      <c r="AB22" s="15"/>
      <c r="AC22" s="15">
        <v>0</v>
      </c>
      <c r="AD22" s="15"/>
      <c r="AE22" s="15"/>
      <c r="AF22" s="15"/>
      <c r="AG22" s="15"/>
      <c r="AH22" s="15"/>
      <c r="AI22" s="15">
        <v>5</v>
      </c>
      <c r="AJ22" s="15"/>
      <c r="AK22" s="15"/>
      <c r="AL22" s="15"/>
      <c r="AM22" s="15">
        <v>2</v>
      </c>
      <c r="AN22" s="15"/>
      <c r="AO22" s="15"/>
      <c r="AP22" s="15"/>
      <c r="AQ22" s="15">
        <v>1</v>
      </c>
      <c r="AR22" s="15"/>
      <c r="AS22" s="15"/>
      <c r="AT22" s="15"/>
      <c r="AU22" s="15"/>
      <c r="AV22" s="15"/>
      <c r="AW22" s="15">
        <v>5</v>
      </c>
      <c r="AX22" s="15"/>
      <c r="AY22" s="15"/>
      <c r="AZ22" s="15"/>
      <c r="BA22" s="15">
        <v>3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2</v>
      </c>
      <c r="BL22" s="15"/>
      <c r="BM22" s="15"/>
      <c r="BN22" s="15"/>
      <c r="BO22" s="15">
        <v>2</v>
      </c>
      <c r="BP22" s="15"/>
      <c r="BQ22" s="15"/>
      <c r="BR22" s="15"/>
      <c r="BS22" s="15">
        <v>0</v>
      </c>
      <c r="BT22" s="15"/>
      <c r="BU22" s="15"/>
      <c r="BV22" s="15"/>
      <c r="BW22" s="15"/>
      <c r="BX22" s="15"/>
      <c r="BY22" s="15">
        <v>4</v>
      </c>
      <c r="BZ22" s="15"/>
      <c r="CA22" s="15"/>
      <c r="CB22" s="15"/>
      <c r="CC22" s="15">
        <v>0</v>
      </c>
      <c r="CD22" s="25" t="s">
        <v>11</v>
      </c>
      <c r="CF22">
        <f t="shared" si="0"/>
        <v>9</v>
      </c>
      <c r="CG22">
        <f t="shared" si="1"/>
        <v>9</v>
      </c>
      <c r="CH22">
        <f t="shared" si="2"/>
        <v>20</v>
      </c>
      <c r="CI22">
        <f t="shared" si="3"/>
        <v>20</v>
      </c>
      <c r="CK22">
        <f t="shared" si="4"/>
        <v>3</v>
      </c>
      <c r="CL22">
        <f t="shared" si="5"/>
        <v>5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 t="s">
        <v>11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0</v>
      </c>
      <c r="CG23" t="str">
        <f t="shared" si="1"/>
        <v/>
      </c>
      <c r="CH23">
        <f t="shared" si="2"/>
        <v>0</v>
      </c>
      <c r="CI23" t="str">
        <f t="shared" si="3"/>
        <v/>
      </c>
      <c r="CK23">
        <f t="shared" si="4"/>
        <v>0</v>
      </c>
      <c r="CL23">
        <f t="shared" si="5"/>
        <v>0</v>
      </c>
      <c r="CN23" t="str">
        <f t="shared" si="6"/>
        <v/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0</v>
      </c>
      <c r="Z24" s="16"/>
      <c r="AA24" s="16"/>
      <c r="AB24" s="16"/>
      <c r="AC24" s="16">
        <v>0</v>
      </c>
      <c r="AD24" s="16"/>
      <c r="AE24" s="16"/>
      <c r="AF24" s="16"/>
      <c r="AG24" s="16"/>
      <c r="AH24" s="16"/>
      <c r="AI24" s="16">
        <v>3</v>
      </c>
      <c r="AJ24" s="16"/>
      <c r="AK24" s="16"/>
      <c r="AL24" s="16"/>
      <c r="AM24" s="16">
        <v>3</v>
      </c>
      <c r="AN24" s="16"/>
      <c r="AO24" s="16"/>
      <c r="AP24" s="16"/>
      <c r="AQ24" s="16">
        <v>2</v>
      </c>
      <c r="AR24" s="16"/>
      <c r="AS24" s="16"/>
      <c r="AT24" s="16"/>
      <c r="AU24" s="16"/>
      <c r="AV24" s="16"/>
      <c r="AW24" s="16">
        <v>3</v>
      </c>
      <c r="AX24" s="16"/>
      <c r="AY24" s="16"/>
      <c r="AZ24" s="16"/>
      <c r="BA24" s="16">
        <v>4</v>
      </c>
      <c r="BB24" s="16"/>
      <c r="BC24" s="16"/>
      <c r="BD24" s="16"/>
      <c r="BE24" s="16">
        <v>1</v>
      </c>
      <c r="BF24" s="16"/>
      <c r="BG24" s="16"/>
      <c r="BH24" s="16"/>
      <c r="BI24" s="16"/>
      <c r="BJ24" s="16"/>
      <c r="BK24" s="16">
        <v>3</v>
      </c>
      <c r="BL24" s="16"/>
      <c r="BM24" s="16"/>
      <c r="BN24" s="16"/>
      <c r="BO24" s="16">
        <v>3</v>
      </c>
      <c r="BP24" s="16"/>
      <c r="BQ24" s="16"/>
      <c r="BR24" s="16"/>
      <c r="BS24" s="16">
        <v>0</v>
      </c>
      <c r="BT24" s="16"/>
      <c r="BU24" s="16"/>
      <c r="BV24" s="16"/>
      <c r="BW24" s="16"/>
      <c r="BX24" s="16"/>
      <c r="BY24" s="16">
        <v>1</v>
      </c>
      <c r="BZ24" s="16"/>
      <c r="CA24" s="16"/>
      <c r="CB24" s="16"/>
      <c r="CC24" s="16">
        <v>0</v>
      </c>
      <c r="CD24" s="26" t="s">
        <v>11</v>
      </c>
      <c r="CF24">
        <f t="shared" si="0"/>
        <v>10</v>
      </c>
      <c r="CG24">
        <f t="shared" si="1"/>
        <v>10</v>
      </c>
      <c r="CH24">
        <f t="shared" si="2"/>
        <v>21</v>
      </c>
      <c r="CI24">
        <f t="shared" si="3"/>
        <v>21</v>
      </c>
      <c r="CK24">
        <f t="shared" si="4"/>
        <v>3</v>
      </c>
      <c r="CL24">
        <f t="shared" si="5"/>
        <v>5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2</v>
      </c>
      <c r="V25" s="15"/>
      <c r="W25" s="15"/>
      <c r="X25" s="15"/>
      <c r="Y25" s="15">
        <v>0</v>
      </c>
      <c r="Z25" s="15"/>
      <c r="AA25" s="15"/>
      <c r="AB25" s="15"/>
      <c r="AC25" s="15">
        <v>1</v>
      </c>
      <c r="AD25" s="15"/>
      <c r="AE25" s="15"/>
      <c r="AF25" s="15"/>
      <c r="AG25" s="15"/>
      <c r="AH25" s="15"/>
      <c r="AI25" s="15">
        <v>2</v>
      </c>
      <c r="AJ25" s="15"/>
      <c r="AK25" s="15"/>
      <c r="AL25" s="15"/>
      <c r="AM25" s="15">
        <v>2</v>
      </c>
      <c r="AN25" s="15"/>
      <c r="AO25" s="15"/>
      <c r="AP25" s="15"/>
      <c r="AQ25" s="15">
        <v>0</v>
      </c>
      <c r="AR25" s="15"/>
      <c r="AS25" s="15"/>
      <c r="AT25" s="15"/>
      <c r="AU25" s="15"/>
      <c r="AV25" s="15"/>
      <c r="AW25" s="15">
        <v>9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/>
      <c r="BG25" s="15"/>
      <c r="BH25" s="15"/>
      <c r="BI25" s="15"/>
      <c r="BJ25" s="15"/>
      <c r="BK25" s="15">
        <v>0</v>
      </c>
      <c r="BL25" s="15"/>
      <c r="BM25" s="15"/>
      <c r="BN25" s="15"/>
      <c r="BO25" s="15">
        <v>1</v>
      </c>
      <c r="BP25" s="15"/>
      <c r="BQ25" s="15"/>
      <c r="BR25" s="15"/>
      <c r="BS25" s="15">
        <v>1</v>
      </c>
      <c r="BT25" s="15"/>
      <c r="BU25" s="15"/>
      <c r="BV25" s="15"/>
      <c r="BW25" s="15"/>
      <c r="BX25" s="15"/>
      <c r="BY25" s="15">
        <v>3</v>
      </c>
      <c r="BZ25" s="15"/>
      <c r="CA25" s="15"/>
      <c r="CB25" s="15"/>
      <c r="CC25" s="15">
        <v>1</v>
      </c>
      <c r="CD25" s="25"/>
      <c r="CF25">
        <f t="shared" si="0"/>
        <v>7</v>
      </c>
      <c r="CG25">
        <f t="shared" si="1"/>
        <v>7</v>
      </c>
      <c r="CH25">
        <f t="shared" si="2"/>
        <v>21</v>
      </c>
      <c r="CI25">
        <f t="shared" si="3"/>
        <v>21</v>
      </c>
      <c r="CK25">
        <f t="shared" si="4"/>
        <v>3</v>
      </c>
      <c r="CL25">
        <f t="shared" si="5"/>
        <v>3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0</v>
      </c>
      <c r="P26" s="15"/>
      <c r="Q26" s="15"/>
      <c r="R26" s="15"/>
      <c r="S26" s="15"/>
      <c r="T26" s="15"/>
      <c r="U26" s="15">
        <v>1</v>
      </c>
      <c r="V26" s="15"/>
      <c r="W26" s="15"/>
      <c r="X26" s="15"/>
      <c r="Y26" s="15">
        <v>2</v>
      </c>
      <c r="Z26" s="15"/>
      <c r="AA26" s="15"/>
      <c r="AB26" s="15"/>
      <c r="AC26" s="15">
        <v>0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4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5</v>
      </c>
      <c r="AX26" s="15"/>
      <c r="AY26" s="15"/>
      <c r="AZ26" s="15"/>
      <c r="BA26" s="15">
        <v>2</v>
      </c>
      <c r="BB26" s="15"/>
      <c r="BC26" s="15"/>
      <c r="BD26" s="15"/>
      <c r="BE26" s="15">
        <v>0</v>
      </c>
      <c r="BF26" s="15"/>
      <c r="BG26" s="15"/>
      <c r="BH26" s="15"/>
      <c r="BI26" s="15"/>
      <c r="BJ26" s="15"/>
      <c r="BK26" s="15">
        <v>6</v>
      </c>
      <c r="BL26" s="15"/>
      <c r="BM26" s="15"/>
      <c r="BN26" s="15"/>
      <c r="BO26" s="15">
        <v>1</v>
      </c>
      <c r="BP26" s="15"/>
      <c r="BQ26" s="15"/>
      <c r="BR26" s="15"/>
      <c r="BS26" s="15">
        <v>0</v>
      </c>
      <c r="BT26" s="15"/>
      <c r="BU26" s="15"/>
      <c r="BV26" s="15"/>
      <c r="BW26" s="15"/>
      <c r="BX26" s="15"/>
      <c r="BY26" s="15">
        <v>5</v>
      </c>
      <c r="BZ26" s="15"/>
      <c r="CA26" s="15"/>
      <c r="CB26" s="15"/>
      <c r="CC26" s="15">
        <v>1</v>
      </c>
      <c r="CD26" s="25" t="s">
        <v>11</v>
      </c>
      <c r="CF26">
        <f t="shared" si="0"/>
        <v>14</v>
      </c>
      <c r="CG26">
        <f t="shared" si="1"/>
        <v>14</v>
      </c>
      <c r="CH26">
        <f t="shared" si="2"/>
        <v>27</v>
      </c>
      <c r="CI26">
        <f t="shared" si="3"/>
        <v>27</v>
      </c>
      <c r="CK26">
        <f t="shared" si="4"/>
        <v>4</v>
      </c>
      <c r="CL26">
        <f t="shared" si="5"/>
        <v>4</v>
      </c>
      <c r="CN26">
        <f t="shared" si="6"/>
        <v>10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3</v>
      </c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15">
        <v>2</v>
      </c>
      <c r="V27" s="15"/>
      <c r="W27" s="15"/>
      <c r="X27" s="15"/>
      <c r="Y27" s="15">
        <v>0</v>
      </c>
      <c r="Z27" s="15"/>
      <c r="AA27" s="15"/>
      <c r="AB27" s="15"/>
      <c r="AC27" s="15">
        <v>2</v>
      </c>
      <c r="AD27" s="15"/>
      <c r="AE27" s="15"/>
      <c r="AF27" s="15"/>
      <c r="AG27" s="15"/>
      <c r="AH27" s="15"/>
      <c r="AI27" s="15">
        <v>3</v>
      </c>
      <c r="AJ27" s="15"/>
      <c r="AK27" s="15"/>
      <c r="AL27" s="15"/>
      <c r="AM27" s="15">
        <v>0</v>
      </c>
      <c r="AN27" s="15" t="s">
        <v>11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5"/>
      <c r="CF27">
        <f t="shared" si="0"/>
        <v>11</v>
      </c>
      <c r="CG27" t="str">
        <f t="shared" si="1"/>
        <v/>
      </c>
      <c r="CH27">
        <f t="shared" si="2"/>
        <v>11</v>
      </c>
      <c r="CI27" t="str">
        <f t="shared" si="3"/>
        <v/>
      </c>
      <c r="CK27">
        <f t="shared" si="4"/>
        <v>2</v>
      </c>
      <c r="CL27">
        <f t="shared" si="5"/>
        <v>0</v>
      </c>
      <c r="CN27">
        <f t="shared" si="6"/>
        <v>5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>
        <v>0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2</v>
      </c>
      <c r="AJ28" s="15"/>
      <c r="AK28" s="15"/>
      <c r="AL28" s="15"/>
      <c r="AM28" s="15">
        <v>0</v>
      </c>
      <c r="AN28" s="15"/>
      <c r="AO28" s="15"/>
      <c r="AP28" s="15"/>
      <c r="AQ28" s="15">
        <v>3</v>
      </c>
      <c r="AR28" s="15"/>
      <c r="AS28" s="15"/>
      <c r="AT28" s="15"/>
      <c r="AU28" s="15"/>
      <c r="AV28" s="15"/>
      <c r="AW28" s="15">
        <v>2</v>
      </c>
      <c r="AX28" s="15"/>
      <c r="AY28" s="15"/>
      <c r="AZ28" s="15"/>
      <c r="BA28" s="15">
        <v>3</v>
      </c>
      <c r="BB28" s="15"/>
      <c r="BC28" s="15"/>
      <c r="BD28" s="15"/>
      <c r="BE28" s="15">
        <v>0</v>
      </c>
      <c r="BF28" s="15"/>
      <c r="BG28" s="15"/>
      <c r="BH28" s="15"/>
      <c r="BI28" s="15"/>
      <c r="BJ28" s="15"/>
      <c r="BK28" s="15">
        <v>2</v>
      </c>
      <c r="BL28" s="15"/>
      <c r="BM28" s="15"/>
      <c r="BN28" s="15"/>
      <c r="BO28" s="15">
        <v>0</v>
      </c>
      <c r="BP28" s="15"/>
      <c r="BQ28" s="15"/>
      <c r="BR28" s="15"/>
      <c r="BS28" s="15">
        <v>0</v>
      </c>
      <c r="BT28" s="15"/>
      <c r="BU28" s="15"/>
      <c r="BV28" s="15"/>
      <c r="BW28" s="15"/>
      <c r="BX28" s="15"/>
      <c r="BY28" s="15">
        <v>3</v>
      </c>
      <c r="BZ28" s="15"/>
      <c r="CA28" s="15"/>
      <c r="CB28" s="15"/>
      <c r="CC28" s="15">
        <v>2</v>
      </c>
      <c r="CD28" s="25" t="s">
        <v>11</v>
      </c>
      <c r="CF28">
        <f t="shared" si="0"/>
        <v>6</v>
      </c>
      <c r="CG28">
        <f t="shared" si="1"/>
        <v>6</v>
      </c>
      <c r="CH28">
        <f t="shared" si="2"/>
        <v>13</v>
      </c>
      <c r="CI28">
        <f t="shared" si="3"/>
        <v>13</v>
      </c>
      <c r="CK28">
        <f t="shared" si="4"/>
        <v>2</v>
      </c>
      <c r="CL28">
        <f t="shared" si="5"/>
        <v>4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2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1</v>
      </c>
      <c r="V29" s="16"/>
      <c r="W29" s="16"/>
      <c r="X29" s="16"/>
      <c r="Y29" s="16">
        <v>0</v>
      </c>
      <c r="Z29" s="16"/>
      <c r="AA29" s="16"/>
      <c r="AB29" s="16"/>
      <c r="AC29" s="16">
        <v>1</v>
      </c>
      <c r="AD29" s="16"/>
      <c r="AE29" s="16"/>
      <c r="AF29" s="16"/>
      <c r="AG29" s="16"/>
      <c r="AH29" s="16"/>
      <c r="AI29" s="16">
        <v>2</v>
      </c>
      <c r="AJ29" s="16"/>
      <c r="AK29" s="16"/>
      <c r="AL29" s="16"/>
      <c r="AM29" s="16">
        <v>0</v>
      </c>
      <c r="AN29" s="16"/>
      <c r="AO29" s="16"/>
      <c r="AP29" s="16"/>
      <c r="AQ29" s="16">
        <v>3</v>
      </c>
      <c r="AR29" s="16"/>
      <c r="AS29" s="16"/>
      <c r="AT29" s="16"/>
      <c r="AU29" s="16"/>
      <c r="AV29" s="16"/>
      <c r="AW29" s="16">
        <v>7</v>
      </c>
      <c r="AX29" s="16"/>
      <c r="AY29" s="16"/>
      <c r="AZ29" s="16"/>
      <c r="BA29" s="16">
        <v>1</v>
      </c>
      <c r="BB29" s="16"/>
      <c r="BC29" s="16"/>
      <c r="BD29" s="16"/>
      <c r="BE29" s="16">
        <v>0</v>
      </c>
      <c r="BF29" s="16"/>
      <c r="BG29" s="16"/>
      <c r="BH29" s="16"/>
      <c r="BI29" s="16"/>
      <c r="BJ29" s="16"/>
      <c r="BK29" s="16">
        <v>3</v>
      </c>
      <c r="BL29" s="16" t="s">
        <v>11</v>
      </c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9</v>
      </c>
      <c r="CG29">
        <f t="shared" si="1"/>
        <v>9</v>
      </c>
      <c r="CH29">
        <f t="shared" si="2"/>
        <v>20</v>
      </c>
      <c r="CI29" t="str">
        <f t="shared" si="3"/>
        <v/>
      </c>
      <c r="CK29">
        <f t="shared" si="4"/>
        <v>3</v>
      </c>
      <c r="CL29">
        <f t="shared" si="5"/>
        <v>4</v>
      </c>
      <c r="CN29">
        <f t="shared" si="6"/>
        <v>5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1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0</v>
      </c>
      <c r="V30" s="15"/>
      <c r="W30" s="15"/>
      <c r="X30" s="15"/>
      <c r="Y30" s="15">
        <v>2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7</v>
      </c>
      <c r="AJ30" s="15"/>
      <c r="AK30" s="15"/>
      <c r="AL30" s="15"/>
      <c r="AM30" s="15">
        <v>4</v>
      </c>
      <c r="AN30" s="15"/>
      <c r="AO30" s="15"/>
      <c r="AP30" s="15"/>
      <c r="AQ30" s="15">
        <v>2</v>
      </c>
      <c r="AR30" s="15"/>
      <c r="AS30" s="15"/>
      <c r="AT30" s="15"/>
      <c r="AU30" s="15"/>
      <c r="AV30" s="15"/>
      <c r="AW30" s="15">
        <v>3</v>
      </c>
      <c r="AX30" s="15"/>
      <c r="AY30" s="15"/>
      <c r="AZ30" s="15"/>
      <c r="BA30" s="15">
        <v>7</v>
      </c>
      <c r="BB30" s="15"/>
      <c r="BC30" s="15"/>
      <c r="BD30" s="15"/>
      <c r="BE30" s="15">
        <v>0</v>
      </c>
      <c r="BF30" s="15"/>
      <c r="BG30" s="15"/>
      <c r="BH30" s="15"/>
      <c r="BI30" s="15"/>
      <c r="BJ30" s="15"/>
      <c r="BK30" s="15">
        <v>2</v>
      </c>
      <c r="BL30" s="15"/>
      <c r="BM30" s="15"/>
      <c r="BN30" s="15"/>
      <c r="BO30" s="15">
        <v>1</v>
      </c>
      <c r="BP30" s="15"/>
      <c r="BQ30" s="15"/>
      <c r="BR30" s="15"/>
      <c r="BS30" s="15">
        <v>0</v>
      </c>
      <c r="BT30" s="15"/>
      <c r="BU30" s="15"/>
      <c r="BV30" s="15"/>
      <c r="BW30" s="15"/>
      <c r="BX30" s="15"/>
      <c r="BY30" s="15">
        <v>2</v>
      </c>
      <c r="BZ30" s="15"/>
      <c r="CA30" s="15"/>
      <c r="CB30" s="15"/>
      <c r="CC30" s="15">
        <v>0</v>
      </c>
      <c r="CD30" s="25" t="s">
        <v>11</v>
      </c>
      <c r="CF30">
        <f t="shared" si="0"/>
        <v>16</v>
      </c>
      <c r="CG30">
        <f t="shared" si="1"/>
        <v>16</v>
      </c>
      <c r="CH30">
        <f t="shared" si="2"/>
        <v>28</v>
      </c>
      <c r="CI30">
        <f t="shared" si="3"/>
        <v>28</v>
      </c>
      <c r="CK30">
        <f t="shared" si="4"/>
        <v>4</v>
      </c>
      <c r="CL30">
        <f t="shared" si="5"/>
        <v>4</v>
      </c>
      <c r="CN30">
        <f t="shared" si="6"/>
        <v>5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0</v>
      </c>
      <c r="Z31" s="15"/>
      <c r="AA31" s="15"/>
      <c r="AB31" s="15"/>
      <c r="AC31" s="15">
        <v>0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2</v>
      </c>
      <c r="AN31" s="15"/>
      <c r="AO31" s="15"/>
      <c r="AP31" s="15"/>
      <c r="AQ31" s="15">
        <v>2</v>
      </c>
      <c r="AR31" s="15"/>
      <c r="AS31" s="15"/>
      <c r="AT31" s="15"/>
      <c r="AU31" s="15"/>
      <c r="AV31" s="15"/>
      <c r="AW31" s="15">
        <v>4</v>
      </c>
      <c r="AX31" s="15"/>
      <c r="AY31" s="15"/>
      <c r="AZ31" s="15"/>
      <c r="BA31" s="15">
        <v>7</v>
      </c>
      <c r="BB31" s="15"/>
      <c r="BC31" s="15"/>
      <c r="BD31" s="15"/>
      <c r="BE31" s="15">
        <v>0</v>
      </c>
      <c r="BF31" s="15"/>
      <c r="BG31" s="15"/>
      <c r="BH31" s="15"/>
      <c r="BI31" s="15"/>
      <c r="BJ31" s="15"/>
      <c r="BK31" s="15">
        <v>1</v>
      </c>
      <c r="BL31" s="15"/>
      <c r="BM31" s="15"/>
      <c r="BN31" s="15"/>
      <c r="BO31" s="15">
        <v>0</v>
      </c>
      <c r="BP31" s="15"/>
      <c r="BQ31" s="15"/>
      <c r="BR31" s="15"/>
      <c r="BS31" s="15">
        <v>0</v>
      </c>
      <c r="BT31" s="15"/>
      <c r="BU31" s="15"/>
      <c r="BV31" s="15"/>
      <c r="BW31" s="15"/>
      <c r="BX31" s="15"/>
      <c r="BY31" s="15">
        <v>1</v>
      </c>
      <c r="BZ31" s="15"/>
      <c r="CA31" s="15"/>
      <c r="CB31" s="15"/>
      <c r="CC31" s="15">
        <v>3</v>
      </c>
      <c r="CD31" s="25"/>
      <c r="CF31">
        <f t="shared" si="0"/>
        <v>11</v>
      </c>
      <c r="CG31">
        <f t="shared" si="1"/>
        <v>11</v>
      </c>
      <c r="CH31">
        <f t="shared" si="2"/>
        <v>23</v>
      </c>
      <c r="CI31">
        <f t="shared" si="3"/>
        <v>23</v>
      </c>
      <c r="CK31">
        <f t="shared" si="4"/>
        <v>3</v>
      </c>
      <c r="CL31">
        <f t="shared" si="5"/>
        <v>4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0</v>
      </c>
      <c r="Z32" s="15"/>
      <c r="AA32" s="15"/>
      <c r="AB32" s="15"/>
      <c r="AC32" s="15">
        <v>0</v>
      </c>
      <c r="AD32" s="15"/>
      <c r="AE32" s="15"/>
      <c r="AF32" s="15"/>
      <c r="AG32" s="15"/>
      <c r="AH32" s="15"/>
      <c r="AI32" s="15">
        <v>4</v>
      </c>
      <c r="AJ32" s="15"/>
      <c r="AK32" s="15"/>
      <c r="AL32" s="15"/>
      <c r="AM32" s="15">
        <v>2</v>
      </c>
      <c r="AN32" s="15"/>
      <c r="AO32" s="15"/>
      <c r="AP32" s="15"/>
      <c r="AQ32" s="15">
        <v>3</v>
      </c>
      <c r="AR32" s="15"/>
      <c r="AS32" s="15"/>
      <c r="AT32" s="15"/>
      <c r="AU32" s="15"/>
      <c r="AV32" s="15"/>
      <c r="AW32" s="15">
        <v>4</v>
      </c>
      <c r="AX32" s="15"/>
      <c r="AY32" s="15"/>
      <c r="AZ32" s="15"/>
      <c r="BA32" s="15">
        <v>5</v>
      </c>
      <c r="BB32" s="15"/>
      <c r="BC32" s="15"/>
      <c r="BD32" s="15"/>
      <c r="BE32" s="15">
        <v>0</v>
      </c>
      <c r="BF32" s="15"/>
      <c r="BG32" s="15"/>
      <c r="BH32" s="15"/>
      <c r="BI32" s="15"/>
      <c r="BJ32" s="15"/>
      <c r="BK32" s="15">
        <v>2</v>
      </c>
      <c r="BL32" s="15"/>
      <c r="BM32" s="15"/>
      <c r="BN32" s="15"/>
      <c r="BO32" s="15">
        <v>0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11</v>
      </c>
      <c r="CG32">
        <f t="shared" si="1"/>
        <v>11</v>
      </c>
      <c r="CH32">
        <f t="shared" si="2"/>
        <v>22</v>
      </c>
      <c r="CI32">
        <f t="shared" si="3"/>
        <v>22</v>
      </c>
      <c r="CK32">
        <f t="shared" si="4"/>
        <v>3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2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2</v>
      </c>
      <c r="AJ33" s="15"/>
      <c r="AK33" s="15"/>
      <c r="AL33" s="15"/>
      <c r="AM33" s="15">
        <v>3</v>
      </c>
      <c r="AN33" s="15"/>
      <c r="AO33" s="15"/>
      <c r="AP33" s="15"/>
      <c r="AQ33" s="15">
        <v>3</v>
      </c>
      <c r="AR33" s="15"/>
      <c r="AS33" s="15"/>
      <c r="AT33" s="15"/>
      <c r="AU33" s="15"/>
      <c r="AV33" s="15"/>
      <c r="AW33" s="15">
        <v>5</v>
      </c>
      <c r="AX33" s="15"/>
      <c r="AY33" s="15"/>
      <c r="AZ33" s="15"/>
      <c r="BA33" s="15">
        <v>2</v>
      </c>
      <c r="BB33" s="15"/>
      <c r="BC33" s="15"/>
      <c r="BD33" s="15"/>
      <c r="BE33" s="15">
        <v>1</v>
      </c>
      <c r="BF33" s="15"/>
      <c r="BG33" s="15"/>
      <c r="BH33" s="15"/>
      <c r="BI33" s="15"/>
      <c r="BJ33" s="15"/>
      <c r="BK33" s="15">
        <v>1</v>
      </c>
      <c r="BL33" s="15"/>
      <c r="BM33" s="15"/>
      <c r="BN33" s="15"/>
      <c r="BO33" s="15">
        <v>1</v>
      </c>
      <c r="BP33" s="15"/>
      <c r="BQ33" s="15"/>
      <c r="BR33" s="15"/>
      <c r="BS33" s="15">
        <v>0</v>
      </c>
      <c r="BT33" s="15"/>
      <c r="BU33" s="15"/>
      <c r="BV33" s="15"/>
      <c r="BW33" s="15"/>
      <c r="BX33" s="15"/>
      <c r="BY33" s="15">
        <v>5</v>
      </c>
      <c r="BZ33" s="15"/>
      <c r="CA33" s="15"/>
      <c r="CB33" s="15"/>
      <c r="CC33" s="15">
        <v>0</v>
      </c>
      <c r="CD33" s="25" t="s">
        <v>11</v>
      </c>
      <c r="CF33">
        <f t="shared" si="0"/>
        <v>11</v>
      </c>
      <c r="CG33">
        <f t="shared" si="1"/>
        <v>11</v>
      </c>
      <c r="CH33">
        <f t="shared" si="2"/>
        <v>20</v>
      </c>
      <c r="CI33">
        <f t="shared" si="3"/>
        <v>20</v>
      </c>
      <c r="CK33">
        <f t="shared" si="4"/>
        <v>4</v>
      </c>
      <c r="CL33">
        <f t="shared" si="5"/>
        <v>5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1</v>
      </c>
      <c r="V34" s="16"/>
      <c r="W34" s="16"/>
      <c r="X34" s="16"/>
      <c r="Y34" s="16">
        <v>1</v>
      </c>
      <c r="Z34" s="16"/>
      <c r="AA34" s="16"/>
      <c r="AB34" s="16"/>
      <c r="AC34" s="16">
        <v>0</v>
      </c>
      <c r="AD34" s="16"/>
      <c r="AE34" s="16"/>
      <c r="AF34" s="16"/>
      <c r="AG34" s="16"/>
      <c r="AH34" s="16"/>
      <c r="AI34" s="16">
        <v>5</v>
      </c>
      <c r="AJ34" s="16"/>
      <c r="AK34" s="16"/>
      <c r="AL34" s="16"/>
      <c r="AM34" s="16">
        <v>3</v>
      </c>
      <c r="AN34" s="16"/>
      <c r="AO34" s="16"/>
      <c r="AP34" s="16"/>
      <c r="AQ34" s="16">
        <v>2</v>
      </c>
      <c r="AR34" s="16"/>
      <c r="AS34" s="16"/>
      <c r="AT34" s="16"/>
      <c r="AU34" s="16"/>
      <c r="AV34" s="16"/>
      <c r="AW34" s="16">
        <v>6</v>
      </c>
      <c r="AX34" s="16"/>
      <c r="AY34" s="16"/>
      <c r="AZ34" s="16"/>
      <c r="BA34" s="16">
        <v>2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8</v>
      </c>
      <c r="BL34" s="16"/>
      <c r="BM34" s="16"/>
      <c r="BN34" s="16"/>
      <c r="BO34" s="16">
        <v>1</v>
      </c>
      <c r="BP34" s="16"/>
      <c r="BQ34" s="16"/>
      <c r="BR34" s="16"/>
      <c r="BS34" s="16">
        <v>2</v>
      </c>
      <c r="BT34" s="16"/>
      <c r="BU34" s="16"/>
      <c r="BV34" s="16"/>
      <c r="BW34" s="16"/>
      <c r="BX34" s="16"/>
      <c r="BY34" s="16">
        <v>2</v>
      </c>
      <c r="BZ34" s="16"/>
      <c r="CA34" s="16"/>
      <c r="CB34" s="16"/>
      <c r="CC34" s="16">
        <v>4</v>
      </c>
      <c r="CD34" s="26" t="s">
        <v>11</v>
      </c>
      <c r="CF34">
        <f t="shared" si="0"/>
        <v>12</v>
      </c>
      <c r="CG34">
        <f t="shared" si="1"/>
        <v>12</v>
      </c>
      <c r="CH34">
        <f t="shared" si="2"/>
        <v>28</v>
      </c>
      <c r="CI34">
        <f t="shared" si="3"/>
        <v>28</v>
      </c>
      <c r="CK34">
        <f t="shared" si="4"/>
        <v>4</v>
      </c>
      <c r="CL34">
        <f t="shared" si="5"/>
        <v>4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8.9666666666666668</v>
      </c>
      <c r="CG35" s="42">
        <f>AVERAGE(CG5:CG34)</f>
        <v>9.5</v>
      </c>
      <c r="CH35" s="42">
        <f>AVERAGE(CH5:CH34)</f>
        <v>18.966666666666665</v>
      </c>
      <c r="CI35" s="42">
        <f>AVERAGE(CI5:CI34)</f>
        <v>21.347826086956523</v>
      </c>
      <c r="CM35" s="39" t="s">
        <v>30</v>
      </c>
      <c r="CN35" s="42">
        <f>AVERAGE(CN5:CN34)</f>
        <v>9.0357142857142865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>
        <f>COUNTIF(CK5:CK34,"&gt;=3")/COUNT(CK5:CK34)*100</f>
        <v>60</v>
      </c>
      <c r="CL36" s="40">
        <f>COUNTIF(CL5:CL34,"&gt;=3")/COUNT(CL5:CL34)*100</f>
        <v>76.666666666666671</v>
      </c>
      <c r="CM36" s="39" t="s">
        <v>32</v>
      </c>
      <c r="CN36" s="40">
        <f>STDEV(CN5:CN34)</f>
        <v>2.8216378597616338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21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/>
      <c r="F39" s="15"/>
      <c r="G39" s="33">
        <v>0</v>
      </c>
      <c r="H39" s="15"/>
      <c r="I39" s="15"/>
      <c r="J39" s="15"/>
      <c r="K39" s="15">
        <v>0</v>
      </c>
      <c r="L39" s="15"/>
      <c r="M39" s="15"/>
      <c r="N39" s="15"/>
      <c r="O39" s="15">
        <v>0</v>
      </c>
      <c r="P39" s="15"/>
      <c r="Q39" s="15"/>
      <c r="R39" s="15"/>
      <c r="S39" s="15"/>
      <c r="T39" s="15"/>
      <c r="U39" s="15">
        <v>4</v>
      </c>
      <c r="V39" s="15"/>
      <c r="W39" s="15"/>
      <c r="X39" s="15"/>
      <c r="Y39" s="15">
        <v>1</v>
      </c>
      <c r="Z39" s="15"/>
      <c r="AA39" s="15"/>
      <c r="AB39" s="15"/>
      <c r="AC39" s="15">
        <v>3</v>
      </c>
      <c r="AD39" s="15"/>
      <c r="AE39" s="15"/>
      <c r="AF39" s="15"/>
      <c r="AG39" s="15"/>
      <c r="AH39" s="15"/>
      <c r="AI39" s="15">
        <v>3</v>
      </c>
      <c r="AJ39" s="15"/>
      <c r="AK39" s="15"/>
      <c r="AL39" s="15"/>
      <c r="AM39" s="15">
        <v>2</v>
      </c>
      <c r="AN39" s="15"/>
      <c r="AO39" s="15"/>
      <c r="AP39" s="15"/>
      <c r="AQ39" s="15">
        <v>1</v>
      </c>
      <c r="AR39" s="15"/>
      <c r="AS39" s="15"/>
      <c r="AT39" s="15"/>
      <c r="AU39" s="15"/>
      <c r="AV39" s="15"/>
      <c r="AW39" s="15">
        <v>2</v>
      </c>
      <c r="AX39" s="15"/>
      <c r="AY39" s="15"/>
      <c r="AZ39" s="15"/>
      <c r="BA39" s="15">
        <v>5</v>
      </c>
      <c r="BB39" s="15"/>
      <c r="BC39" s="15"/>
      <c r="BD39" s="15"/>
      <c r="BE39" s="15">
        <v>0</v>
      </c>
      <c r="BF39" s="15"/>
      <c r="BG39" s="15"/>
      <c r="BH39" s="15"/>
      <c r="BI39" s="15"/>
      <c r="BJ39" s="15"/>
      <c r="BK39" s="15">
        <v>4</v>
      </c>
      <c r="BL39" s="15"/>
      <c r="BM39" s="15"/>
      <c r="BN39" s="15"/>
      <c r="BO39" s="15">
        <v>0</v>
      </c>
      <c r="BP39" s="15"/>
      <c r="BQ39" s="15"/>
      <c r="BR39" s="15"/>
      <c r="BS39" s="15">
        <v>2</v>
      </c>
      <c r="BT39" s="15"/>
      <c r="BU39" s="15"/>
      <c r="BV39" s="15"/>
      <c r="BW39" s="15"/>
      <c r="BX39" s="15"/>
      <c r="BY39" s="15">
        <v>1</v>
      </c>
      <c r="BZ39" s="15" t="s">
        <v>11</v>
      </c>
      <c r="CA39" s="15"/>
      <c r="CB39" s="15"/>
      <c r="CC39" s="15"/>
      <c r="CD39" s="25"/>
      <c r="CF39">
        <f>SUM(B39:AQ39)</f>
        <v>14</v>
      </c>
      <c r="CG39">
        <f>IF(COUNTIF(C39:AR39,"m")&gt;0,"",CF39)</f>
        <v>14</v>
      </c>
      <c r="CH39">
        <f>SUM(B39:BK39)</f>
        <v>25</v>
      </c>
      <c r="CI39">
        <f>IF(COUNTIF(C39:BL39,"m")&gt;0,"",CH39)</f>
        <v>25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10</v>
      </c>
    </row>
    <row r="40" spans="1:92">
      <c r="A40" s="22">
        <v>2</v>
      </c>
      <c r="B40" s="15">
        <v>0</v>
      </c>
      <c r="C40" s="15"/>
      <c r="D40" s="15"/>
      <c r="E40" s="15"/>
      <c r="F40" s="15"/>
      <c r="G40" s="33">
        <v>0</v>
      </c>
      <c r="H40" s="15"/>
      <c r="I40" s="15"/>
      <c r="J40" s="15"/>
      <c r="K40" s="15">
        <v>0</v>
      </c>
      <c r="L40" s="15"/>
      <c r="M40" s="15"/>
      <c r="N40" s="15"/>
      <c r="O40" s="15">
        <v>0</v>
      </c>
      <c r="P40" s="15"/>
      <c r="Q40" s="15"/>
      <c r="R40" s="15"/>
      <c r="S40" s="15"/>
      <c r="T40" s="15"/>
      <c r="U40" s="15">
        <v>2</v>
      </c>
      <c r="V40" s="15"/>
      <c r="W40" s="15"/>
      <c r="X40" s="15"/>
      <c r="Y40" s="15">
        <v>2</v>
      </c>
      <c r="Z40" s="15"/>
      <c r="AA40" s="15"/>
      <c r="AB40" s="15"/>
      <c r="AC40" s="15">
        <v>3</v>
      </c>
      <c r="AD40" s="15"/>
      <c r="AE40" s="15"/>
      <c r="AF40" s="15"/>
      <c r="AG40" s="15"/>
      <c r="AH40" s="15"/>
      <c r="AI40" s="15">
        <v>3</v>
      </c>
      <c r="AJ40" s="15"/>
      <c r="AK40" s="15"/>
      <c r="AL40" s="15"/>
      <c r="AM40" s="15">
        <v>0</v>
      </c>
      <c r="AN40" s="15"/>
      <c r="AO40" s="15"/>
      <c r="AP40" s="15"/>
      <c r="AQ40" s="15">
        <v>3</v>
      </c>
      <c r="AR40" s="15"/>
      <c r="AS40" s="15"/>
      <c r="AT40" s="15"/>
      <c r="AU40" s="15"/>
      <c r="AV40" s="15"/>
      <c r="AW40" s="15">
        <v>4</v>
      </c>
      <c r="AX40" s="15"/>
      <c r="AY40" s="15"/>
      <c r="AZ40" s="15"/>
      <c r="BA40" s="15">
        <v>2</v>
      </c>
      <c r="BB40" s="15" t="s">
        <v>11</v>
      </c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5"/>
      <c r="CF40">
        <f t="shared" ref="CF40:CF48" si="7">SUM(B40:AQ40)</f>
        <v>13</v>
      </c>
      <c r="CG40">
        <f t="shared" ref="CG40:CG48" si="8">IF(COUNTIF(C40:AR40,"m")&gt;0,"",CF40)</f>
        <v>13</v>
      </c>
      <c r="CH40">
        <f t="shared" ref="CH40:CH48" si="9">SUM(B40:BK40)</f>
        <v>19</v>
      </c>
      <c r="CI40" t="str">
        <f t="shared" ref="CI40:CI48" si="10">IF(COUNTIF(C40:BL40,"m")&gt;0,"",CH40)</f>
        <v/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10</v>
      </c>
    </row>
    <row r="41" spans="1:92">
      <c r="A41" s="22">
        <v>3</v>
      </c>
      <c r="B41" s="15">
        <v>0</v>
      </c>
      <c r="C41" s="15"/>
      <c r="D41" s="15"/>
      <c r="E41" s="15"/>
      <c r="F41" s="15"/>
      <c r="G41" s="33">
        <v>0</v>
      </c>
      <c r="H41" s="15"/>
      <c r="I41" s="15"/>
      <c r="J41" s="15"/>
      <c r="K41" s="15">
        <v>0</v>
      </c>
      <c r="L41" s="15"/>
      <c r="M41" s="15"/>
      <c r="N41" s="15"/>
      <c r="O41" s="15">
        <v>0</v>
      </c>
      <c r="P41" s="15"/>
      <c r="Q41" s="15"/>
      <c r="R41" s="15"/>
      <c r="S41" s="15"/>
      <c r="T41" s="15"/>
      <c r="U41" s="15">
        <v>3</v>
      </c>
      <c r="V41" s="15"/>
      <c r="W41" s="15"/>
      <c r="X41" s="15"/>
      <c r="Y41" s="15">
        <v>1</v>
      </c>
      <c r="Z41" s="15"/>
      <c r="AA41" s="15"/>
      <c r="AB41" s="15"/>
      <c r="AC41" s="15">
        <v>2</v>
      </c>
      <c r="AD41" s="15"/>
      <c r="AE41" s="15"/>
      <c r="AF41" s="15"/>
      <c r="AG41" s="15"/>
      <c r="AH41" s="15"/>
      <c r="AI41" s="15">
        <v>1</v>
      </c>
      <c r="AJ41" s="15"/>
      <c r="AK41" s="15"/>
      <c r="AL41" s="15"/>
      <c r="AM41" s="15">
        <v>1</v>
      </c>
      <c r="AN41" s="15"/>
      <c r="AO41" s="15"/>
      <c r="AP41" s="15"/>
      <c r="AQ41" s="15">
        <v>2</v>
      </c>
      <c r="AR41" s="15"/>
      <c r="AS41" s="15"/>
      <c r="AT41" s="15"/>
      <c r="AU41" s="15"/>
      <c r="AV41" s="15"/>
      <c r="AW41" s="15">
        <v>2</v>
      </c>
      <c r="AX41" s="15"/>
      <c r="AY41" s="15"/>
      <c r="AZ41" s="15"/>
      <c r="BA41" s="15">
        <v>2</v>
      </c>
      <c r="BB41" s="15"/>
      <c r="BC41" s="15"/>
      <c r="BD41" s="15"/>
      <c r="BE41" s="15">
        <v>0</v>
      </c>
      <c r="BF41" s="15"/>
      <c r="BG41" s="15"/>
      <c r="BH41" s="15"/>
      <c r="BI41" s="15"/>
      <c r="BJ41" s="15"/>
      <c r="BK41" s="15">
        <v>4</v>
      </c>
      <c r="BL41" s="15"/>
      <c r="BM41" s="15"/>
      <c r="BN41" s="15"/>
      <c r="BO41" s="15">
        <v>1</v>
      </c>
      <c r="BP41" s="15"/>
      <c r="BQ41" s="15"/>
      <c r="BR41" s="15"/>
      <c r="BS41" s="15">
        <v>1</v>
      </c>
      <c r="BT41" s="15"/>
      <c r="BU41" s="15"/>
      <c r="BV41" s="15"/>
      <c r="BW41" s="15"/>
      <c r="BX41" s="15"/>
      <c r="BY41" s="15">
        <v>0</v>
      </c>
      <c r="BZ41" s="15" t="s">
        <v>11</v>
      </c>
      <c r="CA41" s="15"/>
      <c r="CB41" s="15"/>
      <c r="CC41" s="15"/>
      <c r="CD41" s="25"/>
      <c r="CF41">
        <f t="shared" si="7"/>
        <v>10</v>
      </c>
      <c r="CG41">
        <f t="shared" si="8"/>
        <v>10</v>
      </c>
      <c r="CH41">
        <f t="shared" si="9"/>
        <v>18</v>
      </c>
      <c r="CI41">
        <f t="shared" si="10"/>
        <v>18</v>
      </c>
      <c r="CN41">
        <f t="shared" si="11"/>
        <v>10</v>
      </c>
    </row>
    <row r="42" spans="1:92">
      <c r="A42" s="22">
        <v>4</v>
      </c>
      <c r="B42" s="15">
        <v>0</v>
      </c>
      <c r="C42" s="15"/>
      <c r="D42" s="15"/>
      <c r="E42" s="15"/>
      <c r="F42" s="15"/>
      <c r="G42" s="33">
        <v>0</v>
      </c>
      <c r="H42" s="15"/>
      <c r="I42" s="15"/>
      <c r="J42" s="15"/>
      <c r="K42" s="15">
        <v>1</v>
      </c>
      <c r="L42" s="15"/>
      <c r="M42" s="15"/>
      <c r="N42" s="15"/>
      <c r="O42" s="15">
        <v>0</v>
      </c>
      <c r="P42" s="15"/>
      <c r="Q42" s="15"/>
      <c r="R42" s="15"/>
      <c r="S42" s="15"/>
      <c r="T42" s="15"/>
      <c r="U42" s="15">
        <v>2</v>
      </c>
      <c r="V42" s="15"/>
      <c r="W42" s="15"/>
      <c r="X42" s="15"/>
      <c r="Y42" s="15">
        <v>3</v>
      </c>
      <c r="Z42" s="15"/>
      <c r="AA42" s="15"/>
      <c r="AB42" s="15"/>
      <c r="AC42" s="15">
        <v>1</v>
      </c>
      <c r="AD42" s="15"/>
      <c r="AE42" s="15"/>
      <c r="AF42" s="15"/>
      <c r="AG42" s="15"/>
      <c r="AH42" s="15"/>
      <c r="AI42" s="15">
        <v>2</v>
      </c>
      <c r="AJ42" s="15"/>
      <c r="AK42" s="15"/>
      <c r="AL42" s="15"/>
      <c r="AM42" s="15">
        <v>1</v>
      </c>
      <c r="AN42" s="15"/>
      <c r="AO42" s="15"/>
      <c r="AP42" s="15"/>
      <c r="AQ42" s="15">
        <v>2</v>
      </c>
      <c r="AR42" s="15"/>
      <c r="AS42" s="15"/>
      <c r="AT42" s="15"/>
      <c r="AU42" s="15"/>
      <c r="AV42" s="15"/>
      <c r="AW42" s="15">
        <v>5</v>
      </c>
      <c r="AX42" s="15"/>
      <c r="AY42" s="15"/>
      <c r="AZ42" s="15"/>
      <c r="BA42" s="15">
        <v>0</v>
      </c>
      <c r="BB42" s="15"/>
      <c r="BC42" s="15"/>
      <c r="BD42" s="15"/>
      <c r="BE42" s="15">
        <v>0</v>
      </c>
      <c r="BF42" s="15"/>
      <c r="BG42" s="15"/>
      <c r="BH42" s="15"/>
      <c r="BI42" s="15"/>
      <c r="BJ42" s="15"/>
      <c r="BK42" s="15">
        <v>5</v>
      </c>
      <c r="BL42" s="15"/>
      <c r="BM42" s="15"/>
      <c r="BN42" s="15"/>
      <c r="BO42" s="15">
        <v>0</v>
      </c>
      <c r="BP42" s="15"/>
      <c r="BQ42" s="15"/>
      <c r="BR42" s="15"/>
      <c r="BS42" s="15">
        <v>0</v>
      </c>
      <c r="BT42" s="15"/>
      <c r="BU42" s="15"/>
      <c r="BV42" s="15"/>
      <c r="BW42" s="15"/>
      <c r="BX42" s="15"/>
      <c r="BY42" s="15">
        <v>4</v>
      </c>
      <c r="BZ42" s="15" t="s">
        <v>11</v>
      </c>
      <c r="CA42" s="15"/>
      <c r="CB42" s="15"/>
      <c r="CC42" s="15"/>
      <c r="CD42" s="25"/>
      <c r="CF42">
        <f t="shared" si="7"/>
        <v>12</v>
      </c>
      <c r="CG42">
        <f t="shared" si="8"/>
        <v>12</v>
      </c>
      <c r="CH42">
        <f t="shared" si="9"/>
        <v>22</v>
      </c>
      <c r="CI42">
        <f t="shared" si="10"/>
        <v>22</v>
      </c>
      <c r="CN42">
        <f t="shared" si="11"/>
        <v>5</v>
      </c>
    </row>
    <row r="43" spans="1:92">
      <c r="A43" s="22">
        <v>5</v>
      </c>
      <c r="B43" s="15">
        <v>0</v>
      </c>
      <c r="C43" s="15"/>
      <c r="D43" s="15"/>
      <c r="E43" s="15"/>
      <c r="F43" s="15"/>
      <c r="G43" s="33">
        <v>0</v>
      </c>
      <c r="H43" s="15"/>
      <c r="I43" s="15"/>
      <c r="J43" s="15"/>
      <c r="K43" s="15">
        <v>0</v>
      </c>
      <c r="L43" s="15"/>
      <c r="M43" s="15"/>
      <c r="N43" s="15"/>
      <c r="O43" s="15">
        <v>0</v>
      </c>
      <c r="P43" s="15"/>
      <c r="Q43" s="15"/>
      <c r="R43" s="15"/>
      <c r="S43" s="15"/>
      <c r="T43" s="15"/>
      <c r="U43" s="15">
        <v>2</v>
      </c>
      <c r="V43" s="15"/>
      <c r="W43" s="15"/>
      <c r="X43" s="15"/>
      <c r="Y43" s="15">
        <v>1</v>
      </c>
      <c r="Z43" s="15"/>
      <c r="AA43" s="15"/>
      <c r="AB43" s="15"/>
      <c r="AC43" s="15">
        <v>0</v>
      </c>
      <c r="AD43" s="15"/>
      <c r="AE43" s="15"/>
      <c r="AF43" s="15"/>
      <c r="AG43" s="15"/>
      <c r="AH43" s="15"/>
      <c r="AI43" s="15">
        <v>6</v>
      </c>
      <c r="AJ43" s="15"/>
      <c r="AK43" s="15"/>
      <c r="AL43" s="15"/>
      <c r="AM43" s="15">
        <v>1</v>
      </c>
      <c r="AN43" s="15"/>
      <c r="AO43" s="15"/>
      <c r="AP43" s="15"/>
      <c r="AQ43" s="15">
        <v>2</v>
      </c>
      <c r="AR43" s="15"/>
      <c r="AS43" s="15"/>
      <c r="AT43" s="15"/>
      <c r="AU43" s="15"/>
      <c r="AV43" s="15"/>
      <c r="AW43" s="15">
        <v>3</v>
      </c>
      <c r="AX43" s="15"/>
      <c r="AY43" s="15"/>
      <c r="AZ43" s="15"/>
      <c r="BA43" s="15">
        <v>3</v>
      </c>
      <c r="BB43" s="15" t="s">
        <v>11</v>
      </c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5"/>
      <c r="CF43">
        <f t="shared" si="7"/>
        <v>12</v>
      </c>
      <c r="CG43">
        <f t="shared" si="8"/>
        <v>12</v>
      </c>
      <c r="CH43">
        <f t="shared" si="9"/>
        <v>18</v>
      </c>
      <c r="CI43" t="str">
        <f t="shared" si="10"/>
        <v/>
      </c>
      <c r="CN43">
        <f t="shared" si="11"/>
        <v>10</v>
      </c>
    </row>
    <row r="44" spans="1:92">
      <c r="A44" s="22">
        <v>6</v>
      </c>
      <c r="B44" s="15">
        <v>0</v>
      </c>
      <c r="C44" s="15"/>
      <c r="D44" s="15"/>
      <c r="E44" s="15"/>
      <c r="F44" s="15"/>
      <c r="G44" s="33">
        <v>0</v>
      </c>
      <c r="H44" s="15"/>
      <c r="I44" s="15"/>
      <c r="J44" s="15"/>
      <c r="K44" s="15">
        <v>0</v>
      </c>
      <c r="L44" s="15"/>
      <c r="M44" s="15"/>
      <c r="N44" s="15"/>
      <c r="O44" s="15">
        <v>0</v>
      </c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>
        <v>2</v>
      </c>
      <c r="Z44" s="15"/>
      <c r="AA44" s="15"/>
      <c r="AB44" s="15"/>
      <c r="AC44" s="15">
        <v>3</v>
      </c>
      <c r="AD44" s="15"/>
      <c r="AE44" s="15"/>
      <c r="AF44" s="15"/>
      <c r="AG44" s="15"/>
      <c r="AH44" s="15"/>
      <c r="AI44" s="15">
        <v>3</v>
      </c>
      <c r="AJ44" s="15"/>
      <c r="AK44" s="15"/>
      <c r="AL44" s="15"/>
      <c r="AM44" s="15">
        <v>0</v>
      </c>
      <c r="AN44" s="15"/>
      <c r="AO44" s="15"/>
      <c r="AP44" s="15"/>
      <c r="AQ44" s="15">
        <v>1</v>
      </c>
      <c r="AR44" s="15"/>
      <c r="AS44" s="15"/>
      <c r="AT44" s="15"/>
      <c r="AU44" s="15"/>
      <c r="AV44" s="15"/>
      <c r="AW44" s="15">
        <v>4</v>
      </c>
      <c r="AX44" s="15"/>
      <c r="AY44" s="15"/>
      <c r="AZ44" s="15"/>
      <c r="BA44" s="15">
        <v>2</v>
      </c>
      <c r="BB44" s="15"/>
      <c r="BC44" s="15"/>
      <c r="BD44" s="15"/>
      <c r="BE44" s="15">
        <v>0</v>
      </c>
      <c r="BF44" s="15"/>
      <c r="BG44" s="15"/>
      <c r="BH44" s="15"/>
      <c r="BI44" s="15"/>
      <c r="BJ44" s="15"/>
      <c r="BK44" s="15">
        <v>1</v>
      </c>
      <c r="BL44" s="15"/>
      <c r="BM44" s="15"/>
      <c r="BN44" s="15"/>
      <c r="BO44" s="15">
        <v>3</v>
      </c>
      <c r="BP44" s="15"/>
      <c r="BQ44" s="15"/>
      <c r="BR44" s="15"/>
      <c r="BS44" s="15">
        <v>0</v>
      </c>
      <c r="BT44" s="15"/>
      <c r="BU44" s="15"/>
      <c r="BV44" s="15"/>
      <c r="BW44" s="15"/>
      <c r="BX44" s="15"/>
      <c r="BY44" s="15">
        <v>3</v>
      </c>
      <c r="BZ44" s="15" t="s">
        <v>11</v>
      </c>
      <c r="CA44" s="15"/>
      <c r="CB44" s="15"/>
      <c r="CC44" s="15"/>
      <c r="CD44" s="25"/>
      <c r="CF44">
        <f t="shared" si="7"/>
        <v>11</v>
      </c>
      <c r="CG44">
        <f t="shared" si="8"/>
        <v>11</v>
      </c>
      <c r="CH44">
        <f t="shared" si="9"/>
        <v>18</v>
      </c>
      <c r="CI44">
        <f t="shared" si="10"/>
        <v>18</v>
      </c>
      <c r="CN44">
        <f t="shared" si="11"/>
        <v>10</v>
      </c>
    </row>
    <row r="45" spans="1:92">
      <c r="A45" s="22">
        <v>7</v>
      </c>
      <c r="B45" s="15">
        <v>0</v>
      </c>
      <c r="C45" s="15"/>
      <c r="D45" s="15"/>
      <c r="E45" s="15"/>
      <c r="F45" s="15"/>
      <c r="G45" s="33">
        <v>0</v>
      </c>
      <c r="H45" s="15"/>
      <c r="I45" s="15"/>
      <c r="J45" s="15"/>
      <c r="K45" s="15">
        <v>0</v>
      </c>
      <c r="L45" s="15"/>
      <c r="M45" s="15"/>
      <c r="N45" s="15"/>
      <c r="O45" s="15">
        <v>0</v>
      </c>
      <c r="P45" s="15"/>
      <c r="Q45" s="15"/>
      <c r="R45" s="15"/>
      <c r="S45" s="15"/>
      <c r="T45" s="15"/>
      <c r="U45" s="15">
        <v>2</v>
      </c>
      <c r="V45" s="15"/>
      <c r="W45" s="15"/>
      <c r="X45" s="15"/>
      <c r="Y45" s="15">
        <v>0</v>
      </c>
      <c r="Z45" s="15"/>
      <c r="AA45" s="15"/>
      <c r="AB45" s="15"/>
      <c r="AC45" s="15">
        <v>3</v>
      </c>
      <c r="AD45" s="15"/>
      <c r="AE45" s="15"/>
      <c r="AF45" s="15"/>
      <c r="AG45" s="15"/>
      <c r="AH45" s="15"/>
      <c r="AI45" s="15">
        <v>3</v>
      </c>
      <c r="AJ45" s="15"/>
      <c r="AK45" s="15"/>
      <c r="AL45" s="15"/>
      <c r="AM45" s="15">
        <v>0</v>
      </c>
      <c r="AN45" s="15"/>
      <c r="AO45" s="15"/>
      <c r="AP45" s="15"/>
      <c r="AQ45" s="15">
        <v>1</v>
      </c>
      <c r="AR45" s="15"/>
      <c r="AS45" s="15"/>
      <c r="AT45" s="15"/>
      <c r="AU45" s="15"/>
      <c r="AV45" s="15"/>
      <c r="AW45" s="15">
        <v>1</v>
      </c>
      <c r="AX45" s="15"/>
      <c r="AY45" s="15"/>
      <c r="AZ45" s="15"/>
      <c r="BA45" s="15">
        <v>2</v>
      </c>
      <c r="BB45" s="15"/>
      <c r="BC45" s="15"/>
      <c r="BD45" s="15"/>
      <c r="BE45" s="15">
        <v>2</v>
      </c>
      <c r="BF45" s="15"/>
      <c r="BG45" s="15"/>
      <c r="BH45" s="15"/>
      <c r="BI45" s="15"/>
      <c r="BJ45" s="15"/>
      <c r="BK45" s="15">
        <v>6</v>
      </c>
      <c r="BL45" s="15"/>
      <c r="BM45" s="15"/>
      <c r="BN45" s="15"/>
      <c r="BO45" s="15">
        <v>0</v>
      </c>
      <c r="BP45" s="15"/>
      <c r="BQ45" s="15"/>
      <c r="BR45" s="15"/>
      <c r="BS45" s="15">
        <v>0</v>
      </c>
      <c r="BT45" s="15"/>
      <c r="BU45" s="15"/>
      <c r="BV45" s="15"/>
      <c r="BW45" s="15"/>
      <c r="BX45" s="15"/>
      <c r="BY45" s="15">
        <v>3</v>
      </c>
      <c r="BZ45" s="15" t="s">
        <v>11</v>
      </c>
      <c r="CA45" s="15"/>
      <c r="CB45" s="15"/>
      <c r="CC45" s="15"/>
      <c r="CD45" s="25"/>
      <c r="CF45">
        <f t="shared" si="7"/>
        <v>9</v>
      </c>
      <c r="CG45">
        <f t="shared" si="8"/>
        <v>9</v>
      </c>
      <c r="CH45">
        <f t="shared" si="9"/>
        <v>20</v>
      </c>
      <c r="CI45">
        <f t="shared" si="10"/>
        <v>20</v>
      </c>
      <c r="CN45">
        <f t="shared" si="11"/>
        <v>10</v>
      </c>
    </row>
    <row r="46" spans="1:92">
      <c r="A46" s="22">
        <v>8</v>
      </c>
      <c r="B46" s="15">
        <v>0</v>
      </c>
      <c r="C46" s="15"/>
      <c r="D46" s="15"/>
      <c r="E46" s="15"/>
      <c r="F46" s="15"/>
      <c r="G46" s="33">
        <v>0</v>
      </c>
      <c r="H46" s="15"/>
      <c r="I46" s="15"/>
      <c r="J46" s="15"/>
      <c r="K46" s="15">
        <v>0</v>
      </c>
      <c r="L46" s="15"/>
      <c r="M46" s="15"/>
      <c r="N46" s="15"/>
      <c r="O46" s="15">
        <v>0</v>
      </c>
      <c r="P46" s="15"/>
      <c r="Q46" s="15"/>
      <c r="R46" s="15"/>
      <c r="S46" s="15"/>
      <c r="T46" s="15"/>
      <c r="U46" s="15">
        <v>2</v>
      </c>
      <c r="V46" s="15"/>
      <c r="W46" s="15"/>
      <c r="X46" s="15"/>
      <c r="Y46" s="15">
        <v>1</v>
      </c>
      <c r="Z46" s="15"/>
      <c r="AA46" s="15"/>
      <c r="AB46" s="15"/>
      <c r="AC46" s="15">
        <v>3</v>
      </c>
      <c r="AD46" s="15"/>
      <c r="AE46" s="15"/>
      <c r="AF46" s="15"/>
      <c r="AG46" s="15"/>
      <c r="AH46" s="15"/>
      <c r="AI46" s="15">
        <v>4</v>
      </c>
      <c r="AJ46" s="15"/>
      <c r="AK46" s="15"/>
      <c r="AL46" s="15"/>
      <c r="AM46" s="15">
        <v>0</v>
      </c>
      <c r="AN46" s="15"/>
      <c r="AO46" s="15"/>
      <c r="AP46" s="15"/>
      <c r="AQ46" s="15">
        <v>2</v>
      </c>
      <c r="AR46" s="15"/>
      <c r="AS46" s="15"/>
      <c r="AT46" s="15"/>
      <c r="AU46" s="15"/>
      <c r="AV46" s="15"/>
      <c r="AW46" s="15">
        <v>4</v>
      </c>
      <c r="AX46" s="15"/>
      <c r="AY46" s="15"/>
      <c r="AZ46" s="15"/>
      <c r="BA46" s="15">
        <v>2</v>
      </c>
      <c r="BB46" s="15"/>
      <c r="BC46" s="15"/>
      <c r="BD46" s="15"/>
      <c r="BE46" s="15">
        <v>0</v>
      </c>
      <c r="BF46" s="15"/>
      <c r="BG46" s="15"/>
      <c r="BH46" s="15"/>
      <c r="BI46" s="15"/>
      <c r="BJ46" s="15"/>
      <c r="BK46" s="15">
        <v>8</v>
      </c>
      <c r="BL46" s="15"/>
      <c r="BM46" s="15"/>
      <c r="BN46" s="15"/>
      <c r="BO46" s="15">
        <v>0</v>
      </c>
      <c r="BP46" s="15"/>
      <c r="BQ46" s="15"/>
      <c r="BR46" s="15"/>
      <c r="BS46" s="15">
        <v>0</v>
      </c>
      <c r="BT46" s="15"/>
      <c r="BU46" s="15"/>
      <c r="BV46" s="15"/>
      <c r="BW46" s="15"/>
      <c r="BX46" s="15"/>
      <c r="BY46" s="15">
        <v>4</v>
      </c>
      <c r="BZ46" s="15" t="s">
        <v>11</v>
      </c>
      <c r="CA46" s="15"/>
      <c r="CB46" s="15"/>
      <c r="CC46" s="15"/>
      <c r="CD46" s="25"/>
      <c r="CF46">
        <f t="shared" si="7"/>
        <v>12</v>
      </c>
      <c r="CG46">
        <f t="shared" si="8"/>
        <v>12</v>
      </c>
      <c r="CH46">
        <f t="shared" si="9"/>
        <v>26</v>
      </c>
      <c r="CI46">
        <f t="shared" si="10"/>
        <v>26</v>
      </c>
      <c r="CN46">
        <f t="shared" si="11"/>
        <v>10</v>
      </c>
    </row>
    <row r="47" spans="1:92">
      <c r="A47" s="22">
        <v>9</v>
      </c>
      <c r="B47" s="15">
        <v>0</v>
      </c>
      <c r="C47" s="15"/>
      <c r="D47" s="15"/>
      <c r="E47" s="15"/>
      <c r="F47" s="15"/>
      <c r="G47" s="33">
        <v>0</v>
      </c>
      <c r="H47" s="15"/>
      <c r="I47" s="15"/>
      <c r="J47" s="15"/>
      <c r="K47" s="15">
        <v>0</v>
      </c>
      <c r="L47" s="15"/>
      <c r="M47" s="15"/>
      <c r="N47" s="15"/>
      <c r="O47" s="15">
        <v>0</v>
      </c>
      <c r="P47" s="15"/>
      <c r="Q47" s="15"/>
      <c r="R47" s="15"/>
      <c r="S47" s="15"/>
      <c r="T47" s="15"/>
      <c r="U47" s="15">
        <v>2</v>
      </c>
      <c r="V47" s="15"/>
      <c r="W47" s="15"/>
      <c r="X47" s="15"/>
      <c r="Y47" s="15">
        <v>1</v>
      </c>
      <c r="Z47" s="15"/>
      <c r="AA47" s="15"/>
      <c r="AB47" s="15"/>
      <c r="AC47" s="15">
        <v>3</v>
      </c>
      <c r="AD47" s="15"/>
      <c r="AE47" s="15"/>
      <c r="AF47" s="15"/>
      <c r="AG47" s="15"/>
      <c r="AH47" s="15"/>
      <c r="AI47" s="15">
        <v>4</v>
      </c>
      <c r="AJ47" s="15"/>
      <c r="AK47" s="15"/>
      <c r="AL47" s="15"/>
      <c r="AM47" s="15">
        <v>0</v>
      </c>
      <c r="AN47" s="15"/>
      <c r="AO47" s="15"/>
      <c r="AP47" s="15"/>
      <c r="AQ47" s="15">
        <v>4</v>
      </c>
      <c r="AR47" s="15"/>
      <c r="AS47" s="15"/>
      <c r="AT47" s="15"/>
      <c r="AU47" s="15"/>
      <c r="AV47" s="15"/>
      <c r="AW47" s="15">
        <v>4</v>
      </c>
      <c r="AX47" s="15"/>
      <c r="AY47" s="15"/>
      <c r="AZ47" s="15"/>
      <c r="BA47" s="15">
        <v>1</v>
      </c>
      <c r="BB47" s="15"/>
      <c r="BC47" s="15"/>
      <c r="BD47" s="15"/>
      <c r="BE47" s="15">
        <v>0</v>
      </c>
      <c r="BF47" s="15" t="s">
        <v>11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14</v>
      </c>
      <c r="CG47">
        <f t="shared" si="8"/>
        <v>14</v>
      </c>
      <c r="CH47">
        <f t="shared" si="9"/>
        <v>19</v>
      </c>
      <c r="CI47" t="str">
        <f t="shared" si="10"/>
        <v/>
      </c>
      <c r="CN47">
        <f t="shared" si="11"/>
        <v>10</v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1</v>
      </c>
      <c r="L48" s="16"/>
      <c r="M48" s="16"/>
      <c r="N48" s="16"/>
      <c r="O48" s="16">
        <v>1</v>
      </c>
      <c r="P48" s="16"/>
      <c r="Q48" s="16"/>
      <c r="R48" s="16"/>
      <c r="S48" s="16"/>
      <c r="T48" s="16"/>
      <c r="U48" s="16">
        <v>1</v>
      </c>
      <c r="V48" s="16"/>
      <c r="W48" s="16"/>
      <c r="X48" s="16"/>
      <c r="Y48" s="16">
        <v>2</v>
      </c>
      <c r="Z48" s="16"/>
      <c r="AA48" s="16"/>
      <c r="AB48" s="16"/>
      <c r="AC48" s="16">
        <v>2</v>
      </c>
      <c r="AD48" s="16"/>
      <c r="AE48" s="16"/>
      <c r="AF48" s="16"/>
      <c r="AG48" s="16"/>
      <c r="AH48" s="16"/>
      <c r="AI48" s="16">
        <v>3</v>
      </c>
      <c r="AJ48" s="16"/>
      <c r="AK48" s="16"/>
      <c r="AL48" s="16"/>
      <c r="AM48" s="16">
        <v>1</v>
      </c>
      <c r="AN48" s="16"/>
      <c r="AO48" s="16"/>
      <c r="AP48" s="16"/>
      <c r="AQ48" s="16">
        <v>3</v>
      </c>
      <c r="AR48" s="16"/>
      <c r="AS48" s="16"/>
      <c r="AT48" s="16"/>
      <c r="AU48" s="16"/>
      <c r="AV48" s="16"/>
      <c r="AW48" s="16">
        <v>3</v>
      </c>
      <c r="AX48" s="16"/>
      <c r="AY48" s="16"/>
      <c r="AZ48" s="16"/>
      <c r="BA48" s="16">
        <v>1</v>
      </c>
      <c r="BB48" s="16"/>
      <c r="BC48" s="16"/>
      <c r="BD48" s="16"/>
      <c r="BE48" s="16">
        <v>0</v>
      </c>
      <c r="BF48" s="16"/>
      <c r="BG48" s="16"/>
      <c r="BH48" s="16"/>
      <c r="BI48" s="16"/>
      <c r="BJ48" s="16"/>
      <c r="BK48" s="16">
        <v>0</v>
      </c>
      <c r="BL48" s="16" t="s">
        <v>11</v>
      </c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26"/>
      <c r="CF48">
        <f t="shared" si="7"/>
        <v>14</v>
      </c>
      <c r="CG48">
        <f t="shared" si="8"/>
        <v>14</v>
      </c>
      <c r="CH48">
        <f t="shared" si="9"/>
        <v>18</v>
      </c>
      <c r="CI48" t="str">
        <f t="shared" si="10"/>
        <v/>
      </c>
      <c r="CN48">
        <f t="shared" si="11"/>
        <v>5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12.1</v>
      </c>
      <c r="CG49" s="42">
        <f>AVERAGE(CG39:CG48)</f>
        <v>12.1</v>
      </c>
      <c r="CH49" s="42">
        <f>AVERAGE(CH39:CH48)</f>
        <v>20.3</v>
      </c>
      <c r="CI49" s="42">
        <f>AVERAGE(CI39:CI48)</f>
        <v>21.5</v>
      </c>
      <c r="CM49" s="39" t="s">
        <v>30</v>
      </c>
      <c r="CN49" s="42">
        <f>AVERAGE(CN39:CN48)</f>
        <v>9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-34.944237918215606</v>
      </c>
      <c r="CG50" s="40">
        <f>($CG$35-CG49)/$CG$35*100</f>
        <v>-27.368421052631575</v>
      </c>
      <c r="CH50" s="40">
        <f>($CH$35-CH49)/$CH$35*100</f>
        <v>-7.029876977152913</v>
      </c>
      <c r="CI50" s="40">
        <f>($CI$35-CI49)/$CI$35*100</f>
        <v>-0.71283095723013534</v>
      </c>
      <c r="CM50" s="39" t="s">
        <v>32</v>
      </c>
      <c r="CN50" s="40">
        <f>STDEV(CN39:CN49)</f>
        <v>2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19.28074718199246</v>
      </c>
      <c r="CG51" s="40">
        <v>16.307298299820712</v>
      </c>
      <c r="CH51" s="40">
        <v>13.092536442491589</v>
      </c>
      <c r="CI51" s="40">
        <v>7.0955507573502121</v>
      </c>
      <c r="CM51" s="39"/>
      <c r="CN51" s="48"/>
    </row>
    <row r="52" spans="1:92" ht="39" customHeight="1">
      <c r="A52" s="32" t="s">
        <v>22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7">
        <v>10</v>
      </c>
      <c r="V52" s="8" t="s">
        <v>1</v>
      </c>
      <c r="W52" s="7">
        <v>11</v>
      </c>
      <c r="X52" s="8" t="s">
        <v>1</v>
      </c>
      <c r="Y52" s="7">
        <v>12</v>
      </c>
      <c r="Z52" s="8" t="s">
        <v>1</v>
      </c>
      <c r="AA52" s="7">
        <v>13</v>
      </c>
      <c r="AB52" s="8" t="s">
        <v>1</v>
      </c>
      <c r="AC52" s="7">
        <v>14</v>
      </c>
      <c r="AD52" s="8" t="s">
        <v>1</v>
      </c>
      <c r="AE52" s="7">
        <v>15</v>
      </c>
      <c r="AF52" s="8" t="s">
        <v>1</v>
      </c>
      <c r="AG52" s="7">
        <v>16</v>
      </c>
      <c r="AH52" s="8" t="s">
        <v>1</v>
      </c>
      <c r="AI52" s="7">
        <v>17</v>
      </c>
      <c r="AJ52" s="8" t="s">
        <v>1</v>
      </c>
      <c r="AK52" s="7">
        <v>18</v>
      </c>
      <c r="AL52" s="8" t="s">
        <v>1</v>
      </c>
      <c r="AM52" s="7">
        <v>19</v>
      </c>
      <c r="AN52" s="8" t="s">
        <v>1</v>
      </c>
      <c r="AO52" s="7">
        <v>20</v>
      </c>
      <c r="AP52" s="8" t="s">
        <v>1</v>
      </c>
      <c r="AQ52" s="9">
        <v>21</v>
      </c>
      <c r="AR52" s="8" t="s">
        <v>1</v>
      </c>
      <c r="AS52" s="7">
        <v>22</v>
      </c>
      <c r="AT52" s="8" t="s">
        <v>1</v>
      </c>
      <c r="AU52" s="7">
        <v>23</v>
      </c>
      <c r="AV52" s="8" t="s">
        <v>1</v>
      </c>
      <c r="AW52" s="7">
        <v>24</v>
      </c>
      <c r="AX52" s="8" t="s">
        <v>1</v>
      </c>
      <c r="AY52" s="7">
        <v>25</v>
      </c>
      <c r="AZ52" s="8" t="s">
        <v>1</v>
      </c>
      <c r="BA52" s="7">
        <v>26</v>
      </c>
      <c r="BB52" s="8" t="s">
        <v>1</v>
      </c>
      <c r="BC52" s="7">
        <v>27</v>
      </c>
      <c r="BD52" s="8" t="s">
        <v>1</v>
      </c>
      <c r="BE52" s="7">
        <v>28</v>
      </c>
      <c r="BF52" s="8" t="s">
        <v>1</v>
      </c>
      <c r="BG52" s="7">
        <v>29</v>
      </c>
      <c r="BH52" s="8" t="s">
        <v>1</v>
      </c>
      <c r="BI52" s="9">
        <v>30</v>
      </c>
      <c r="BJ52" s="8" t="s">
        <v>1</v>
      </c>
      <c r="BK52" s="9">
        <v>31</v>
      </c>
      <c r="BL52" s="8" t="s">
        <v>1</v>
      </c>
      <c r="BM52" s="7">
        <v>32</v>
      </c>
      <c r="BN52" s="8" t="s">
        <v>1</v>
      </c>
      <c r="BO52" s="7">
        <v>33</v>
      </c>
      <c r="BP52" s="8" t="s">
        <v>1</v>
      </c>
      <c r="BQ52" s="7">
        <v>34</v>
      </c>
      <c r="BR52" s="8" t="s">
        <v>1</v>
      </c>
      <c r="BS52" s="7">
        <v>35</v>
      </c>
      <c r="BT52" s="8" t="s">
        <v>1</v>
      </c>
      <c r="BU52" s="7">
        <v>36</v>
      </c>
      <c r="BV52" s="8" t="s">
        <v>1</v>
      </c>
      <c r="BW52" s="7">
        <v>37</v>
      </c>
      <c r="BX52" s="8" t="s">
        <v>1</v>
      </c>
      <c r="BY52" s="7">
        <v>38</v>
      </c>
      <c r="BZ52" s="8" t="s">
        <v>1</v>
      </c>
      <c r="CA52" s="7">
        <v>39</v>
      </c>
      <c r="CB52" s="8" t="s">
        <v>1</v>
      </c>
      <c r="CC52" s="9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33">
        <v>0</v>
      </c>
      <c r="H53" s="15"/>
      <c r="I53" s="15"/>
      <c r="J53" s="15"/>
      <c r="K53" s="15">
        <v>0</v>
      </c>
      <c r="L53" s="15"/>
      <c r="M53" s="15"/>
      <c r="N53" s="15"/>
      <c r="O53" s="15">
        <v>0</v>
      </c>
      <c r="P53" s="15"/>
      <c r="Q53" s="15"/>
      <c r="R53" s="15"/>
      <c r="S53" s="15"/>
      <c r="T53" s="15"/>
      <c r="U53" s="15">
        <v>3</v>
      </c>
      <c r="V53" s="15"/>
      <c r="W53" s="15"/>
      <c r="X53" s="15"/>
      <c r="Y53" s="15">
        <v>0</v>
      </c>
      <c r="Z53" s="15" t="s">
        <v>11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3</v>
      </c>
      <c r="CG53" t="str">
        <f>IF(COUNTIF(C53:AR53,"m")&gt;0,"",CF53)</f>
        <v/>
      </c>
      <c r="CH53">
        <f>SUM(B53:BK53)</f>
        <v>3</v>
      </c>
      <c r="CI53" t="str">
        <f>IF(COUNTIF(C53:BL53,"m")&gt;0,"",CH53)</f>
        <v/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10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33">
        <v>0</v>
      </c>
      <c r="H54" s="15"/>
      <c r="I54" s="15"/>
      <c r="J54" s="15"/>
      <c r="K54" s="15">
        <v>1</v>
      </c>
      <c r="L54" s="15"/>
      <c r="M54" s="15"/>
      <c r="N54" s="15"/>
      <c r="O54" s="15">
        <v>0</v>
      </c>
      <c r="P54" s="15"/>
      <c r="Q54" s="15"/>
      <c r="R54" s="15"/>
      <c r="S54" s="15"/>
      <c r="T54" s="15"/>
      <c r="U54" s="15">
        <v>3</v>
      </c>
      <c r="V54" s="15"/>
      <c r="W54" s="15"/>
      <c r="X54" s="15"/>
      <c r="Y54" s="15">
        <v>0</v>
      </c>
      <c r="Z54" s="15"/>
      <c r="AA54" s="15"/>
      <c r="AB54" s="15"/>
      <c r="AC54" s="15">
        <v>1</v>
      </c>
      <c r="AD54" s="15"/>
      <c r="AE54" s="15"/>
      <c r="AF54" s="15"/>
      <c r="AG54" s="15"/>
      <c r="AH54" s="15"/>
      <c r="AI54" s="15">
        <v>3</v>
      </c>
      <c r="AJ54" s="15"/>
      <c r="AK54" s="15"/>
      <c r="AL54" s="15"/>
      <c r="AM54" s="15">
        <v>1</v>
      </c>
      <c r="AN54" s="15"/>
      <c r="AO54" s="15"/>
      <c r="AP54" s="15"/>
      <c r="AQ54" s="15">
        <v>3</v>
      </c>
      <c r="AR54" s="15"/>
      <c r="AS54" s="15"/>
      <c r="AT54" s="15"/>
      <c r="AU54" s="15"/>
      <c r="AV54" s="15"/>
      <c r="AW54" s="15">
        <v>5</v>
      </c>
      <c r="AX54" s="15"/>
      <c r="AY54" s="15"/>
      <c r="AZ54" s="15"/>
      <c r="BA54" s="15">
        <v>1</v>
      </c>
      <c r="BB54" s="15"/>
      <c r="BC54" s="15"/>
      <c r="BD54" s="15"/>
      <c r="BE54" s="15">
        <v>0</v>
      </c>
      <c r="BF54" s="15"/>
      <c r="BG54" s="15"/>
      <c r="BH54" s="15"/>
      <c r="BI54" s="15"/>
      <c r="BJ54" s="15"/>
      <c r="BK54" s="15">
        <v>6</v>
      </c>
      <c r="BL54" s="15"/>
      <c r="BM54" s="15"/>
      <c r="BN54" s="15"/>
      <c r="BO54" s="15">
        <v>0</v>
      </c>
      <c r="BP54" s="15"/>
      <c r="BQ54" s="15"/>
      <c r="BR54" s="15"/>
      <c r="BS54" s="15">
        <v>0</v>
      </c>
      <c r="BT54" s="15"/>
      <c r="BU54" s="15"/>
      <c r="BV54" s="15"/>
      <c r="BW54" s="15"/>
      <c r="BX54" s="15"/>
      <c r="BY54" s="15">
        <v>1</v>
      </c>
      <c r="BZ54" s="15"/>
      <c r="CA54" s="15"/>
      <c r="CB54" s="15"/>
      <c r="CC54" s="15">
        <v>0</v>
      </c>
      <c r="CD54" s="25" t="s">
        <v>11</v>
      </c>
      <c r="CF54">
        <f t="shared" ref="CF54:CF62" si="12">SUM(B54:AQ54)</f>
        <v>12</v>
      </c>
      <c r="CG54">
        <f t="shared" ref="CG54:CG62" si="13">IF(COUNTIF(C54:AR54,"m")&gt;0,"",CF54)</f>
        <v>12</v>
      </c>
      <c r="CH54">
        <f t="shared" ref="CH54:CH62" si="14">SUM(B54:BK54)</f>
        <v>24</v>
      </c>
      <c r="CI54">
        <f t="shared" ref="CI54:CI62" si="15">IF(COUNTIF(C54:BL54,"m")&gt;0,"",CH54)</f>
        <v>24</v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5</v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33">
        <v>0</v>
      </c>
      <c r="H55" s="15"/>
      <c r="I55" s="15"/>
      <c r="J55" s="15"/>
      <c r="K55" s="15">
        <v>2</v>
      </c>
      <c r="L55" s="15"/>
      <c r="M55" s="15"/>
      <c r="N55" s="15"/>
      <c r="O55" s="15">
        <v>0</v>
      </c>
      <c r="P55" s="15"/>
      <c r="Q55" s="15"/>
      <c r="R55" s="15"/>
      <c r="S55" s="15"/>
      <c r="T55" s="15"/>
      <c r="U55" s="15">
        <v>0</v>
      </c>
      <c r="V55" s="15"/>
      <c r="W55" s="15"/>
      <c r="X55" s="15"/>
      <c r="Y55" s="15">
        <v>2</v>
      </c>
      <c r="Z55" s="15"/>
      <c r="AA55" s="15"/>
      <c r="AB55" s="15"/>
      <c r="AC55" s="15">
        <v>2</v>
      </c>
      <c r="AD55" s="15"/>
      <c r="AE55" s="15"/>
      <c r="AF55" s="15"/>
      <c r="AG55" s="15"/>
      <c r="AH55" s="15"/>
      <c r="AI55" s="15">
        <v>2</v>
      </c>
      <c r="AJ55" s="15"/>
      <c r="AK55" s="15"/>
      <c r="AL55" s="15"/>
      <c r="AM55" s="15">
        <v>3</v>
      </c>
      <c r="AN55" s="15"/>
      <c r="AO55" s="15"/>
      <c r="AP55" s="15"/>
      <c r="AQ55" s="15">
        <v>0</v>
      </c>
      <c r="AR55" s="15"/>
      <c r="AS55" s="15"/>
      <c r="AT55" s="15"/>
      <c r="AU55" s="15"/>
      <c r="AV55" s="15"/>
      <c r="AW55" s="15">
        <v>7</v>
      </c>
      <c r="AX55" s="15"/>
      <c r="AY55" s="15"/>
      <c r="AZ55" s="15"/>
      <c r="BA55" s="15">
        <v>0</v>
      </c>
      <c r="BB55" s="15"/>
      <c r="BC55" s="15"/>
      <c r="BD55" s="15"/>
      <c r="BE55" s="15">
        <v>0</v>
      </c>
      <c r="BF55" s="15" t="s">
        <v>11</v>
      </c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5"/>
      <c r="CF55">
        <f t="shared" si="12"/>
        <v>11</v>
      </c>
      <c r="CG55">
        <f t="shared" si="13"/>
        <v>11</v>
      </c>
      <c r="CH55">
        <f t="shared" si="14"/>
        <v>18</v>
      </c>
      <c r="CI55" t="str">
        <f t="shared" si="15"/>
        <v/>
      </c>
      <c r="CN55">
        <f t="shared" si="16"/>
        <v>5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33">
        <v>0</v>
      </c>
      <c r="H56" s="15"/>
      <c r="I56" s="15"/>
      <c r="J56" s="15"/>
      <c r="K56" s="15">
        <v>0</v>
      </c>
      <c r="L56" s="15"/>
      <c r="M56" s="15"/>
      <c r="N56" s="15"/>
      <c r="O56" s="15">
        <v>0</v>
      </c>
      <c r="P56" s="15"/>
      <c r="Q56" s="15"/>
      <c r="R56" s="15"/>
      <c r="S56" s="15"/>
      <c r="T56" s="15"/>
      <c r="U56" s="15">
        <v>0</v>
      </c>
      <c r="V56" s="15"/>
      <c r="W56" s="15"/>
      <c r="X56" s="15"/>
      <c r="Y56" s="15">
        <v>2</v>
      </c>
      <c r="Z56" s="15"/>
      <c r="AA56" s="15"/>
      <c r="AB56" s="15"/>
      <c r="AC56" s="15">
        <v>4</v>
      </c>
      <c r="AD56" s="15"/>
      <c r="AE56" s="15"/>
      <c r="AF56" s="15"/>
      <c r="AG56" s="15"/>
      <c r="AH56" s="15"/>
      <c r="AI56" s="15">
        <v>2</v>
      </c>
      <c r="AJ56" s="15"/>
      <c r="AK56" s="15"/>
      <c r="AL56" s="15"/>
      <c r="AM56" s="15">
        <v>1</v>
      </c>
      <c r="AN56" s="15"/>
      <c r="AO56" s="15"/>
      <c r="AP56" s="15"/>
      <c r="AQ56" s="15">
        <v>1</v>
      </c>
      <c r="AR56" s="15"/>
      <c r="AS56" s="15"/>
      <c r="AT56" s="15"/>
      <c r="AU56" s="15"/>
      <c r="AV56" s="15"/>
      <c r="AW56" s="15">
        <v>5</v>
      </c>
      <c r="AX56" s="15"/>
      <c r="AY56" s="15"/>
      <c r="AZ56" s="15"/>
      <c r="BA56" s="15">
        <v>1</v>
      </c>
      <c r="BB56" s="15"/>
      <c r="BC56" s="15"/>
      <c r="BD56" s="15"/>
      <c r="BE56" s="15">
        <v>0</v>
      </c>
      <c r="BF56" s="15"/>
      <c r="BG56" s="15"/>
      <c r="BH56" s="15"/>
      <c r="BI56" s="15"/>
      <c r="BJ56" s="15"/>
      <c r="BK56" s="15">
        <v>2</v>
      </c>
      <c r="BL56" s="15" t="s">
        <v>11</v>
      </c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5"/>
      <c r="CF56">
        <f t="shared" si="12"/>
        <v>10</v>
      </c>
      <c r="CG56">
        <f t="shared" si="13"/>
        <v>10</v>
      </c>
      <c r="CH56">
        <f t="shared" si="14"/>
        <v>18</v>
      </c>
      <c r="CI56" t="str">
        <f t="shared" si="15"/>
        <v/>
      </c>
      <c r="CN56">
        <f t="shared" si="16"/>
        <v>12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33">
        <v>0</v>
      </c>
      <c r="H57" s="15"/>
      <c r="I57" s="15"/>
      <c r="J57" s="15"/>
      <c r="K57" s="15">
        <v>0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0</v>
      </c>
      <c r="V57" s="15" t="s">
        <v>11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0</v>
      </c>
      <c r="CG57" t="str">
        <f t="shared" si="13"/>
        <v/>
      </c>
      <c r="CH57">
        <f t="shared" si="14"/>
        <v>0</v>
      </c>
      <c r="CI57" t="str">
        <f t="shared" si="15"/>
        <v/>
      </c>
      <c r="CN57" t="str">
        <f t="shared" si="16"/>
        <v/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33">
        <v>0</v>
      </c>
      <c r="H58" s="15"/>
      <c r="I58" s="15"/>
      <c r="J58" s="15"/>
      <c r="K58" s="15">
        <v>0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2</v>
      </c>
      <c r="V58" s="15"/>
      <c r="W58" s="15"/>
      <c r="X58" s="15"/>
      <c r="Y58" s="15">
        <v>2</v>
      </c>
      <c r="Z58" s="15"/>
      <c r="AA58" s="15"/>
      <c r="AB58" s="15"/>
      <c r="AC58" s="15">
        <v>2</v>
      </c>
      <c r="AD58" s="15"/>
      <c r="AE58" s="15"/>
      <c r="AF58" s="15"/>
      <c r="AG58" s="15"/>
      <c r="AH58" s="15"/>
      <c r="AI58" s="15">
        <v>5</v>
      </c>
      <c r="AJ58" s="15"/>
      <c r="AK58" s="15"/>
      <c r="AL58" s="15"/>
      <c r="AM58" s="15">
        <v>3</v>
      </c>
      <c r="AN58" s="15"/>
      <c r="AO58" s="15"/>
      <c r="AP58" s="15"/>
      <c r="AQ58" s="15">
        <v>2</v>
      </c>
      <c r="AR58" s="15"/>
      <c r="AS58" s="15"/>
      <c r="AT58" s="15"/>
      <c r="AU58" s="15"/>
      <c r="AV58" s="15"/>
      <c r="AW58" s="15">
        <v>3</v>
      </c>
      <c r="AX58" s="15"/>
      <c r="AY58" s="15"/>
      <c r="AZ58" s="15"/>
      <c r="BA58" s="15">
        <v>3</v>
      </c>
      <c r="BB58" s="15" t="s">
        <v>11</v>
      </c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16</v>
      </c>
      <c r="CG58">
        <f t="shared" si="13"/>
        <v>16</v>
      </c>
      <c r="CH58">
        <f t="shared" si="14"/>
        <v>22</v>
      </c>
      <c r="CI58" t="str">
        <f t="shared" si="15"/>
        <v/>
      </c>
      <c r="CN58">
        <f t="shared" si="16"/>
        <v>10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33">
        <v>0</v>
      </c>
      <c r="H59" s="15"/>
      <c r="I59" s="15"/>
      <c r="J59" s="15"/>
      <c r="K59" s="15">
        <v>0</v>
      </c>
      <c r="L59" s="15"/>
      <c r="M59" s="15"/>
      <c r="N59" s="15"/>
      <c r="O59" s="15">
        <v>0</v>
      </c>
      <c r="P59" s="15"/>
      <c r="Q59" s="15"/>
      <c r="R59" s="15"/>
      <c r="S59" s="15"/>
      <c r="T59" s="15"/>
      <c r="U59" s="15">
        <v>0</v>
      </c>
      <c r="V59" s="15"/>
      <c r="W59" s="15"/>
      <c r="X59" s="15"/>
      <c r="Y59" s="15">
        <v>2</v>
      </c>
      <c r="Z59" s="15"/>
      <c r="AA59" s="15"/>
      <c r="AB59" s="15"/>
      <c r="AC59" s="15">
        <v>2</v>
      </c>
      <c r="AD59" s="15"/>
      <c r="AE59" s="15"/>
      <c r="AF59" s="15"/>
      <c r="AG59" s="15"/>
      <c r="AH59" s="15"/>
      <c r="AI59" s="15">
        <v>1</v>
      </c>
      <c r="AJ59" s="15"/>
      <c r="AK59" s="15"/>
      <c r="AL59" s="15"/>
      <c r="AM59" s="15">
        <v>3</v>
      </c>
      <c r="AN59" s="15"/>
      <c r="AO59" s="15"/>
      <c r="AP59" s="15"/>
      <c r="AQ59" s="15">
        <v>1</v>
      </c>
      <c r="AR59" s="15"/>
      <c r="AS59" s="15"/>
      <c r="AT59" s="15"/>
      <c r="AU59" s="15"/>
      <c r="AV59" s="15"/>
      <c r="AW59" s="15">
        <v>4</v>
      </c>
      <c r="AX59" s="15"/>
      <c r="AY59" s="15"/>
      <c r="AZ59" s="15"/>
      <c r="BA59" s="15">
        <v>0</v>
      </c>
      <c r="BB59" s="15"/>
      <c r="BC59" s="15"/>
      <c r="BD59" s="15"/>
      <c r="BE59" s="15">
        <v>2</v>
      </c>
      <c r="BF59" s="15"/>
      <c r="BG59" s="15"/>
      <c r="BH59" s="15"/>
      <c r="BI59" s="15"/>
      <c r="BJ59" s="15"/>
      <c r="BK59" s="15">
        <v>3</v>
      </c>
      <c r="BL59" s="15"/>
      <c r="BM59" s="15"/>
      <c r="BN59" s="15"/>
      <c r="BO59" s="15">
        <v>4</v>
      </c>
      <c r="BP59" s="15"/>
      <c r="BQ59" s="15"/>
      <c r="BR59" s="15"/>
      <c r="BS59" s="15">
        <v>0</v>
      </c>
      <c r="BT59" s="15" t="s">
        <v>11</v>
      </c>
      <c r="BU59" s="15"/>
      <c r="BV59" s="15"/>
      <c r="BW59" s="15"/>
      <c r="BX59" s="15"/>
      <c r="BY59" s="15"/>
      <c r="BZ59" s="15"/>
      <c r="CA59" s="15"/>
      <c r="CB59" s="15"/>
      <c r="CC59" s="15"/>
      <c r="CD59" s="25"/>
      <c r="CF59">
        <f t="shared" si="12"/>
        <v>9</v>
      </c>
      <c r="CG59">
        <f t="shared" si="13"/>
        <v>9</v>
      </c>
      <c r="CH59">
        <f t="shared" si="14"/>
        <v>18</v>
      </c>
      <c r="CI59">
        <f t="shared" si="15"/>
        <v>18</v>
      </c>
      <c r="CN59">
        <f t="shared" si="16"/>
        <v>12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33">
        <v>0</v>
      </c>
      <c r="H60" s="15"/>
      <c r="I60" s="15"/>
      <c r="J60" s="15"/>
      <c r="K60" s="15">
        <v>1</v>
      </c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2</v>
      </c>
      <c r="V60" s="15"/>
      <c r="W60" s="15"/>
      <c r="X60" s="15"/>
      <c r="Y60" s="15">
        <v>0</v>
      </c>
      <c r="Z60" s="15"/>
      <c r="AA60" s="15"/>
      <c r="AB60" s="15"/>
      <c r="AC60" s="15">
        <v>1</v>
      </c>
      <c r="AD60" s="15"/>
      <c r="AE60" s="15"/>
      <c r="AF60" s="15"/>
      <c r="AG60" s="15"/>
      <c r="AH60" s="15"/>
      <c r="AI60" s="15">
        <v>1</v>
      </c>
      <c r="AJ60" s="15"/>
      <c r="AK60" s="15"/>
      <c r="AL60" s="15"/>
      <c r="AM60" s="15">
        <v>1</v>
      </c>
      <c r="AN60" s="15"/>
      <c r="AO60" s="15"/>
      <c r="AP60" s="15"/>
      <c r="AQ60" s="15">
        <v>1</v>
      </c>
      <c r="AR60" s="15"/>
      <c r="AS60" s="15"/>
      <c r="AT60" s="15"/>
      <c r="AU60" s="15"/>
      <c r="AV60" s="15"/>
      <c r="AW60" s="15">
        <v>7</v>
      </c>
      <c r="AX60" s="15"/>
      <c r="AY60" s="15"/>
      <c r="AZ60" s="15"/>
      <c r="BA60" s="15">
        <v>0</v>
      </c>
      <c r="BB60" s="15"/>
      <c r="BC60" s="15"/>
      <c r="BD60" s="15"/>
      <c r="BE60" s="15">
        <v>2</v>
      </c>
      <c r="BF60" s="15"/>
      <c r="BG60" s="15"/>
      <c r="BH60" s="15"/>
      <c r="BI60" s="15"/>
      <c r="BJ60" s="15"/>
      <c r="BK60" s="15">
        <v>2</v>
      </c>
      <c r="BL60" s="15" t="s">
        <v>11</v>
      </c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5"/>
      <c r="CF60">
        <f t="shared" si="12"/>
        <v>7</v>
      </c>
      <c r="CG60">
        <f t="shared" si="13"/>
        <v>7</v>
      </c>
      <c r="CH60">
        <f t="shared" si="14"/>
        <v>18</v>
      </c>
      <c r="CI60" t="str">
        <f t="shared" si="15"/>
        <v/>
      </c>
      <c r="CN60">
        <f t="shared" si="16"/>
        <v>5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33">
        <v>0</v>
      </c>
      <c r="H61" s="15"/>
      <c r="I61" s="15"/>
      <c r="J61" s="15"/>
      <c r="K61" s="15">
        <v>1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3</v>
      </c>
      <c r="V61" s="15"/>
      <c r="W61" s="15"/>
      <c r="X61" s="15"/>
      <c r="Y61" s="15">
        <v>1</v>
      </c>
      <c r="Z61" s="15"/>
      <c r="AA61" s="15"/>
      <c r="AB61" s="15"/>
      <c r="AC61" s="15">
        <v>1</v>
      </c>
      <c r="AD61" s="15"/>
      <c r="AE61" s="15"/>
      <c r="AF61" s="15"/>
      <c r="AG61" s="15"/>
      <c r="AH61" s="15"/>
      <c r="AI61" s="15">
        <v>2</v>
      </c>
      <c r="AJ61" s="15"/>
      <c r="AK61" s="15"/>
      <c r="AL61" s="15"/>
      <c r="AM61" s="15">
        <v>0</v>
      </c>
      <c r="AN61" s="15"/>
      <c r="AO61" s="15"/>
      <c r="AP61" s="15"/>
      <c r="AQ61" s="15">
        <v>2</v>
      </c>
      <c r="AR61" s="15"/>
      <c r="AS61" s="15"/>
      <c r="AT61" s="15"/>
      <c r="AU61" s="15"/>
      <c r="AV61" s="15"/>
      <c r="AW61" s="15">
        <v>4</v>
      </c>
      <c r="AX61" s="15"/>
      <c r="AY61" s="15"/>
      <c r="AZ61" s="15"/>
      <c r="BA61" s="15">
        <v>0</v>
      </c>
      <c r="BB61" s="15" t="s">
        <v>11</v>
      </c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5"/>
      <c r="CF61">
        <f t="shared" si="12"/>
        <v>10</v>
      </c>
      <c r="CG61">
        <f t="shared" si="13"/>
        <v>10</v>
      </c>
      <c r="CH61">
        <f t="shared" si="14"/>
        <v>14</v>
      </c>
      <c r="CI61" t="str">
        <f t="shared" si="15"/>
        <v/>
      </c>
      <c r="CN61">
        <f t="shared" si="16"/>
        <v>5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1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0</v>
      </c>
      <c r="V62" s="16"/>
      <c r="W62" s="16"/>
      <c r="X62" s="16"/>
      <c r="Y62" s="16">
        <v>3</v>
      </c>
      <c r="Z62" s="16"/>
      <c r="AA62" s="16"/>
      <c r="AB62" s="16"/>
      <c r="AC62" s="16">
        <v>0</v>
      </c>
      <c r="AD62" s="16"/>
      <c r="AE62" s="16"/>
      <c r="AF62" s="16"/>
      <c r="AG62" s="16"/>
      <c r="AH62" s="16"/>
      <c r="AI62" s="16">
        <v>2</v>
      </c>
      <c r="AJ62" s="16"/>
      <c r="AK62" s="16"/>
      <c r="AL62" s="16"/>
      <c r="AM62" s="16">
        <v>4</v>
      </c>
      <c r="AN62" s="16"/>
      <c r="AO62" s="16"/>
      <c r="AP62" s="16"/>
      <c r="AQ62" s="16">
        <v>0</v>
      </c>
      <c r="AR62" s="16"/>
      <c r="AS62" s="16"/>
      <c r="AT62" s="16"/>
      <c r="AU62" s="16"/>
      <c r="AV62" s="16"/>
      <c r="AW62" s="16">
        <v>6</v>
      </c>
      <c r="AX62" s="16"/>
      <c r="AY62" s="16"/>
      <c r="AZ62" s="16"/>
      <c r="BA62" s="16">
        <v>0</v>
      </c>
      <c r="BB62" s="16"/>
      <c r="BC62" s="16"/>
      <c r="BD62" s="16"/>
      <c r="BE62" s="16">
        <v>0</v>
      </c>
      <c r="BF62" s="16"/>
      <c r="BG62" s="16"/>
      <c r="BH62" s="16"/>
      <c r="BI62" s="16"/>
      <c r="BJ62" s="16"/>
      <c r="BK62" s="16">
        <v>2</v>
      </c>
      <c r="BL62" s="16"/>
      <c r="BM62" s="16"/>
      <c r="BN62" s="16"/>
      <c r="BO62" s="16">
        <v>0</v>
      </c>
      <c r="BP62" s="16"/>
      <c r="BQ62" s="16"/>
      <c r="BR62" s="16"/>
      <c r="BS62" s="16">
        <v>0</v>
      </c>
      <c r="BT62" s="16"/>
      <c r="BU62" s="16"/>
      <c r="BV62" s="16"/>
      <c r="BW62" s="16"/>
      <c r="BX62" s="16"/>
      <c r="BY62" s="16">
        <v>0</v>
      </c>
      <c r="BZ62" s="16"/>
      <c r="CA62" s="16"/>
      <c r="CB62" s="16"/>
      <c r="CC62" s="16">
        <v>0</v>
      </c>
      <c r="CD62" s="26"/>
      <c r="CF62">
        <f t="shared" si="12"/>
        <v>10</v>
      </c>
      <c r="CG62">
        <f t="shared" si="13"/>
        <v>10</v>
      </c>
      <c r="CH62">
        <f t="shared" si="14"/>
        <v>18</v>
      </c>
      <c r="CI62">
        <f t="shared" si="15"/>
        <v>18</v>
      </c>
      <c r="CN62">
        <f t="shared" si="16"/>
        <v>5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8.8000000000000007</v>
      </c>
      <c r="CG63" s="42">
        <f>AVERAGE(CG53:CG62)</f>
        <v>10.625</v>
      </c>
      <c r="CH63" s="42">
        <f>AVERAGE(CH53:CH62)</f>
        <v>15.3</v>
      </c>
      <c r="CI63" s="42">
        <f>AVERAGE(CI53:CI62)</f>
        <v>20</v>
      </c>
      <c r="CM63" s="39" t="s">
        <v>30</v>
      </c>
      <c r="CN63" s="42">
        <f>AVERAGE(CN53:CN62)</f>
        <v>7.666666666666667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1.8587360594795475</v>
      </c>
      <c r="CG64" s="40">
        <f>($CG$35-CG63)/$CG$35*100</f>
        <v>-11.842105263157894</v>
      </c>
      <c r="CH64" s="40">
        <f>($CH$35-CH63)/$CH$35*100</f>
        <v>19.332161687170462</v>
      </c>
      <c r="CI64" s="40">
        <f>($CI$35-CI63)/$CI$35*100</f>
        <v>6.3136456211812702</v>
      </c>
      <c r="CM64" s="39" t="s">
        <v>32</v>
      </c>
      <c r="CN64" s="40">
        <f>STDEV(CN53:CN63)</f>
        <v>3.0550504633038935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33.79071052738712</v>
      </c>
      <c r="CG65" s="40">
        <v>21.746097539818905</v>
      </c>
      <c r="CH65" s="40">
        <v>35.13885802139324</v>
      </c>
      <c r="CI65" s="40">
        <v>1.881385805913252</v>
      </c>
      <c r="CM65" s="39" t="s">
        <v>36</v>
      </c>
      <c r="CN65" s="49">
        <f>TTEST(CN5:CN34,CN53:CN62,2,2)</f>
        <v>0.22969429147994669</v>
      </c>
    </row>
    <row r="66" spans="1:92" ht="39" customHeight="1">
      <c r="A66" s="32" t="s">
        <v>23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33">
        <v>0</v>
      </c>
      <c r="H67" s="15"/>
      <c r="I67" s="15"/>
      <c r="J67" s="15"/>
      <c r="K67" s="15">
        <v>0</v>
      </c>
      <c r="L67" s="15"/>
      <c r="M67" s="15"/>
      <c r="N67" s="15"/>
      <c r="O67" s="15">
        <v>0</v>
      </c>
      <c r="P67" s="15" t="s">
        <v>11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0</v>
      </c>
      <c r="CG67" t="str">
        <f>IF(COUNTIF(C67:AR67,"m")&gt;0,"",CF67)</f>
        <v/>
      </c>
      <c r="CH67">
        <f>SUM(B67:BK67)</f>
        <v>0</v>
      </c>
      <c r="CI67" t="str">
        <f>IF(COUNTIF(C67:BL67,"m")&gt;0,"",CH67)</f>
        <v/>
      </c>
      <c r="CN67" t="str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/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33">
        <v>0</v>
      </c>
      <c r="H68" s="15"/>
      <c r="I68" s="15"/>
      <c r="J68" s="15"/>
      <c r="K68" s="15">
        <v>0</v>
      </c>
      <c r="L68" s="15"/>
      <c r="M68" s="15"/>
      <c r="N68" s="15"/>
      <c r="O68" s="15">
        <v>1</v>
      </c>
      <c r="P68" s="15"/>
      <c r="Q68" s="15"/>
      <c r="R68" s="15"/>
      <c r="S68" s="15"/>
      <c r="T68" s="15"/>
      <c r="U68" s="15">
        <v>2</v>
      </c>
      <c r="V68" s="15"/>
      <c r="W68" s="15"/>
      <c r="X68" s="15"/>
      <c r="Y68" s="15">
        <v>1</v>
      </c>
      <c r="Z68" s="15"/>
      <c r="AA68" s="15"/>
      <c r="AB68" s="15"/>
      <c r="AC68" s="15">
        <v>1</v>
      </c>
      <c r="AD68" s="15"/>
      <c r="AE68" s="15"/>
      <c r="AF68" s="15"/>
      <c r="AG68" s="15"/>
      <c r="AH68" s="15"/>
      <c r="AI68" s="15">
        <v>5</v>
      </c>
      <c r="AJ68" s="15"/>
      <c r="AK68" s="15"/>
      <c r="AL68" s="15"/>
      <c r="AM68" s="15">
        <v>1</v>
      </c>
      <c r="AN68" s="15"/>
      <c r="AO68" s="15"/>
      <c r="AP68" s="15"/>
      <c r="AQ68" s="15">
        <v>2</v>
      </c>
      <c r="AR68" s="15"/>
      <c r="AS68" s="15"/>
      <c r="AT68" s="15"/>
      <c r="AU68" s="15"/>
      <c r="AV68" s="15"/>
      <c r="AW68" s="15">
        <v>2</v>
      </c>
      <c r="AX68" s="15"/>
      <c r="AY68" s="15"/>
      <c r="AZ68" s="15"/>
      <c r="BA68" s="15">
        <v>2</v>
      </c>
      <c r="BB68" s="15"/>
      <c r="BC68" s="15"/>
      <c r="BD68" s="15"/>
      <c r="BE68" s="15">
        <v>0</v>
      </c>
      <c r="BF68" s="15"/>
      <c r="BG68" s="15"/>
      <c r="BH68" s="15"/>
      <c r="BI68" s="15"/>
      <c r="BJ68" s="15"/>
      <c r="BK68" s="15">
        <v>4</v>
      </c>
      <c r="BL68" s="15"/>
      <c r="BM68" s="15"/>
      <c r="BN68" s="15"/>
      <c r="BO68" s="15">
        <v>2</v>
      </c>
      <c r="BP68" s="15" t="s">
        <v>11</v>
      </c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13</v>
      </c>
      <c r="CG68">
        <f t="shared" ref="CG68:CG76" si="18">IF(COUNTIF(C68:AR68,"m")&gt;0,"",CF68)</f>
        <v>13</v>
      </c>
      <c r="CH68">
        <f t="shared" ref="CH68:CH76" si="19">SUM(B68:BK68)</f>
        <v>21</v>
      </c>
      <c r="CI68">
        <f t="shared" ref="CI68:CI76" si="20">IF(COUNTIF(C68:BL68,"m")&gt;0,"",CH68)</f>
        <v>21</v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7</v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33">
        <v>0</v>
      </c>
      <c r="H69" s="15"/>
      <c r="I69" s="15"/>
      <c r="J69" s="15"/>
      <c r="K69" s="15">
        <v>0</v>
      </c>
      <c r="L69" s="15"/>
      <c r="M69" s="15"/>
      <c r="N69" s="15"/>
      <c r="O69" s="15">
        <v>0</v>
      </c>
      <c r="P69" s="15"/>
      <c r="Q69" s="15"/>
      <c r="R69" s="15"/>
      <c r="S69" s="15"/>
      <c r="T69" s="15"/>
      <c r="U69" s="15">
        <v>1</v>
      </c>
      <c r="V69" s="15"/>
      <c r="W69" s="15"/>
      <c r="X69" s="15"/>
      <c r="Y69" s="15">
        <v>3</v>
      </c>
      <c r="Z69" s="15"/>
      <c r="AA69" s="15"/>
      <c r="AB69" s="15"/>
      <c r="AC69" s="15">
        <v>1</v>
      </c>
      <c r="AD69" s="15"/>
      <c r="AE69" s="15"/>
      <c r="AF69" s="15"/>
      <c r="AG69" s="15"/>
      <c r="AH69" s="15"/>
      <c r="AI69" s="15">
        <v>4</v>
      </c>
      <c r="AJ69" s="15"/>
      <c r="AK69" s="15"/>
      <c r="AL69" s="15"/>
      <c r="AM69" s="15">
        <v>2</v>
      </c>
      <c r="AN69" s="15"/>
      <c r="AO69" s="15"/>
      <c r="AP69" s="15"/>
      <c r="AQ69" s="15">
        <v>2</v>
      </c>
      <c r="AR69" s="15"/>
      <c r="AS69" s="15"/>
      <c r="AT69" s="15"/>
      <c r="AU69" s="15"/>
      <c r="AV69" s="15"/>
      <c r="AW69" s="15">
        <v>3</v>
      </c>
      <c r="AX69" s="15"/>
      <c r="AY69" s="15"/>
      <c r="AZ69" s="15"/>
      <c r="BA69" s="15">
        <v>1</v>
      </c>
      <c r="BB69" s="15"/>
      <c r="BC69" s="15"/>
      <c r="BD69" s="15"/>
      <c r="BE69" s="15">
        <v>0</v>
      </c>
      <c r="BF69" s="15"/>
      <c r="BG69" s="15"/>
      <c r="BH69" s="15"/>
      <c r="BI69" s="15"/>
      <c r="BJ69" s="15"/>
      <c r="BK69" s="15">
        <v>3</v>
      </c>
      <c r="BL69" s="15"/>
      <c r="BM69" s="15"/>
      <c r="BN69" s="15"/>
      <c r="BO69" s="15">
        <v>3</v>
      </c>
      <c r="BP69" s="15"/>
      <c r="BQ69" s="15"/>
      <c r="BR69" s="15"/>
      <c r="BS69" s="15">
        <v>0</v>
      </c>
      <c r="BT69" s="15"/>
      <c r="BU69" s="15"/>
      <c r="BV69" s="15"/>
      <c r="BW69" s="15"/>
      <c r="BX69" s="15"/>
      <c r="BY69" s="15">
        <v>0</v>
      </c>
      <c r="BZ69" s="15" t="s">
        <v>11</v>
      </c>
      <c r="CA69" s="15"/>
      <c r="CB69" s="15"/>
      <c r="CC69" s="15"/>
      <c r="CD69" s="25"/>
      <c r="CF69">
        <f t="shared" si="17"/>
        <v>13</v>
      </c>
      <c r="CG69">
        <f t="shared" si="18"/>
        <v>13</v>
      </c>
      <c r="CH69">
        <f t="shared" si="19"/>
        <v>20</v>
      </c>
      <c r="CI69">
        <f t="shared" si="20"/>
        <v>20</v>
      </c>
      <c r="CN69">
        <f t="shared" si="21"/>
        <v>10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33">
        <v>0</v>
      </c>
      <c r="H70" s="15"/>
      <c r="I70" s="15"/>
      <c r="J70" s="15"/>
      <c r="K70" s="15">
        <v>0</v>
      </c>
      <c r="L70" s="15"/>
      <c r="M70" s="15"/>
      <c r="N70" s="15"/>
      <c r="O70" s="15">
        <v>0</v>
      </c>
      <c r="P70" s="15"/>
      <c r="Q70" s="15"/>
      <c r="R70" s="15"/>
      <c r="S70" s="15"/>
      <c r="T70" s="15"/>
      <c r="U70" s="15">
        <v>1</v>
      </c>
      <c r="V70" s="15"/>
      <c r="W70" s="15"/>
      <c r="X70" s="15"/>
      <c r="Y70" s="15">
        <v>0</v>
      </c>
      <c r="Z70" s="15"/>
      <c r="AA70" s="15"/>
      <c r="AB70" s="15"/>
      <c r="AC70" s="15">
        <v>1</v>
      </c>
      <c r="AD70" s="15"/>
      <c r="AE70" s="15"/>
      <c r="AF70" s="15"/>
      <c r="AG70" s="15"/>
      <c r="AH70" s="15"/>
      <c r="AI70" s="15">
        <v>3</v>
      </c>
      <c r="AJ70" s="15"/>
      <c r="AK70" s="15"/>
      <c r="AL70" s="15"/>
      <c r="AM70" s="15">
        <v>1</v>
      </c>
      <c r="AN70" s="15"/>
      <c r="AO70" s="15"/>
      <c r="AP70" s="15"/>
      <c r="AQ70" s="15">
        <v>1</v>
      </c>
      <c r="AR70" s="15"/>
      <c r="AS70" s="15"/>
      <c r="AT70" s="15"/>
      <c r="AU70" s="15"/>
      <c r="AV70" s="15"/>
      <c r="AW70" s="15">
        <v>4</v>
      </c>
      <c r="AX70" s="15"/>
      <c r="AY70" s="15"/>
      <c r="AZ70" s="15"/>
      <c r="BA70" s="15">
        <v>1</v>
      </c>
      <c r="BB70" s="15"/>
      <c r="BC70" s="15"/>
      <c r="BD70" s="15"/>
      <c r="BE70" s="15">
        <v>2</v>
      </c>
      <c r="BF70" s="15"/>
      <c r="BG70" s="15"/>
      <c r="BH70" s="15"/>
      <c r="BI70" s="15"/>
      <c r="BJ70" s="15"/>
      <c r="BK70" s="15">
        <v>3</v>
      </c>
      <c r="BL70" s="15"/>
      <c r="BM70" s="15"/>
      <c r="BN70" s="15"/>
      <c r="BO70" s="15">
        <v>2</v>
      </c>
      <c r="BP70" s="15"/>
      <c r="BQ70" s="15"/>
      <c r="BR70" s="15"/>
      <c r="BS70" s="15">
        <v>0</v>
      </c>
      <c r="BT70" s="15"/>
      <c r="BU70" s="15"/>
      <c r="BV70" s="15"/>
      <c r="BW70" s="15"/>
      <c r="BX70" s="15"/>
      <c r="BY70" s="15">
        <v>3</v>
      </c>
      <c r="BZ70" s="15" t="s">
        <v>11</v>
      </c>
      <c r="CA70" s="15"/>
      <c r="CB70" s="15"/>
      <c r="CC70" s="15"/>
      <c r="CD70" s="25"/>
      <c r="CF70">
        <f t="shared" si="17"/>
        <v>7</v>
      </c>
      <c r="CG70">
        <f t="shared" si="18"/>
        <v>7</v>
      </c>
      <c r="CH70">
        <f t="shared" si="19"/>
        <v>17</v>
      </c>
      <c r="CI70">
        <f t="shared" si="20"/>
        <v>17</v>
      </c>
      <c r="CN70">
        <f t="shared" si="21"/>
        <v>10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33">
        <v>0</v>
      </c>
      <c r="H71" s="15"/>
      <c r="I71" s="15"/>
      <c r="J71" s="15"/>
      <c r="K71" s="15">
        <v>0</v>
      </c>
      <c r="L71" s="15"/>
      <c r="M71" s="15"/>
      <c r="N71" s="15"/>
      <c r="O71" s="15">
        <v>0</v>
      </c>
      <c r="P71" s="15"/>
      <c r="Q71" s="15"/>
      <c r="R71" s="15"/>
      <c r="S71" s="15"/>
      <c r="T71" s="15"/>
      <c r="U71" s="15">
        <v>3</v>
      </c>
      <c r="V71" s="15"/>
      <c r="W71" s="15"/>
      <c r="X71" s="15"/>
      <c r="Y71" s="15">
        <v>4</v>
      </c>
      <c r="Z71" s="15"/>
      <c r="AA71" s="15"/>
      <c r="AB71" s="15"/>
      <c r="AC71" s="15">
        <v>2</v>
      </c>
      <c r="AD71" s="15"/>
      <c r="AE71" s="15"/>
      <c r="AF71" s="15"/>
      <c r="AG71" s="15"/>
      <c r="AH71" s="15"/>
      <c r="AI71" s="15">
        <v>0</v>
      </c>
      <c r="AJ71" s="15"/>
      <c r="AK71" s="15"/>
      <c r="AL71" s="15"/>
      <c r="AM71" s="15">
        <v>0</v>
      </c>
      <c r="AN71" s="15"/>
      <c r="AO71" s="15"/>
      <c r="AP71" s="15"/>
      <c r="AQ71" s="15">
        <v>0</v>
      </c>
      <c r="AR71" s="15"/>
      <c r="AS71" s="15"/>
      <c r="AT71" s="15"/>
      <c r="AU71" s="15"/>
      <c r="AV71" s="15"/>
      <c r="AW71" s="15">
        <v>2</v>
      </c>
      <c r="AX71" s="15"/>
      <c r="AY71" s="15"/>
      <c r="AZ71" s="15"/>
      <c r="BA71" s="15">
        <v>0</v>
      </c>
      <c r="BB71" s="15"/>
      <c r="BC71" s="15"/>
      <c r="BD71" s="15"/>
      <c r="BE71" s="15">
        <v>1</v>
      </c>
      <c r="BF71" s="15"/>
      <c r="BG71" s="15"/>
      <c r="BH71" s="15"/>
      <c r="BI71" s="15"/>
      <c r="BJ71" s="15"/>
      <c r="BK71" s="15">
        <v>3</v>
      </c>
      <c r="BL71" s="15"/>
      <c r="BM71" s="15"/>
      <c r="BN71" s="15"/>
      <c r="BO71" s="15">
        <v>0</v>
      </c>
      <c r="BP71" s="15"/>
      <c r="BQ71" s="15"/>
      <c r="BR71" s="15"/>
      <c r="BS71" s="15">
        <v>0</v>
      </c>
      <c r="BT71" s="15"/>
      <c r="BU71" s="15"/>
      <c r="BV71" s="15"/>
      <c r="BW71" s="15"/>
      <c r="BX71" s="15"/>
      <c r="BY71" s="15">
        <v>1</v>
      </c>
      <c r="BZ71" s="15"/>
      <c r="CA71" s="15"/>
      <c r="CB71" s="15"/>
      <c r="CC71" s="15">
        <v>0</v>
      </c>
      <c r="CD71" s="25"/>
      <c r="CF71">
        <f t="shared" si="17"/>
        <v>9</v>
      </c>
      <c r="CG71">
        <f t="shared" si="18"/>
        <v>9</v>
      </c>
      <c r="CH71">
        <f t="shared" si="19"/>
        <v>15</v>
      </c>
      <c r="CI71">
        <f t="shared" si="20"/>
        <v>15</v>
      </c>
      <c r="CN71">
        <f t="shared" si="21"/>
        <v>10</v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33">
        <v>0</v>
      </c>
      <c r="H72" s="15"/>
      <c r="I72" s="15"/>
      <c r="J72" s="15"/>
      <c r="K72" s="15">
        <v>0</v>
      </c>
      <c r="L72" s="15"/>
      <c r="M72" s="15"/>
      <c r="N72" s="15"/>
      <c r="O72" s="15">
        <v>2</v>
      </c>
      <c r="P72" s="15"/>
      <c r="Q72" s="15"/>
      <c r="R72" s="15"/>
      <c r="S72" s="15"/>
      <c r="T72" s="15"/>
      <c r="U72" s="15">
        <v>3</v>
      </c>
      <c r="V72" s="15"/>
      <c r="W72" s="15"/>
      <c r="X72" s="15"/>
      <c r="Y72" s="15">
        <v>3</v>
      </c>
      <c r="Z72" s="15"/>
      <c r="AA72" s="15"/>
      <c r="AB72" s="15"/>
      <c r="AC72" s="15">
        <v>1</v>
      </c>
      <c r="AD72" s="15"/>
      <c r="AE72" s="15"/>
      <c r="AF72" s="15"/>
      <c r="AG72" s="15"/>
      <c r="AH72" s="15"/>
      <c r="AI72" s="15">
        <v>2</v>
      </c>
      <c r="AJ72" s="15"/>
      <c r="AK72" s="15"/>
      <c r="AL72" s="15"/>
      <c r="AM72" s="15">
        <v>1</v>
      </c>
      <c r="AN72" s="15"/>
      <c r="AO72" s="15"/>
      <c r="AP72" s="15"/>
      <c r="AQ72" s="15">
        <v>1</v>
      </c>
      <c r="AR72" s="15"/>
      <c r="AS72" s="15"/>
      <c r="AT72" s="15"/>
      <c r="AU72" s="15"/>
      <c r="AV72" s="15"/>
      <c r="AW72" s="15">
        <v>4</v>
      </c>
      <c r="AX72" s="15"/>
      <c r="AY72" s="15"/>
      <c r="AZ72" s="15"/>
      <c r="BA72" s="15">
        <v>2</v>
      </c>
      <c r="BB72" s="15"/>
      <c r="BC72" s="15"/>
      <c r="BD72" s="15"/>
      <c r="BE72" s="15">
        <v>0</v>
      </c>
      <c r="BF72" s="15"/>
      <c r="BG72" s="15"/>
      <c r="BH72" s="15"/>
      <c r="BI72" s="15"/>
      <c r="BJ72" s="15"/>
      <c r="BK72" s="15">
        <v>1</v>
      </c>
      <c r="BL72" s="15"/>
      <c r="BM72" s="15"/>
      <c r="BN72" s="15"/>
      <c r="BO72" s="15">
        <v>1</v>
      </c>
      <c r="BP72" s="15"/>
      <c r="BQ72" s="15"/>
      <c r="BR72" s="15"/>
      <c r="BS72" s="15">
        <v>1</v>
      </c>
      <c r="BT72" s="15"/>
      <c r="BU72" s="15"/>
      <c r="BV72" s="15"/>
      <c r="BW72" s="15"/>
      <c r="BX72" s="15"/>
      <c r="BY72" s="15">
        <v>3</v>
      </c>
      <c r="BZ72" s="15"/>
      <c r="CA72" s="15"/>
      <c r="CB72" s="15"/>
      <c r="CC72" s="15">
        <v>0</v>
      </c>
      <c r="CD72" s="25" t="s">
        <v>11</v>
      </c>
      <c r="CF72">
        <f t="shared" si="17"/>
        <v>13</v>
      </c>
      <c r="CG72">
        <f t="shared" si="18"/>
        <v>13</v>
      </c>
      <c r="CH72">
        <f t="shared" si="19"/>
        <v>20</v>
      </c>
      <c r="CI72">
        <f t="shared" si="20"/>
        <v>20</v>
      </c>
      <c r="CN72">
        <f t="shared" si="21"/>
        <v>7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33">
        <v>0</v>
      </c>
      <c r="H73" s="15"/>
      <c r="I73" s="15"/>
      <c r="J73" s="15"/>
      <c r="K73" s="15">
        <v>0</v>
      </c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2</v>
      </c>
      <c r="V73" s="15"/>
      <c r="W73" s="15"/>
      <c r="X73" s="15"/>
      <c r="Y73" s="15">
        <v>4</v>
      </c>
      <c r="Z73" s="15"/>
      <c r="AA73" s="15"/>
      <c r="AB73" s="15"/>
      <c r="AC73" s="15">
        <v>3</v>
      </c>
      <c r="AD73" s="15"/>
      <c r="AE73" s="15"/>
      <c r="AF73" s="15"/>
      <c r="AG73" s="15"/>
      <c r="AH73" s="15"/>
      <c r="AI73" s="15">
        <v>2</v>
      </c>
      <c r="AJ73" s="15"/>
      <c r="AK73" s="15"/>
      <c r="AL73" s="15"/>
      <c r="AM73" s="15">
        <v>3</v>
      </c>
      <c r="AN73" s="15"/>
      <c r="AO73" s="15"/>
      <c r="AP73" s="15"/>
      <c r="AQ73" s="15">
        <v>0</v>
      </c>
      <c r="AR73" s="15"/>
      <c r="AS73" s="15"/>
      <c r="AT73" s="15"/>
      <c r="AU73" s="15"/>
      <c r="AV73" s="15"/>
      <c r="AW73" s="15">
        <v>1</v>
      </c>
      <c r="AX73" s="15"/>
      <c r="AY73" s="15"/>
      <c r="AZ73" s="15"/>
      <c r="BA73" s="15">
        <v>0</v>
      </c>
      <c r="BB73" s="15"/>
      <c r="BC73" s="15"/>
      <c r="BD73" s="15"/>
      <c r="BE73" s="15">
        <v>1</v>
      </c>
      <c r="BF73" s="15"/>
      <c r="BG73" s="15"/>
      <c r="BH73" s="15"/>
      <c r="BI73" s="15"/>
      <c r="BJ73" s="15"/>
      <c r="BK73" s="15">
        <v>1</v>
      </c>
      <c r="BL73" s="15"/>
      <c r="BM73" s="15"/>
      <c r="BN73" s="15"/>
      <c r="BO73" s="15">
        <v>2</v>
      </c>
      <c r="BP73" s="15"/>
      <c r="BQ73" s="15"/>
      <c r="BR73" s="15"/>
      <c r="BS73" s="15">
        <v>0</v>
      </c>
      <c r="BT73" s="15"/>
      <c r="BU73" s="15"/>
      <c r="BV73" s="15"/>
      <c r="BW73" s="15"/>
      <c r="BX73" s="15"/>
      <c r="BY73" s="15">
        <v>3</v>
      </c>
      <c r="BZ73" s="15"/>
      <c r="CA73" s="15"/>
      <c r="CB73" s="15"/>
      <c r="CC73" s="15">
        <v>0</v>
      </c>
      <c r="CD73" s="25" t="s">
        <v>11</v>
      </c>
      <c r="CF73">
        <f t="shared" si="17"/>
        <v>14</v>
      </c>
      <c r="CG73">
        <f t="shared" si="18"/>
        <v>14</v>
      </c>
      <c r="CH73">
        <f t="shared" si="19"/>
        <v>17</v>
      </c>
      <c r="CI73">
        <f t="shared" si="20"/>
        <v>17</v>
      </c>
      <c r="CN73">
        <f t="shared" si="21"/>
        <v>10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33">
        <v>0</v>
      </c>
      <c r="H74" s="15"/>
      <c r="I74" s="15"/>
      <c r="J74" s="15"/>
      <c r="K74" s="15">
        <v>1</v>
      </c>
      <c r="L74" s="15"/>
      <c r="M74" s="15"/>
      <c r="N74" s="15"/>
      <c r="O74" s="15">
        <v>0</v>
      </c>
      <c r="P74" s="15" t="s">
        <v>11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1</v>
      </c>
      <c r="CG74" t="str">
        <f t="shared" si="18"/>
        <v/>
      </c>
      <c r="CH74">
        <f t="shared" si="19"/>
        <v>1</v>
      </c>
      <c r="CI74" t="str">
        <f t="shared" si="20"/>
        <v/>
      </c>
      <c r="CN74">
        <f t="shared" si="21"/>
        <v>5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33">
        <v>0</v>
      </c>
      <c r="H75" s="15"/>
      <c r="I75" s="15"/>
      <c r="J75" s="15"/>
      <c r="K75" s="15">
        <v>0</v>
      </c>
      <c r="L75" s="15"/>
      <c r="M75" s="15"/>
      <c r="N75" s="15"/>
      <c r="O75" s="15">
        <v>0</v>
      </c>
      <c r="P75" s="15"/>
      <c r="Q75" s="15"/>
      <c r="R75" s="15"/>
      <c r="S75" s="15"/>
      <c r="T75" s="15"/>
      <c r="U75" s="15">
        <v>2</v>
      </c>
      <c r="V75" s="15"/>
      <c r="W75" s="15"/>
      <c r="X75" s="15"/>
      <c r="Y75" s="15">
        <v>1</v>
      </c>
      <c r="Z75" s="15"/>
      <c r="AA75" s="15"/>
      <c r="AB75" s="15"/>
      <c r="AC75" s="15">
        <v>2</v>
      </c>
      <c r="AD75" s="15"/>
      <c r="AE75" s="15"/>
      <c r="AF75" s="15"/>
      <c r="AG75" s="15"/>
      <c r="AH75" s="15"/>
      <c r="AI75" s="15">
        <v>3</v>
      </c>
      <c r="AJ75" s="15"/>
      <c r="AK75" s="15"/>
      <c r="AL75" s="15"/>
      <c r="AM75" s="15">
        <v>1</v>
      </c>
      <c r="AN75" s="15"/>
      <c r="AO75" s="15"/>
      <c r="AP75" s="15"/>
      <c r="AQ75" s="15">
        <v>1</v>
      </c>
      <c r="AR75" s="15"/>
      <c r="AS75" s="15"/>
      <c r="AT75" s="15"/>
      <c r="AU75" s="15"/>
      <c r="AV75" s="15"/>
      <c r="AW75" s="15">
        <v>5</v>
      </c>
      <c r="AX75" s="15"/>
      <c r="AY75" s="15"/>
      <c r="AZ75" s="15"/>
      <c r="BA75" s="15">
        <v>0</v>
      </c>
      <c r="BB75" s="15" t="s">
        <v>11</v>
      </c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10</v>
      </c>
      <c r="CG75">
        <f t="shared" si="18"/>
        <v>10</v>
      </c>
      <c r="CH75">
        <f t="shared" si="19"/>
        <v>15</v>
      </c>
      <c r="CI75" t="str">
        <f t="shared" si="20"/>
        <v/>
      </c>
      <c r="CN75">
        <f t="shared" si="21"/>
        <v>10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0</v>
      </c>
      <c r="L76" s="16"/>
      <c r="M76" s="16"/>
      <c r="N76" s="16"/>
      <c r="O76" s="16">
        <v>0</v>
      </c>
      <c r="P76" s="16"/>
      <c r="Q76" s="16"/>
      <c r="R76" s="16"/>
      <c r="S76" s="16"/>
      <c r="T76" s="16"/>
      <c r="U76" s="16">
        <v>2</v>
      </c>
      <c r="V76" s="16"/>
      <c r="W76" s="16"/>
      <c r="X76" s="16"/>
      <c r="Y76" s="16">
        <v>1</v>
      </c>
      <c r="Z76" s="16"/>
      <c r="AA76" s="16"/>
      <c r="AB76" s="16"/>
      <c r="AC76" s="16">
        <v>0</v>
      </c>
      <c r="AD76" s="16"/>
      <c r="AE76" s="16"/>
      <c r="AF76" s="16"/>
      <c r="AG76" s="16"/>
      <c r="AH76" s="16"/>
      <c r="AI76" s="16">
        <v>2</v>
      </c>
      <c r="AJ76" s="16" t="s">
        <v>11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5</v>
      </c>
      <c r="CG76" t="str">
        <f t="shared" si="18"/>
        <v/>
      </c>
      <c r="CH76">
        <f t="shared" si="19"/>
        <v>5</v>
      </c>
      <c r="CI76" t="str">
        <f t="shared" si="20"/>
        <v/>
      </c>
      <c r="CN76">
        <f t="shared" si="21"/>
        <v>10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8.5</v>
      </c>
      <c r="CG77" s="42">
        <f>AVERAGE(CG67:CG76)</f>
        <v>11.285714285714286</v>
      </c>
      <c r="CH77" s="42">
        <f>AVERAGE(CH67:CH76)</f>
        <v>13.1</v>
      </c>
      <c r="CI77" s="42">
        <f>AVERAGE(CI67:CI76)</f>
        <v>18.333333333333332</v>
      </c>
      <c r="CM77" s="39" t="s">
        <v>30</v>
      </c>
      <c r="CN77" s="42">
        <f>AVERAGE(CN67:CN76)</f>
        <v>8.7777777777777786</v>
      </c>
    </row>
    <row r="78" spans="1:92">
      <c r="CE78" s="39" t="s">
        <v>33</v>
      </c>
      <c r="CF78" s="40">
        <f>($CF$35-CF77)/$CF$35*100</f>
        <v>5.2044609665427526</v>
      </c>
      <c r="CG78" s="40">
        <f>($CG$35-CG77)/$CG$35*100</f>
        <v>-18.796992481203016</v>
      </c>
      <c r="CH78" s="40">
        <f>($CH$35-CH77)/$CH$35*100</f>
        <v>30.931458699472753</v>
      </c>
      <c r="CI78" s="40">
        <f>($CI$35-CI77)/$CI$35*100</f>
        <v>14.120841819416169</v>
      </c>
      <c r="CM78" s="39" t="s">
        <v>32</v>
      </c>
      <c r="CN78" s="40">
        <f>STDEV(CN67:CN77)</f>
        <v>1.8121673811444612</v>
      </c>
    </row>
    <row r="79" spans="1:92">
      <c r="CE79" s="39" t="s">
        <v>32</v>
      </c>
      <c r="CF79" s="40">
        <v>31.109415422044002</v>
      </c>
      <c r="CG79" s="40">
        <v>16.564121946725113</v>
      </c>
      <c r="CH79" s="40">
        <v>38.341948378261336</v>
      </c>
      <c r="CI79" s="40">
        <v>10.952358237209888</v>
      </c>
    </row>
    <row r="80" spans="1:92" ht="39" customHeight="1">
      <c r="A80" s="32" t="s">
        <v>24</v>
      </c>
      <c r="B80" s="7">
        <v>0</v>
      </c>
      <c r="C80" s="7">
        <v>1</v>
      </c>
      <c r="D80" s="8" t="s">
        <v>1</v>
      </c>
      <c r="E80" s="7">
        <v>2</v>
      </c>
      <c r="F80" s="8" t="s">
        <v>1</v>
      </c>
      <c r="G80" s="7">
        <v>3</v>
      </c>
      <c r="H80" s="8" t="s">
        <v>1</v>
      </c>
      <c r="I80" s="7">
        <v>4</v>
      </c>
      <c r="J80" s="8" t="s">
        <v>1</v>
      </c>
      <c r="K80" s="7">
        <v>5</v>
      </c>
      <c r="L80" s="8" t="s">
        <v>1</v>
      </c>
      <c r="M80" s="7">
        <v>6</v>
      </c>
      <c r="N80" s="8" t="s">
        <v>1</v>
      </c>
      <c r="O80" s="9">
        <v>7</v>
      </c>
      <c r="P80" s="8" t="s">
        <v>1</v>
      </c>
      <c r="Q80" s="7">
        <v>8</v>
      </c>
      <c r="R80" s="8" t="s">
        <v>1</v>
      </c>
      <c r="S80" s="7">
        <v>9</v>
      </c>
      <c r="T80" s="8" t="s">
        <v>1</v>
      </c>
      <c r="U80" s="34">
        <v>10</v>
      </c>
      <c r="V80" s="8" t="s">
        <v>1</v>
      </c>
      <c r="W80" s="34">
        <v>11</v>
      </c>
      <c r="X80" s="8" t="s">
        <v>1</v>
      </c>
      <c r="Y80" s="34">
        <v>12</v>
      </c>
      <c r="Z80" s="8" t="s">
        <v>1</v>
      </c>
      <c r="AA80" s="34">
        <v>13</v>
      </c>
      <c r="AB80" s="8" t="s">
        <v>1</v>
      </c>
      <c r="AC80" s="34">
        <v>14</v>
      </c>
      <c r="AD80" s="8" t="s">
        <v>1</v>
      </c>
      <c r="AE80" s="34">
        <v>15</v>
      </c>
      <c r="AF80" s="8" t="s">
        <v>1</v>
      </c>
      <c r="AG80" s="34">
        <v>16</v>
      </c>
      <c r="AH80" s="8" t="s">
        <v>1</v>
      </c>
      <c r="AI80" s="34">
        <v>17</v>
      </c>
      <c r="AJ80" s="8" t="s">
        <v>1</v>
      </c>
      <c r="AK80" s="34">
        <v>18</v>
      </c>
      <c r="AL80" s="8" t="s">
        <v>1</v>
      </c>
      <c r="AM80" s="34">
        <v>19</v>
      </c>
      <c r="AN80" s="8" t="s">
        <v>1</v>
      </c>
      <c r="AO80" s="34">
        <v>20</v>
      </c>
      <c r="AP80" s="8" t="s">
        <v>1</v>
      </c>
      <c r="AQ80" s="34">
        <v>21</v>
      </c>
      <c r="AR80" s="8" t="s">
        <v>1</v>
      </c>
      <c r="AS80" s="34">
        <v>22</v>
      </c>
      <c r="AT80" s="8" t="s">
        <v>1</v>
      </c>
      <c r="AU80" s="34">
        <v>23</v>
      </c>
      <c r="AV80" s="8" t="s">
        <v>1</v>
      </c>
      <c r="AW80" s="34">
        <v>24</v>
      </c>
      <c r="AX80" s="8" t="s">
        <v>1</v>
      </c>
      <c r="AY80" s="34">
        <v>25</v>
      </c>
      <c r="AZ80" s="8" t="s">
        <v>1</v>
      </c>
      <c r="BA80" s="34">
        <v>26</v>
      </c>
      <c r="BB80" s="8" t="s">
        <v>1</v>
      </c>
      <c r="BC80" s="34">
        <v>27</v>
      </c>
      <c r="BD80" s="8" t="s">
        <v>1</v>
      </c>
      <c r="BE80" s="34">
        <v>28</v>
      </c>
      <c r="BF80" s="8" t="s">
        <v>1</v>
      </c>
      <c r="BG80" s="34">
        <v>29</v>
      </c>
      <c r="BH80" s="8" t="s">
        <v>1</v>
      </c>
      <c r="BI80" s="34">
        <v>30</v>
      </c>
      <c r="BJ80" s="8" t="s">
        <v>1</v>
      </c>
      <c r="BK80" s="34">
        <v>31</v>
      </c>
      <c r="BL80" s="8" t="s">
        <v>1</v>
      </c>
      <c r="BM80" s="34">
        <v>32</v>
      </c>
      <c r="BN80" s="8" t="s">
        <v>1</v>
      </c>
      <c r="BO80" s="34">
        <v>33</v>
      </c>
      <c r="BP80" s="8" t="s">
        <v>1</v>
      </c>
      <c r="BQ80" s="34">
        <v>34</v>
      </c>
      <c r="BR80" s="8" t="s">
        <v>1</v>
      </c>
      <c r="BS80" s="34">
        <v>35</v>
      </c>
      <c r="BT80" s="8" t="s">
        <v>1</v>
      </c>
      <c r="BU80" s="34">
        <v>36</v>
      </c>
      <c r="BV80" s="8" t="s">
        <v>1</v>
      </c>
      <c r="BW80" s="34">
        <v>37</v>
      </c>
      <c r="BX80" s="8" t="s">
        <v>1</v>
      </c>
      <c r="BY80" s="34">
        <v>38</v>
      </c>
      <c r="BZ80" s="8" t="s">
        <v>1</v>
      </c>
      <c r="CA80" s="34">
        <v>39</v>
      </c>
      <c r="CB80" s="8" t="s">
        <v>1</v>
      </c>
      <c r="CC80" s="34">
        <v>40</v>
      </c>
      <c r="CD80" s="24" t="s">
        <v>1</v>
      </c>
    </row>
    <row r="81" spans="1:82">
      <c r="A81" s="22">
        <v>1</v>
      </c>
      <c r="B81" s="15">
        <v>0</v>
      </c>
      <c r="C81" s="15"/>
      <c r="D81" s="15"/>
      <c r="E81" s="15">
        <v>0</v>
      </c>
      <c r="F81" s="15" t="s">
        <v>11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25"/>
    </row>
    <row r="82" spans="1:82">
      <c r="A82" s="22">
        <v>2</v>
      </c>
      <c r="B82" s="15">
        <v>0</v>
      </c>
      <c r="C82" s="15"/>
      <c r="D82" s="15"/>
      <c r="E82" s="15">
        <v>0</v>
      </c>
      <c r="F82" s="15" t="s">
        <v>11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25"/>
    </row>
    <row r="83" spans="1:82">
      <c r="A83" s="22">
        <v>3</v>
      </c>
      <c r="B83" s="15">
        <v>0</v>
      </c>
      <c r="C83" s="15"/>
      <c r="D83" s="15"/>
      <c r="E83" s="15">
        <v>0</v>
      </c>
      <c r="F83" s="15" t="s">
        <v>11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25"/>
    </row>
    <row r="84" spans="1:82">
      <c r="A84" s="22">
        <v>4</v>
      </c>
      <c r="B84" s="15">
        <v>0</v>
      </c>
      <c r="C84" s="15"/>
      <c r="D84" s="15"/>
      <c r="E84" s="15">
        <v>0</v>
      </c>
      <c r="F84" s="15" t="s">
        <v>11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25"/>
    </row>
    <row r="85" spans="1:82">
      <c r="A85" s="22">
        <v>5</v>
      </c>
      <c r="B85" s="15">
        <v>0</v>
      </c>
      <c r="C85" s="15"/>
      <c r="D85" s="15"/>
      <c r="E85" s="15">
        <v>0</v>
      </c>
      <c r="F85" s="15" t="s">
        <v>11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25"/>
    </row>
    <row r="86" spans="1:82">
      <c r="A86" s="22">
        <v>6</v>
      </c>
      <c r="B86" s="15">
        <v>0</v>
      </c>
      <c r="C86" s="15"/>
      <c r="D86" s="15"/>
      <c r="E86" s="15">
        <v>0</v>
      </c>
      <c r="F86" s="15" t="s">
        <v>11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25"/>
    </row>
    <row r="87" spans="1:82">
      <c r="A87" s="22">
        <v>7</v>
      </c>
      <c r="B87" s="15">
        <v>0</v>
      </c>
      <c r="C87" s="15"/>
      <c r="D87" s="15"/>
      <c r="E87" s="15">
        <v>0</v>
      </c>
      <c r="F87" s="15" t="s">
        <v>11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25"/>
    </row>
    <row r="88" spans="1:82">
      <c r="A88" s="22">
        <v>8</v>
      </c>
      <c r="B88" s="15">
        <v>0</v>
      </c>
      <c r="C88" s="15"/>
      <c r="D88" s="15"/>
      <c r="E88" s="15">
        <v>0</v>
      </c>
      <c r="F88" s="15" t="s">
        <v>11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25"/>
    </row>
    <row r="89" spans="1:82">
      <c r="A89" s="22">
        <v>9</v>
      </c>
      <c r="B89" s="15">
        <v>0</v>
      </c>
      <c r="C89" s="15"/>
      <c r="D89" s="15"/>
      <c r="E89" s="15">
        <v>0</v>
      </c>
      <c r="F89" s="15" t="s">
        <v>11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25"/>
    </row>
    <row r="90" spans="1:82">
      <c r="A90" s="23">
        <v>10</v>
      </c>
      <c r="B90" s="16">
        <v>0</v>
      </c>
      <c r="C90" s="16"/>
      <c r="D90" s="16"/>
      <c r="E90" s="16">
        <v>0</v>
      </c>
      <c r="F90" s="16" t="s">
        <v>11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26"/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N79"/>
  <sheetViews>
    <sheetView topLeftCell="J1" zoomScale="85" zoomScaleNormal="85" workbookViewId="0">
      <selection activeCell="CN4" sqref="CN4"/>
    </sheetView>
  </sheetViews>
  <sheetFormatPr defaultColWidth="9.140625" defaultRowHeight="15"/>
  <cols>
    <col min="1" max="1" width="16.140625" style="2" customWidth="1"/>
    <col min="2" max="82" width="3" customWidth="1"/>
    <col min="91" max="91" width="9.140625" customWidth="1"/>
    <col min="92" max="92" width="9" customWidth="1"/>
  </cols>
  <sheetData>
    <row r="1" spans="1:92">
      <c r="A1" s="50" t="s">
        <v>7</v>
      </c>
      <c r="B1" s="51"/>
      <c r="C1" s="51"/>
      <c r="D1" s="51"/>
      <c r="E1" s="5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92">
      <c r="A2" s="52" t="s">
        <v>5</v>
      </c>
      <c r="B2" s="51"/>
      <c r="C2" s="51"/>
      <c r="D2" s="51"/>
      <c r="E2" s="5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92">
      <c r="A3" s="36">
        <v>44512</v>
      </c>
      <c r="B3" s="12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F3" t="s">
        <v>26</v>
      </c>
      <c r="CG3" t="s">
        <v>26</v>
      </c>
      <c r="CH3" t="s">
        <v>27</v>
      </c>
      <c r="CI3" t="s">
        <v>27</v>
      </c>
    </row>
    <row r="4" spans="1:92" ht="38.25" customHeight="1">
      <c r="A4" s="21" t="s">
        <v>4</v>
      </c>
      <c r="B4" s="7">
        <v>0</v>
      </c>
      <c r="C4" s="7">
        <v>1</v>
      </c>
      <c r="D4" s="8" t="s">
        <v>1</v>
      </c>
      <c r="E4" s="7">
        <v>2</v>
      </c>
      <c r="F4" s="8" t="s">
        <v>1</v>
      </c>
      <c r="G4" s="7">
        <v>3</v>
      </c>
      <c r="H4" s="8" t="s">
        <v>1</v>
      </c>
      <c r="I4" s="7">
        <v>4</v>
      </c>
      <c r="J4" s="8" t="s">
        <v>1</v>
      </c>
      <c r="K4" s="7">
        <v>5</v>
      </c>
      <c r="L4" s="8" t="s">
        <v>1</v>
      </c>
      <c r="M4" s="7">
        <v>6</v>
      </c>
      <c r="N4" s="8" t="s">
        <v>1</v>
      </c>
      <c r="O4" s="9">
        <v>7</v>
      </c>
      <c r="P4" s="8" t="s">
        <v>1</v>
      </c>
      <c r="Q4" s="7">
        <v>8</v>
      </c>
      <c r="R4" s="8" t="s">
        <v>1</v>
      </c>
      <c r="S4" s="7">
        <v>9</v>
      </c>
      <c r="T4" s="8" t="s">
        <v>1</v>
      </c>
      <c r="U4" s="34">
        <v>10</v>
      </c>
      <c r="V4" s="8" t="s">
        <v>1</v>
      </c>
      <c r="W4" s="34">
        <v>11</v>
      </c>
      <c r="X4" s="8" t="s">
        <v>1</v>
      </c>
      <c r="Y4" s="34">
        <v>12</v>
      </c>
      <c r="Z4" s="8" t="s">
        <v>1</v>
      </c>
      <c r="AA4" s="34">
        <v>13</v>
      </c>
      <c r="AB4" s="8" t="s">
        <v>1</v>
      </c>
      <c r="AC4" s="34">
        <v>14</v>
      </c>
      <c r="AD4" s="8" t="s">
        <v>1</v>
      </c>
      <c r="AE4" s="34">
        <v>15</v>
      </c>
      <c r="AF4" s="8" t="s">
        <v>1</v>
      </c>
      <c r="AG4" s="34">
        <v>16</v>
      </c>
      <c r="AH4" s="8" t="s">
        <v>1</v>
      </c>
      <c r="AI4" s="34">
        <v>17</v>
      </c>
      <c r="AJ4" s="8" t="s">
        <v>1</v>
      </c>
      <c r="AK4" s="34">
        <v>18</v>
      </c>
      <c r="AL4" s="8" t="s">
        <v>1</v>
      </c>
      <c r="AM4" s="34">
        <v>19</v>
      </c>
      <c r="AN4" s="8" t="s">
        <v>1</v>
      </c>
      <c r="AO4" s="34">
        <v>20</v>
      </c>
      <c r="AP4" s="8" t="s">
        <v>1</v>
      </c>
      <c r="AQ4" s="34">
        <v>21</v>
      </c>
      <c r="AR4" s="8" t="s">
        <v>1</v>
      </c>
      <c r="AS4" s="34">
        <v>22</v>
      </c>
      <c r="AT4" s="8" t="s">
        <v>1</v>
      </c>
      <c r="AU4" s="34">
        <v>23</v>
      </c>
      <c r="AV4" s="8" t="s">
        <v>1</v>
      </c>
      <c r="AW4" s="34">
        <v>24</v>
      </c>
      <c r="AX4" s="8" t="s">
        <v>1</v>
      </c>
      <c r="AY4" s="34">
        <v>25</v>
      </c>
      <c r="AZ4" s="8" t="s">
        <v>1</v>
      </c>
      <c r="BA4" s="34">
        <v>26</v>
      </c>
      <c r="BB4" s="8" t="s">
        <v>1</v>
      </c>
      <c r="BC4" s="34">
        <v>27</v>
      </c>
      <c r="BD4" s="8" t="s">
        <v>1</v>
      </c>
      <c r="BE4" s="34">
        <v>28</v>
      </c>
      <c r="BF4" s="8" t="s">
        <v>1</v>
      </c>
      <c r="BG4" s="34">
        <v>29</v>
      </c>
      <c r="BH4" s="8" t="s">
        <v>1</v>
      </c>
      <c r="BI4" s="34">
        <v>30</v>
      </c>
      <c r="BJ4" s="8" t="s">
        <v>1</v>
      </c>
      <c r="BK4" s="34">
        <v>31</v>
      </c>
      <c r="BL4" s="8" t="s">
        <v>1</v>
      </c>
      <c r="BM4" s="34">
        <v>32</v>
      </c>
      <c r="BN4" s="8" t="s">
        <v>1</v>
      </c>
      <c r="BO4" s="34">
        <v>33</v>
      </c>
      <c r="BP4" s="8" t="s">
        <v>1</v>
      </c>
      <c r="BQ4" s="34">
        <v>34</v>
      </c>
      <c r="BR4" s="8" t="s">
        <v>1</v>
      </c>
      <c r="BS4" s="34">
        <v>35</v>
      </c>
      <c r="BT4" s="8" t="s">
        <v>1</v>
      </c>
      <c r="BU4" s="34">
        <v>36</v>
      </c>
      <c r="BV4" s="8" t="s">
        <v>1</v>
      </c>
      <c r="BW4" s="34">
        <v>37</v>
      </c>
      <c r="BX4" s="8" t="s">
        <v>1</v>
      </c>
      <c r="BY4" s="34">
        <v>38</v>
      </c>
      <c r="BZ4" s="8" t="s">
        <v>1</v>
      </c>
      <c r="CA4" s="34">
        <v>39</v>
      </c>
      <c r="CB4" s="8" t="s">
        <v>1</v>
      </c>
      <c r="CC4" s="34">
        <v>40</v>
      </c>
      <c r="CD4" s="24" t="s">
        <v>1</v>
      </c>
      <c r="CF4" s="38" t="s">
        <v>28</v>
      </c>
      <c r="CG4" s="38" t="s">
        <v>29</v>
      </c>
      <c r="CH4" s="38" t="s">
        <v>28</v>
      </c>
      <c r="CI4" s="38" t="s">
        <v>29</v>
      </c>
      <c r="CK4" s="41" t="s">
        <v>35</v>
      </c>
      <c r="CL4" s="41" t="s">
        <v>34</v>
      </c>
      <c r="CN4" s="41" t="s">
        <v>37</v>
      </c>
    </row>
    <row r="5" spans="1:92">
      <c r="A5" s="30">
        <v>1</v>
      </c>
      <c r="B5" s="27">
        <v>0</v>
      </c>
      <c r="C5" s="15"/>
      <c r="D5" s="15"/>
      <c r="E5" s="15"/>
      <c r="F5" s="15"/>
      <c r="G5" s="15">
        <v>0</v>
      </c>
      <c r="H5" s="15"/>
      <c r="I5" s="15"/>
      <c r="J5" s="15"/>
      <c r="K5" s="15">
        <v>0</v>
      </c>
      <c r="L5" s="15"/>
      <c r="M5" s="15"/>
      <c r="N5" s="15"/>
      <c r="O5" s="15">
        <v>0</v>
      </c>
      <c r="P5" s="15"/>
      <c r="Q5" s="15"/>
      <c r="R5" s="15"/>
      <c r="S5" s="15"/>
      <c r="T5" s="15"/>
      <c r="U5" s="15">
        <v>6</v>
      </c>
      <c r="V5" s="15"/>
      <c r="W5" s="15"/>
      <c r="X5" s="15"/>
      <c r="Y5" s="15">
        <v>2</v>
      </c>
      <c r="Z5" s="15"/>
      <c r="AA5" s="15"/>
      <c r="AB5" s="15"/>
      <c r="AC5" s="15">
        <v>1</v>
      </c>
      <c r="AD5" s="15"/>
      <c r="AE5" s="15"/>
      <c r="AF5" s="15"/>
      <c r="AG5" s="15"/>
      <c r="AH5" s="15"/>
      <c r="AI5" s="15">
        <v>6</v>
      </c>
      <c r="AJ5" s="15"/>
      <c r="AK5" s="15"/>
      <c r="AL5" s="15"/>
      <c r="AM5" s="15">
        <v>0</v>
      </c>
      <c r="AN5" s="15"/>
      <c r="AO5" s="15"/>
      <c r="AP5" s="15"/>
      <c r="AQ5" s="15">
        <v>0</v>
      </c>
      <c r="AR5" s="15"/>
      <c r="AS5" s="15"/>
      <c r="AT5" s="15"/>
      <c r="AU5" s="15"/>
      <c r="AV5" s="15"/>
      <c r="AW5" s="15">
        <v>3</v>
      </c>
      <c r="AX5" s="15"/>
      <c r="AY5" s="15"/>
      <c r="AZ5" s="15"/>
      <c r="BA5" s="15">
        <v>4</v>
      </c>
      <c r="BB5" s="15"/>
      <c r="BC5" s="15"/>
      <c r="BD5" s="15"/>
      <c r="BE5" s="15">
        <v>0</v>
      </c>
      <c r="BF5" s="15"/>
      <c r="BG5" s="15"/>
      <c r="BH5" s="15"/>
      <c r="BI5" s="15"/>
      <c r="BJ5" s="15"/>
      <c r="BK5" s="15">
        <v>5</v>
      </c>
      <c r="BL5" s="15"/>
      <c r="BM5" s="15"/>
      <c r="BN5" s="15"/>
      <c r="BO5" s="15">
        <v>2</v>
      </c>
      <c r="BP5" s="15"/>
      <c r="BQ5" s="15"/>
      <c r="BR5" s="15"/>
      <c r="BS5" s="15">
        <v>5</v>
      </c>
      <c r="BT5" s="15"/>
      <c r="BU5" s="15"/>
      <c r="BV5" s="15"/>
      <c r="BW5" s="15"/>
      <c r="BX5" s="15"/>
      <c r="BY5" s="15">
        <v>3</v>
      </c>
      <c r="BZ5" s="15"/>
      <c r="CA5" s="15"/>
      <c r="CB5" s="15"/>
      <c r="CC5" s="15">
        <v>3</v>
      </c>
      <c r="CD5" s="25"/>
      <c r="CF5">
        <f>SUM(B5:AQ5)</f>
        <v>15</v>
      </c>
      <c r="CG5">
        <f>IF(COUNTIF(C5:AR5,"m")&gt;0,"",CF5)</f>
        <v>15</v>
      </c>
      <c r="CH5">
        <f>SUM(B5:BK5)</f>
        <v>27</v>
      </c>
      <c r="CI5">
        <f>IF(COUNTIF(C5:BL5,"m")&gt;0,"",CH5)</f>
        <v>27</v>
      </c>
      <c r="CK5">
        <f>COUNTIF(W5:AQ5,"&gt;0")</f>
        <v>3</v>
      </c>
      <c r="CL5">
        <f>COUNTIF(AQ5:BK5,"&gt;0")</f>
        <v>3</v>
      </c>
      <c r="CN5">
        <f>IF(C5&gt;0,1,IF(E5&gt;0,2,IF(G5&gt;0,3,IF(I5&gt;0,4,IF(K5&gt;0,5,IF(M5&gt;0,6,IF(O5&gt;0,7,IF(Q5&gt;0,8,IF(S5&gt;0,9,IF(U5&gt;0,10,IF(W5&gt;0,11,IF(Y5&gt;0,12,IF(AA5&gt;0,13,IF(AC5&gt;0,14,IF(AE5&gt;0,15,IF(AG5&gt;0,16,IF(AI5&gt;0,17,IF(AK5&gt;0,18,IF(AM5&gt;0,19,IF(AO5&gt;0,20,IF(AQ5&gt;0,21,"")))))))))))))))))))))</f>
        <v>10</v>
      </c>
    </row>
    <row r="6" spans="1:92">
      <c r="A6" s="22">
        <v>2</v>
      </c>
      <c r="B6" s="27">
        <v>0</v>
      </c>
      <c r="C6" s="15"/>
      <c r="D6" s="15"/>
      <c r="E6" s="15"/>
      <c r="F6" s="15"/>
      <c r="G6" s="15">
        <v>0</v>
      </c>
      <c r="H6" s="15"/>
      <c r="I6" s="15"/>
      <c r="J6" s="15"/>
      <c r="K6" s="15">
        <v>0</v>
      </c>
      <c r="L6" s="15"/>
      <c r="M6" s="15"/>
      <c r="N6" s="15"/>
      <c r="O6" s="15">
        <v>1</v>
      </c>
      <c r="P6" s="15"/>
      <c r="Q6" s="15"/>
      <c r="R6" s="15"/>
      <c r="S6" s="15"/>
      <c r="T6" s="15"/>
      <c r="U6" s="15">
        <v>4</v>
      </c>
      <c r="V6" s="15"/>
      <c r="W6" s="15"/>
      <c r="X6" s="15"/>
      <c r="Y6" s="15">
        <v>2</v>
      </c>
      <c r="Z6" s="15"/>
      <c r="AA6" s="15"/>
      <c r="AB6" s="15"/>
      <c r="AC6" s="15">
        <v>2</v>
      </c>
      <c r="AD6" s="15"/>
      <c r="AE6" s="15"/>
      <c r="AF6" s="15"/>
      <c r="AG6" s="15"/>
      <c r="AH6" s="15"/>
      <c r="AI6" s="15">
        <v>4</v>
      </c>
      <c r="AJ6" s="15"/>
      <c r="AK6" s="15"/>
      <c r="AL6" s="15"/>
      <c r="AM6" s="15">
        <v>1</v>
      </c>
      <c r="AN6" s="15"/>
      <c r="AO6" s="15"/>
      <c r="AP6" s="15"/>
      <c r="AQ6" s="15">
        <v>3</v>
      </c>
      <c r="AR6" s="15"/>
      <c r="AS6" s="15"/>
      <c r="AT6" s="15"/>
      <c r="AU6" s="15"/>
      <c r="AV6" s="15"/>
      <c r="AW6" s="15">
        <v>7</v>
      </c>
      <c r="AX6" s="15"/>
      <c r="AY6" s="15"/>
      <c r="AZ6" s="15"/>
      <c r="BA6" s="15">
        <v>0</v>
      </c>
      <c r="BB6" s="15"/>
      <c r="BC6" s="15"/>
      <c r="BD6" s="15"/>
      <c r="BE6" s="15">
        <v>3</v>
      </c>
      <c r="BF6" s="15"/>
      <c r="BG6" s="15"/>
      <c r="BH6" s="15"/>
      <c r="BI6" s="15"/>
      <c r="BJ6" s="15"/>
      <c r="BK6" s="15">
        <v>3</v>
      </c>
      <c r="BL6" s="15"/>
      <c r="BM6" s="15"/>
      <c r="BN6" s="15"/>
      <c r="BO6" s="15">
        <v>1</v>
      </c>
      <c r="BP6" s="15" t="s">
        <v>11</v>
      </c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5"/>
      <c r="CF6">
        <f t="shared" ref="CF6:CF34" si="0">SUM(B6:AQ6)</f>
        <v>17</v>
      </c>
      <c r="CG6">
        <f t="shared" ref="CG6:CG34" si="1">IF(COUNTIF(C6:AR6,"m")&gt;0,"",CF6)</f>
        <v>17</v>
      </c>
      <c r="CH6">
        <f t="shared" ref="CH6:CH34" si="2">SUM(B6:BK6)</f>
        <v>30</v>
      </c>
      <c r="CI6">
        <f t="shared" ref="CI6:CI34" si="3">IF(COUNTIF(C6:BL6,"m")&gt;0,"",CH6)</f>
        <v>30</v>
      </c>
      <c r="CK6">
        <f t="shared" ref="CK6:CK34" si="4">COUNTIF(W6:AQ6,"&gt;0")</f>
        <v>5</v>
      </c>
      <c r="CL6">
        <f t="shared" ref="CL6:CL34" si="5">COUNTIF(AQ6:BK6,"&gt;0")</f>
        <v>4</v>
      </c>
      <c r="CN6">
        <f t="shared" ref="CN6:CN34" si="6">IF(E6&gt;0,2,IF(G6&gt;0,3,IF(I6&gt;0,4,IF(K6&gt;0,5,IF(M6&gt;0,6,IF(O6&gt;0,7,IF(Q6&gt;0,8,IF(S6&gt;0,9,IF(U6&gt;0,10,IF(W6&gt;0,11,IF(Y6&gt;0,12,IF(AA6&gt;0,13,IF(AC6&gt;0,14,IF(AE6&gt;0,15,IF(AG6&gt;0,16,IF(AI6&gt;0,17,IF(AK6&gt;0,18,IF(AM6&gt;0,19,IF(AO6&gt;0,20,IF(AQ6&gt;0,21,""))))))))))))))))))))</f>
        <v>7</v>
      </c>
    </row>
    <row r="7" spans="1:92">
      <c r="A7" s="22">
        <v>3</v>
      </c>
      <c r="B7" s="27">
        <v>0</v>
      </c>
      <c r="C7" s="15"/>
      <c r="D7" s="15"/>
      <c r="E7" s="15"/>
      <c r="F7" s="15"/>
      <c r="G7" s="15">
        <v>0</v>
      </c>
      <c r="H7" s="15"/>
      <c r="I7" s="15"/>
      <c r="J7" s="15"/>
      <c r="K7" s="15">
        <v>0</v>
      </c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3</v>
      </c>
      <c r="V7" s="15"/>
      <c r="W7" s="15"/>
      <c r="X7" s="15"/>
      <c r="Y7" s="15">
        <v>3</v>
      </c>
      <c r="Z7" s="15"/>
      <c r="AA7" s="15"/>
      <c r="AB7" s="15"/>
      <c r="AC7" s="15">
        <v>0</v>
      </c>
      <c r="AD7" s="15"/>
      <c r="AE7" s="15"/>
      <c r="AF7" s="15"/>
      <c r="AG7" s="15"/>
      <c r="AH7" s="15"/>
      <c r="AI7" s="15">
        <v>7</v>
      </c>
      <c r="AJ7" s="15"/>
      <c r="AK7" s="15"/>
      <c r="AL7" s="15"/>
      <c r="AM7" s="15">
        <v>0</v>
      </c>
      <c r="AN7" s="15"/>
      <c r="AO7" s="15"/>
      <c r="AP7" s="15"/>
      <c r="AQ7" s="15">
        <v>4</v>
      </c>
      <c r="AR7" s="15"/>
      <c r="AS7" s="15"/>
      <c r="AT7" s="15"/>
      <c r="AU7" s="15"/>
      <c r="AV7" s="15"/>
      <c r="AW7" s="15">
        <v>2</v>
      </c>
      <c r="AX7" s="15"/>
      <c r="AY7" s="15"/>
      <c r="AZ7" s="15"/>
      <c r="BA7" s="15">
        <v>3</v>
      </c>
      <c r="BB7" s="15"/>
      <c r="BC7" s="15"/>
      <c r="BD7" s="15"/>
      <c r="BE7" s="15">
        <v>0</v>
      </c>
      <c r="BF7" s="15"/>
      <c r="BG7" s="15"/>
      <c r="BH7" s="15"/>
      <c r="BI7" s="15"/>
      <c r="BJ7" s="15"/>
      <c r="BK7" s="15">
        <v>3</v>
      </c>
      <c r="BL7" s="15"/>
      <c r="BM7" s="15"/>
      <c r="BN7" s="15"/>
      <c r="BO7" s="15">
        <v>0</v>
      </c>
      <c r="BP7" s="15"/>
      <c r="BQ7" s="15"/>
      <c r="BR7" s="15"/>
      <c r="BS7" s="15">
        <v>4</v>
      </c>
      <c r="BT7" s="15"/>
      <c r="BU7" s="15"/>
      <c r="BV7" s="15"/>
      <c r="BW7" s="15"/>
      <c r="BX7" s="15"/>
      <c r="BY7" s="15">
        <v>2</v>
      </c>
      <c r="BZ7" s="15"/>
      <c r="CA7" s="15"/>
      <c r="CB7" s="15"/>
      <c r="CC7" s="15">
        <v>1</v>
      </c>
      <c r="CD7" s="25"/>
      <c r="CF7">
        <f t="shared" si="0"/>
        <v>17</v>
      </c>
      <c r="CG7">
        <f t="shared" si="1"/>
        <v>17</v>
      </c>
      <c r="CH7">
        <f t="shared" si="2"/>
        <v>25</v>
      </c>
      <c r="CI7">
        <f t="shared" si="3"/>
        <v>25</v>
      </c>
      <c r="CK7">
        <f t="shared" si="4"/>
        <v>3</v>
      </c>
      <c r="CL7">
        <f t="shared" si="5"/>
        <v>4</v>
      </c>
      <c r="CN7">
        <f t="shared" si="6"/>
        <v>10</v>
      </c>
    </row>
    <row r="8" spans="1:92">
      <c r="A8" s="22">
        <v>4</v>
      </c>
      <c r="B8" s="27">
        <v>0</v>
      </c>
      <c r="C8" s="15"/>
      <c r="D8" s="15"/>
      <c r="E8" s="15"/>
      <c r="F8" s="15"/>
      <c r="G8" s="15">
        <v>0</v>
      </c>
      <c r="H8" s="15"/>
      <c r="I8" s="15"/>
      <c r="J8" s="15"/>
      <c r="K8" s="15">
        <v>0</v>
      </c>
      <c r="L8" s="15"/>
      <c r="M8" s="15"/>
      <c r="N8" s="15"/>
      <c r="O8" s="15">
        <v>0</v>
      </c>
      <c r="P8" s="15"/>
      <c r="Q8" s="15"/>
      <c r="R8" s="15"/>
      <c r="S8" s="15"/>
      <c r="T8" s="15"/>
      <c r="U8" s="15">
        <v>7</v>
      </c>
      <c r="V8" s="15"/>
      <c r="W8" s="15"/>
      <c r="X8" s="15"/>
      <c r="Y8" s="15">
        <v>0</v>
      </c>
      <c r="Z8" s="15"/>
      <c r="AA8" s="15"/>
      <c r="AB8" s="15"/>
      <c r="AC8" s="15">
        <v>3</v>
      </c>
      <c r="AD8" s="15"/>
      <c r="AE8" s="15"/>
      <c r="AF8" s="15"/>
      <c r="AG8" s="15"/>
      <c r="AH8" s="15"/>
      <c r="AI8" s="15">
        <v>6</v>
      </c>
      <c r="AJ8" s="15"/>
      <c r="AK8" s="15"/>
      <c r="AL8" s="15"/>
      <c r="AM8" s="15">
        <v>1</v>
      </c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2</v>
      </c>
      <c r="AX8" s="15"/>
      <c r="AY8" s="15"/>
      <c r="AZ8" s="15"/>
      <c r="BA8" s="15">
        <v>0</v>
      </c>
      <c r="BB8" s="15"/>
      <c r="BC8" s="15"/>
      <c r="BD8" s="15"/>
      <c r="BE8" s="15">
        <v>2</v>
      </c>
      <c r="BF8" s="15" t="s">
        <v>11</v>
      </c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5"/>
      <c r="CF8">
        <f t="shared" si="0"/>
        <v>18</v>
      </c>
      <c r="CG8">
        <f t="shared" si="1"/>
        <v>18</v>
      </c>
      <c r="CH8">
        <f t="shared" si="2"/>
        <v>22</v>
      </c>
      <c r="CI8" t="str">
        <f t="shared" si="3"/>
        <v/>
      </c>
      <c r="CK8">
        <f t="shared" si="4"/>
        <v>4</v>
      </c>
      <c r="CL8">
        <f t="shared" si="5"/>
        <v>3</v>
      </c>
      <c r="CN8">
        <f t="shared" si="6"/>
        <v>10</v>
      </c>
    </row>
    <row r="9" spans="1:92">
      <c r="A9" s="23">
        <v>5</v>
      </c>
      <c r="B9" s="28">
        <v>0</v>
      </c>
      <c r="C9" s="16"/>
      <c r="D9" s="16"/>
      <c r="E9" s="16"/>
      <c r="F9" s="16"/>
      <c r="G9" s="16">
        <v>0</v>
      </c>
      <c r="H9" s="16"/>
      <c r="I9" s="16"/>
      <c r="J9" s="16"/>
      <c r="K9" s="16">
        <v>0</v>
      </c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7</v>
      </c>
      <c r="V9" s="16"/>
      <c r="W9" s="16"/>
      <c r="X9" s="16"/>
      <c r="Y9" s="16">
        <v>1</v>
      </c>
      <c r="Z9" s="16"/>
      <c r="AA9" s="16"/>
      <c r="AB9" s="16"/>
      <c r="AC9" s="16">
        <v>2</v>
      </c>
      <c r="AD9" s="16"/>
      <c r="AE9" s="16"/>
      <c r="AF9" s="16"/>
      <c r="AG9" s="16"/>
      <c r="AH9" s="16"/>
      <c r="AI9" s="16">
        <v>3</v>
      </c>
      <c r="AJ9" s="16"/>
      <c r="AK9" s="16"/>
      <c r="AL9" s="16"/>
      <c r="AM9" s="16">
        <v>3</v>
      </c>
      <c r="AN9" s="16"/>
      <c r="AO9" s="16"/>
      <c r="AP9" s="16"/>
      <c r="AQ9" s="16">
        <v>1</v>
      </c>
      <c r="AR9" s="16"/>
      <c r="AS9" s="16"/>
      <c r="AT9" s="16"/>
      <c r="AU9" s="16"/>
      <c r="AV9" s="16"/>
      <c r="AW9" s="16">
        <v>5</v>
      </c>
      <c r="AX9" s="16"/>
      <c r="AY9" s="16"/>
      <c r="AZ9" s="16"/>
      <c r="BA9" s="16">
        <v>1</v>
      </c>
      <c r="BB9" s="16"/>
      <c r="BC9" s="16"/>
      <c r="BD9" s="16"/>
      <c r="BE9" s="16">
        <v>1</v>
      </c>
      <c r="BF9" s="16"/>
      <c r="BG9" s="16"/>
      <c r="BH9" s="16"/>
      <c r="BI9" s="16"/>
      <c r="BJ9" s="16"/>
      <c r="BK9" s="16">
        <v>2</v>
      </c>
      <c r="BL9" s="16"/>
      <c r="BM9" s="16"/>
      <c r="BN9" s="16"/>
      <c r="BO9" s="16">
        <v>0</v>
      </c>
      <c r="BP9" s="16"/>
      <c r="BQ9" s="16"/>
      <c r="BR9" s="16"/>
      <c r="BS9" s="16">
        <v>2</v>
      </c>
      <c r="BT9" s="16"/>
      <c r="BU9" s="16"/>
      <c r="BV9" s="16"/>
      <c r="BW9" s="16"/>
      <c r="BX9" s="16"/>
      <c r="BY9" s="16">
        <v>5</v>
      </c>
      <c r="BZ9" s="16"/>
      <c r="CA9" s="16"/>
      <c r="CB9" s="16"/>
      <c r="CC9" s="16">
        <v>0</v>
      </c>
      <c r="CD9" s="26"/>
      <c r="CF9">
        <f t="shared" si="0"/>
        <v>17</v>
      </c>
      <c r="CG9">
        <f t="shared" si="1"/>
        <v>17</v>
      </c>
      <c r="CH9">
        <f t="shared" si="2"/>
        <v>26</v>
      </c>
      <c r="CI9">
        <f t="shared" si="3"/>
        <v>26</v>
      </c>
      <c r="CK9">
        <f t="shared" si="4"/>
        <v>5</v>
      </c>
      <c r="CL9">
        <f t="shared" si="5"/>
        <v>5</v>
      </c>
      <c r="CN9">
        <f t="shared" si="6"/>
        <v>10</v>
      </c>
    </row>
    <row r="10" spans="1:92">
      <c r="A10" s="30">
        <v>6</v>
      </c>
      <c r="B10" s="27">
        <v>0</v>
      </c>
      <c r="C10" s="15"/>
      <c r="D10" s="15"/>
      <c r="E10" s="15"/>
      <c r="F10" s="15"/>
      <c r="G10" s="15">
        <v>0</v>
      </c>
      <c r="H10" s="15"/>
      <c r="I10" s="15"/>
      <c r="J10" s="15"/>
      <c r="K10" s="15">
        <v>0</v>
      </c>
      <c r="L10" s="15"/>
      <c r="M10" s="15"/>
      <c r="N10" s="15"/>
      <c r="O10" s="15">
        <v>2</v>
      </c>
      <c r="P10" s="15"/>
      <c r="Q10" s="15"/>
      <c r="R10" s="15"/>
      <c r="S10" s="15"/>
      <c r="T10" s="15"/>
      <c r="U10" s="15">
        <v>6</v>
      </c>
      <c r="V10" s="15"/>
      <c r="W10" s="15"/>
      <c r="X10" s="15"/>
      <c r="Y10" s="15">
        <v>2</v>
      </c>
      <c r="Z10" s="15"/>
      <c r="AA10" s="15"/>
      <c r="AB10" s="15"/>
      <c r="AC10" s="15">
        <v>0</v>
      </c>
      <c r="AD10" s="15" t="s">
        <v>11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5"/>
      <c r="CF10">
        <f t="shared" si="0"/>
        <v>10</v>
      </c>
      <c r="CG10" t="str">
        <f t="shared" si="1"/>
        <v/>
      </c>
      <c r="CH10">
        <f t="shared" si="2"/>
        <v>10</v>
      </c>
      <c r="CI10" t="str">
        <f t="shared" si="3"/>
        <v/>
      </c>
      <c r="CK10">
        <f t="shared" si="4"/>
        <v>1</v>
      </c>
      <c r="CL10">
        <f t="shared" si="5"/>
        <v>0</v>
      </c>
      <c r="CN10">
        <f t="shared" si="6"/>
        <v>7</v>
      </c>
    </row>
    <row r="11" spans="1:92">
      <c r="A11" s="22">
        <v>7</v>
      </c>
      <c r="B11" s="27">
        <v>0</v>
      </c>
      <c r="C11" s="15"/>
      <c r="D11" s="15"/>
      <c r="E11" s="15"/>
      <c r="F11" s="15"/>
      <c r="G11" s="15">
        <v>0</v>
      </c>
      <c r="H11" s="15"/>
      <c r="I11" s="15"/>
      <c r="J11" s="15"/>
      <c r="K11" s="15">
        <v>0</v>
      </c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/>
      <c r="W11" s="15"/>
      <c r="X11" s="15"/>
      <c r="Y11" s="15">
        <v>0</v>
      </c>
      <c r="Z11" s="15"/>
      <c r="AA11" s="15"/>
      <c r="AB11" s="15"/>
      <c r="AC11" s="15">
        <v>0</v>
      </c>
      <c r="AD11" s="15"/>
      <c r="AE11" s="15"/>
      <c r="AF11" s="15"/>
      <c r="AG11" s="15"/>
      <c r="AH11" s="15"/>
      <c r="AI11" s="15">
        <v>0</v>
      </c>
      <c r="AJ11" s="15"/>
      <c r="AK11" s="15"/>
      <c r="AL11" s="15"/>
      <c r="AM11" s="15">
        <v>0</v>
      </c>
      <c r="AN11" s="15"/>
      <c r="AO11" s="15"/>
      <c r="AP11" s="15"/>
      <c r="AQ11" s="15">
        <v>1</v>
      </c>
      <c r="AR11" s="15"/>
      <c r="AS11" s="15"/>
      <c r="AT11" s="15"/>
      <c r="AU11" s="15"/>
      <c r="AV11" s="15"/>
      <c r="AW11" s="15">
        <v>2</v>
      </c>
      <c r="AX11" s="15"/>
      <c r="AY11" s="15"/>
      <c r="AZ11" s="15"/>
      <c r="BA11" s="15">
        <v>3</v>
      </c>
      <c r="BB11" s="15"/>
      <c r="BC11" s="15"/>
      <c r="BD11" s="15"/>
      <c r="BE11" s="15">
        <v>2</v>
      </c>
      <c r="BF11" s="15"/>
      <c r="BG11" s="15"/>
      <c r="BH11" s="15"/>
      <c r="BI11" s="15"/>
      <c r="BJ11" s="15"/>
      <c r="BK11" s="15">
        <v>0</v>
      </c>
      <c r="BL11" s="15"/>
      <c r="BM11" s="15"/>
      <c r="BN11" s="15"/>
      <c r="BO11" s="15">
        <v>2</v>
      </c>
      <c r="BP11" s="15" t="s">
        <v>11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5"/>
      <c r="CF11">
        <f t="shared" si="0"/>
        <v>1</v>
      </c>
      <c r="CG11">
        <f t="shared" si="1"/>
        <v>1</v>
      </c>
      <c r="CH11">
        <f t="shared" si="2"/>
        <v>8</v>
      </c>
      <c r="CI11">
        <f t="shared" si="3"/>
        <v>8</v>
      </c>
      <c r="CK11">
        <f t="shared" si="4"/>
        <v>1</v>
      </c>
      <c r="CL11">
        <f t="shared" si="5"/>
        <v>4</v>
      </c>
      <c r="CN11">
        <f t="shared" si="6"/>
        <v>21</v>
      </c>
    </row>
    <row r="12" spans="1:92">
      <c r="A12" s="22">
        <v>8</v>
      </c>
      <c r="B12" s="27">
        <v>0</v>
      </c>
      <c r="C12" s="15"/>
      <c r="D12" s="15"/>
      <c r="E12" s="15"/>
      <c r="F12" s="15"/>
      <c r="G12" s="15">
        <v>0</v>
      </c>
      <c r="H12" s="15"/>
      <c r="I12" s="15"/>
      <c r="J12" s="15"/>
      <c r="K12" s="15">
        <v>0</v>
      </c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0</v>
      </c>
      <c r="V12" s="15"/>
      <c r="W12" s="15"/>
      <c r="X12" s="15"/>
      <c r="Y12" s="15">
        <v>4</v>
      </c>
      <c r="Z12" s="15"/>
      <c r="AA12" s="15"/>
      <c r="AB12" s="15"/>
      <c r="AC12" s="15">
        <v>1</v>
      </c>
      <c r="AD12" s="15"/>
      <c r="AE12" s="15"/>
      <c r="AF12" s="15"/>
      <c r="AG12" s="15"/>
      <c r="AH12" s="15"/>
      <c r="AI12" s="15">
        <v>6</v>
      </c>
      <c r="AJ12" s="15"/>
      <c r="AK12" s="15"/>
      <c r="AL12" s="15"/>
      <c r="AM12" s="15">
        <v>1</v>
      </c>
      <c r="AN12" s="15"/>
      <c r="AO12" s="15"/>
      <c r="AP12" s="15"/>
      <c r="AQ12" s="15">
        <v>2</v>
      </c>
      <c r="AR12" s="15"/>
      <c r="AS12" s="15"/>
      <c r="AT12" s="15"/>
      <c r="AU12" s="15"/>
      <c r="AV12" s="15"/>
      <c r="AW12" s="15">
        <v>4</v>
      </c>
      <c r="AX12" s="15"/>
      <c r="AY12" s="15"/>
      <c r="AZ12" s="15"/>
      <c r="BA12" s="15">
        <v>1</v>
      </c>
      <c r="BB12" s="15"/>
      <c r="BC12" s="15"/>
      <c r="BD12" s="15"/>
      <c r="BE12" s="15">
        <v>2</v>
      </c>
      <c r="BF12" s="15"/>
      <c r="BG12" s="15"/>
      <c r="BH12" s="15"/>
      <c r="BI12" s="15"/>
      <c r="BJ12" s="15"/>
      <c r="BK12" s="15">
        <v>1</v>
      </c>
      <c r="BL12" s="15"/>
      <c r="BM12" s="15"/>
      <c r="BN12" s="15"/>
      <c r="BO12" s="15">
        <v>0</v>
      </c>
      <c r="BP12" s="15"/>
      <c r="BQ12" s="15"/>
      <c r="BR12" s="15"/>
      <c r="BS12" s="15">
        <v>4</v>
      </c>
      <c r="BT12" s="15"/>
      <c r="BU12" s="15"/>
      <c r="BV12" s="15"/>
      <c r="BW12" s="15"/>
      <c r="BX12" s="15"/>
      <c r="BY12" s="15">
        <v>1</v>
      </c>
      <c r="BZ12" s="15"/>
      <c r="CA12" s="15"/>
      <c r="CB12" s="15"/>
      <c r="CC12" s="15">
        <v>1</v>
      </c>
      <c r="CD12" s="25" t="s">
        <v>11</v>
      </c>
      <c r="CF12">
        <f t="shared" si="0"/>
        <v>14</v>
      </c>
      <c r="CG12">
        <f t="shared" si="1"/>
        <v>14</v>
      </c>
      <c r="CH12">
        <f t="shared" si="2"/>
        <v>22</v>
      </c>
      <c r="CI12">
        <f t="shared" si="3"/>
        <v>22</v>
      </c>
      <c r="CK12">
        <f t="shared" si="4"/>
        <v>5</v>
      </c>
      <c r="CL12">
        <f t="shared" si="5"/>
        <v>5</v>
      </c>
      <c r="CN12">
        <f t="shared" si="6"/>
        <v>12</v>
      </c>
    </row>
    <row r="13" spans="1:92">
      <c r="A13" s="22">
        <v>9</v>
      </c>
      <c r="B13" s="27">
        <v>0</v>
      </c>
      <c r="C13" s="15"/>
      <c r="D13" s="15"/>
      <c r="E13" s="15"/>
      <c r="F13" s="15"/>
      <c r="G13" s="15">
        <v>0</v>
      </c>
      <c r="H13" s="15"/>
      <c r="I13" s="15"/>
      <c r="J13" s="15"/>
      <c r="K13" s="15">
        <v>0</v>
      </c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>
        <v>4</v>
      </c>
      <c r="V13" s="15"/>
      <c r="W13" s="15"/>
      <c r="X13" s="15"/>
      <c r="Y13" s="15">
        <v>2</v>
      </c>
      <c r="Z13" s="15"/>
      <c r="AA13" s="15"/>
      <c r="AB13" s="15"/>
      <c r="AC13" s="15">
        <v>3</v>
      </c>
      <c r="AD13" s="15"/>
      <c r="AE13" s="15"/>
      <c r="AF13" s="15"/>
      <c r="AG13" s="15"/>
      <c r="AH13" s="15"/>
      <c r="AI13" s="15">
        <v>9</v>
      </c>
      <c r="AJ13" s="15"/>
      <c r="AK13" s="15"/>
      <c r="AL13" s="15"/>
      <c r="AM13" s="15">
        <v>0</v>
      </c>
      <c r="AN13" s="15"/>
      <c r="AO13" s="15"/>
      <c r="AP13" s="15"/>
      <c r="AQ13" s="15">
        <v>0</v>
      </c>
      <c r="AR13" s="15"/>
      <c r="AS13" s="15"/>
      <c r="AT13" s="15"/>
      <c r="AU13" s="15"/>
      <c r="AV13" s="15"/>
      <c r="AW13" s="15">
        <v>4</v>
      </c>
      <c r="AX13" s="15"/>
      <c r="AY13" s="15"/>
      <c r="AZ13" s="15"/>
      <c r="BA13" s="15">
        <v>3</v>
      </c>
      <c r="BB13" s="15"/>
      <c r="BC13" s="15"/>
      <c r="BD13" s="15"/>
      <c r="BE13" s="15">
        <v>2</v>
      </c>
      <c r="BF13" s="15"/>
      <c r="BG13" s="15"/>
      <c r="BH13" s="15"/>
      <c r="BI13" s="15"/>
      <c r="BJ13" s="15"/>
      <c r="BK13" s="15">
        <v>2</v>
      </c>
      <c r="BL13" s="15"/>
      <c r="BM13" s="15"/>
      <c r="BN13" s="15"/>
      <c r="BO13" s="15">
        <v>1</v>
      </c>
      <c r="BP13" s="15"/>
      <c r="BQ13" s="15"/>
      <c r="BR13" s="15"/>
      <c r="BS13" s="15">
        <v>2</v>
      </c>
      <c r="BT13" s="15"/>
      <c r="BU13" s="15"/>
      <c r="BV13" s="15"/>
      <c r="BW13" s="15"/>
      <c r="BX13" s="15"/>
      <c r="BY13" s="15">
        <v>3</v>
      </c>
      <c r="BZ13" s="15"/>
      <c r="CA13" s="15"/>
      <c r="CB13" s="15"/>
      <c r="CC13" s="15">
        <v>0</v>
      </c>
      <c r="CD13" s="25" t="s">
        <v>11</v>
      </c>
      <c r="CF13">
        <f t="shared" si="0"/>
        <v>18</v>
      </c>
      <c r="CG13">
        <f t="shared" si="1"/>
        <v>18</v>
      </c>
      <c r="CH13">
        <f t="shared" si="2"/>
        <v>29</v>
      </c>
      <c r="CI13">
        <f t="shared" si="3"/>
        <v>29</v>
      </c>
      <c r="CK13">
        <f t="shared" si="4"/>
        <v>3</v>
      </c>
      <c r="CL13">
        <f t="shared" si="5"/>
        <v>4</v>
      </c>
      <c r="CN13">
        <f t="shared" si="6"/>
        <v>10</v>
      </c>
    </row>
    <row r="14" spans="1:92">
      <c r="A14" s="23">
        <v>10</v>
      </c>
      <c r="B14" s="28">
        <v>0</v>
      </c>
      <c r="C14" s="16"/>
      <c r="D14" s="16"/>
      <c r="E14" s="16"/>
      <c r="F14" s="16"/>
      <c r="G14" s="16">
        <v>0</v>
      </c>
      <c r="H14" s="16"/>
      <c r="I14" s="16"/>
      <c r="J14" s="16"/>
      <c r="K14" s="16">
        <v>0</v>
      </c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>
        <v>1</v>
      </c>
      <c r="V14" s="16"/>
      <c r="W14" s="16"/>
      <c r="X14" s="16"/>
      <c r="Y14" s="16">
        <v>0</v>
      </c>
      <c r="Z14" s="16"/>
      <c r="AA14" s="16"/>
      <c r="AB14" s="16"/>
      <c r="AC14" s="16">
        <v>0</v>
      </c>
      <c r="AD14" s="16"/>
      <c r="AE14" s="16"/>
      <c r="AF14" s="16"/>
      <c r="AG14" s="16"/>
      <c r="AH14" s="16"/>
      <c r="AI14" s="16">
        <v>5</v>
      </c>
      <c r="AJ14" s="16"/>
      <c r="AK14" s="16"/>
      <c r="AL14" s="16"/>
      <c r="AM14" s="16">
        <v>0</v>
      </c>
      <c r="AN14" s="16"/>
      <c r="AO14" s="16"/>
      <c r="AP14" s="16"/>
      <c r="AQ14" s="16">
        <v>0</v>
      </c>
      <c r="AR14" s="16"/>
      <c r="AS14" s="16"/>
      <c r="AT14" s="16"/>
      <c r="AU14" s="16"/>
      <c r="AV14" s="16"/>
      <c r="AW14" s="16">
        <v>3</v>
      </c>
      <c r="AX14" s="16"/>
      <c r="AY14" s="16"/>
      <c r="AZ14" s="16"/>
      <c r="BA14" s="16">
        <v>2</v>
      </c>
      <c r="BB14" s="16"/>
      <c r="BC14" s="16"/>
      <c r="BD14" s="16"/>
      <c r="BE14" s="16">
        <v>2</v>
      </c>
      <c r="BF14" s="16"/>
      <c r="BG14" s="16"/>
      <c r="BH14" s="16"/>
      <c r="BI14" s="16"/>
      <c r="BJ14" s="16"/>
      <c r="BK14" s="16">
        <v>1</v>
      </c>
      <c r="BL14" s="16"/>
      <c r="BM14" s="16"/>
      <c r="BN14" s="16"/>
      <c r="BO14" s="16">
        <v>2</v>
      </c>
      <c r="BP14" s="16"/>
      <c r="BQ14" s="16"/>
      <c r="BR14" s="16"/>
      <c r="BS14" s="16">
        <v>1</v>
      </c>
      <c r="BT14" s="16"/>
      <c r="BU14" s="16"/>
      <c r="BV14" s="16"/>
      <c r="BW14" s="16"/>
      <c r="BX14" s="16"/>
      <c r="BY14" s="16">
        <v>0</v>
      </c>
      <c r="BZ14" s="16"/>
      <c r="CA14" s="16"/>
      <c r="CB14" s="16"/>
      <c r="CC14" s="16">
        <v>0</v>
      </c>
      <c r="CD14" s="26"/>
      <c r="CF14">
        <f t="shared" si="0"/>
        <v>6</v>
      </c>
      <c r="CG14">
        <f t="shared" si="1"/>
        <v>6</v>
      </c>
      <c r="CH14">
        <f t="shared" si="2"/>
        <v>14</v>
      </c>
      <c r="CI14">
        <f t="shared" si="3"/>
        <v>14</v>
      </c>
      <c r="CK14">
        <f t="shared" si="4"/>
        <v>1</v>
      </c>
      <c r="CL14">
        <f t="shared" si="5"/>
        <v>4</v>
      </c>
      <c r="CN14">
        <f t="shared" si="6"/>
        <v>10</v>
      </c>
    </row>
    <row r="15" spans="1:92">
      <c r="A15" s="22">
        <v>11</v>
      </c>
      <c r="B15" s="27">
        <v>0</v>
      </c>
      <c r="C15" s="15"/>
      <c r="D15" s="15"/>
      <c r="E15" s="15"/>
      <c r="F15" s="15"/>
      <c r="G15" s="15">
        <v>0</v>
      </c>
      <c r="H15" s="15"/>
      <c r="I15" s="15"/>
      <c r="J15" s="15"/>
      <c r="K15" s="15">
        <v>0</v>
      </c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6</v>
      </c>
      <c r="V15" s="15"/>
      <c r="W15" s="15"/>
      <c r="X15" s="15"/>
      <c r="Y15" s="15">
        <v>0</v>
      </c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>
        <v>5</v>
      </c>
      <c r="AJ15" s="15"/>
      <c r="AK15" s="15"/>
      <c r="AL15" s="15"/>
      <c r="AM15" s="15">
        <v>0</v>
      </c>
      <c r="AN15" s="15"/>
      <c r="AO15" s="15"/>
      <c r="AP15" s="15"/>
      <c r="AQ15" s="15">
        <v>0</v>
      </c>
      <c r="AR15" s="15"/>
      <c r="AS15" s="15"/>
      <c r="AT15" s="15"/>
      <c r="AU15" s="15"/>
      <c r="AV15" s="15"/>
      <c r="AW15" s="15">
        <v>4</v>
      </c>
      <c r="AX15" s="15"/>
      <c r="AY15" s="15"/>
      <c r="AZ15" s="15"/>
      <c r="BA15" s="15">
        <v>2</v>
      </c>
      <c r="BB15" s="15"/>
      <c r="BC15" s="15"/>
      <c r="BD15" s="15"/>
      <c r="BE15" s="15">
        <v>2</v>
      </c>
      <c r="BF15" s="15"/>
      <c r="BG15" s="15"/>
      <c r="BH15" s="15"/>
      <c r="BI15" s="15"/>
      <c r="BJ15" s="15"/>
      <c r="BK15" s="15">
        <v>3</v>
      </c>
      <c r="BL15" s="15"/>
      <c r="BM15" s="15"/>
      <c r="BN15" s="15"/>
      <c r="BO15" s="15">
        <v>0</v>
      </c>
      <c r="BP15" s="15" t="s">
        <v>11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5"/>
      <c r="CF15">
        <f t="shared" si="0"/>
        <v>12</v>
      </c>
      <c r="CG15">
        <f t="shared" si="1"/>
        <v>12</v>
      </c>
      <c r="CH15">
        <f t="shared" si="2"/>
        <v>23</v>
      </c>
      <c r="CI15">
        <f t="shared" si="3"/>
        <v>23</v>
      </c>
      <c r="CK15">
        <f t="shared" si="4"/>
        <v>2</v>
      </c>
      <c r="CL15">
        <f t="shared" si="5"/>
        <v>4</v>
      </c>
      <c r="CN15">
        <f t="shared" si="6"/>
        <v>10</v>
      </c>
    </row>
    <row r="16" spans="1:92">
      <c r="A16" s="22">
        <v>12</v>
      </c>
      <c r="B16" s="27">
        <v>0</v>
      </c>
      <c r="C16" s="15"/>
      <c r="D16" s="15"/>
      <c r="E16" s="15"/>
      <c r="F16" s="15"/>
      <c r="G16" s="15">
        <v>0</v>
      </c>
      <c r="H16" s="15"/>
      <c r="I16" s="15"/>
      <c r="J16" s="15"/>
      <c r="K16" s="15">
        <v>0</v>
      </c>
      <c r="L16" s="15"/>
      <c r="M16" s="15"/>
      <c r="N16" s="15"/>
      <c r="O16" s="15">
        <v>0</v>
      </c>
      <c r="P16" s="15"/>
      <c r="Q16" s="15"/>
      <c r="R16" s="15"/>
      <c r="S16" s="15"/>
      <c r="T16" s="15"/>
      <c r="U16" s="15">
        <v>4</v>
      </c>
      <c r="V16" s="15"/>
      <c r="W16" s="15"/>
      <c r="X16" s="15"/>
      <c r="Y16" s="15">
        <v>3</v>
      </c>
      <c r="Z16" s="15"/>
      <c r="AA16" s="15"/>
      <c r="AB16" s="15"/>
      <c r="AC16" s="15">
        <v>0</v>
      </c>
      <c r="AD16" s="15"/>
      <c r="AE16" s="15"/>
      <c r="AF16" s="15"/>
      <c r="AG16" s="15"/>
      <c r="AH16" s="15"/>
      <c r="AI16" s="15">
        <v>6</v>
      </c>
      <c r="AJ16" s="15"/>
      <c r="AK16" s="15"/>
      <c r="AL16" s="15"/>
      <c r="AM16" s="15">
        <v>1</v>
      </c>
      <c r="AN16" s="15"/>
      <c r="AO16" s="15"/>
      <c r="AP16" s="15"/>
      <c r="AQ16" s="15">
        <v>1</v>
      </c>
      <c r="AR16" s="15" t="s">
        <v>11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25"/>
      <c r="CF16">
        <f t="shared" si="0"/>
        <v>15</v>
      </c>
      <c r="CG16" t="str">
        <f t="shared" si="1"/>
        <v/>
      </c>
      <c r="CH16">
        <f t="shared" si="2"/>
        <v>15</v>
      </c>
      <c r="CI16" t="str">
        <f t="shared" si="3"/>
        <v/>
      </c>
      <c r="CK16">
        <f t="shared" si="4"/>
        <v>4</v>
      </c>
      <c r="CL16">
        <f t="shared" si="5"/>
        <v>1</v>
      </c>
      <c r="CN16">
        <f t="shared" si="6"/>
        <v>10</v>
      </c>
    </row>
    <row r="17" spans="1:92">
      <c r="A17" s="22">
        <v>13</v>
      </c>
      <c r="B17" s="27">
        <v>0</v>
      </c>
      <c r="C17" s="15"/>
      <c r="D17" s="15"/>
      <c r="E17" s="15"/>
      <c r="F17" s="15"/>
      <c r="G17" s="15">
        <v>0</v>
      </c>
      <c r="H17" s="15"/>
      <c r="I17" s="15"/>
      <c r="J17" s="15"/>
      <c r="K17" s="15">
        <v>0</v>
      </c>
      <c r="L17" s="15"/>
      <c r="M17" s="15"/>
      <c r="N17" s="15"/>
      <c r="O17" s="15">
        <v>2</v>
      </c>
      <c r="P17" s="15"/>
      <c r="Q17" s="15"/>
      <c r="R17" s="15"/>
      <c r="S17" s="15"/>
      <c r="T17" s="15"/>
      <c r="U17" s="15">
        <v>6</v>
      </c>
      <c r="V17" s="15"/>
      <c r="W17" s="15"/>
      <c r="X17" s="15"/>
      <c r="Y17" s="15">
        <v>0</v>
      </c>
      <c r="Z17" s="15"/>
      <c r="AA17" s="15"/>
      <c r="AB17" s="15"/>
      <c r="AC17" s="15">
        <v>0</v>
      </c>
      <c r="AD17" s="15"/>
      <c r="AE17" s="15"/>
      <c r="AF17" s="15"/>
      <c r="AG17" s="15"/>
      <c r="AH17" s="15"/>
      <c r="AI17" s="15">
        <v>6</v>
      </c>
      <c r="AJ17" s="15"/>
      <c r="AK17" s="15"/>
      <c r="AL17" s="15"/>
      <c r="AM17" s="15">
        <v>2</v>
      </c>
      <c r="AN17" s="15"/>
      <c r="AO17" s="15"/>
      <c r="AP17" s="15"/>
      <c r="AQ17" s="15">
        <v>0</v>
      </c>
      <c r="AR17" s="15"/>
      <c r="AS17" s="15"/>
      <c r="AT17" s="15"/>
      <c r="AU17" s="15"/>
      <c r="AV17" s="15"/>
      <c r="AW17" s="15">
        <v>6</v>
      </c>
      <c r="AX17" s="15"/>
      <c r="AY17" s="15"/>
      <c r="AZ17" s="15"/>
      <c r="BA17" s="15">
        <v>3</v>
      </c>
      <c r="BB17" s="15"/>
      <c r="BC17" s="15"/>
      <c r="BD17" s="15"/>
      <c r="BE17" s="15">
        <v>0</v>
      </c>
      <c r="BF17" s="15"/>
      <c r="BG17" s="15"/>
      <c r="BH17" s="15"/>
      <c r="BI17" s="15"/>
      <c r="BJ17" s="15"/>
      <c r="BK17" s="15">
        <v>0</v>
      </c>
      <c r="BL17" s="15"/>
      <c r="BM17" s="15"/>
      <c r="BN17" s="15"/>
      <c r="BO17" s="15">
        <v>0</v>
      </c>
      <c r="BP17" s="15"/>
      <c r="BQ17" s="15"/>
      <c r="BR17" s="15"/>
      <c r="BS17" s="15">
        <v>0</v>
      </c>
      <c r="BT17" s="15"/>
      <c r="BU17" s="15"/>
      <c r="BV17" s="15"/>
      <c r="BW17" s="15"/>
      <c r="BX17" s="15"/>
      <c r="BY17" s="15">
        <v>2</v>
      </c>
      <c r="BZ17" s="15"/>
      <c r="CA17" s="15"/>
      <c r="CB17" s="15"/>
      <c r="CC17" s="15">
        <v>2</v>
      </c>
      <c r="CD17" s="25"/>
      <c r="CF17">
        <f t="shared" si="0"/>
        <v>16</v>
      </c>
      <c r="CG17">
        <f t="shared" si="1"/>
        <v>16</v>
      </c>
      <c r="CH17">
        <f t="shared" si="2"/>
        <v>25</v>
      </c>
      <c r="CI17">
        <f t="shared" si="3"/>
        <v>25</v>
      </c>
      <c r="CK17">
        <f t="shared" si="4"/>
        <v>2</v>
      </c>
      <c r="CL17">
        <f t="shared" si="5"/>
        <v>2</v>
      </c>
      <c r="CN17">
        <f t="shared" si="6"/>
        <v>7</v>
      </c>
    </row>
    <row r="18" spans="1:92">
      <c r="A18" s="22">
        <v>14</v>
      </c>
      <c r="B18" s="27">
        <v>0</v>
      </c>
      <c r="C18" s="15"/>
      <c r="D18" s="15"/>
      <c r="E18" s="15"/>
      <c r="F18" s="15"/>
      <c r="G18" s="15">
        <v>0</v>
      </c>
      <c r="H18" s="15"/>
      <c r="I18" s="15"/>
      <c r="J18" s="15"/>
      <c r="K18" s="15">
        <v>1</v>
      </c>
      <c r="L18" s="15"/>
      <c r="M18" s="15"/>
      <c r="N18" s="15"/>
      <c r="O18" s="15">
        <v>0</v>
      </c>
      <c r="P18" s="15"/>
      <c r="Q18" s="15"/>
      <c r="R18" s="15"/>
      <c r="S18" s="15"/>
      <c r="T18" s="15"/>
      <c r="U18" s="15">
        <v>4</v>
      </c>
      <c r="V18" s="15"/>
      <c r="W18" s="15"/>
      <c r="X18" s="15"/>
      <c r="Y18" s="15">
        <v>0</v>
      </c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>
        <v>5</v>
      </c>
      <c r="AJ18" s="15"/>
      <c r="AK18" s="15"/>
      <c r="AL18" s="15"/>
      <c r="AM18" s="15">
        <v>0</v>
      </c>
      <c r="AN18" s="15"/>
      <c r="AO18" s="15"/>
      <c r="AP18" s="15"/>
      <c r="AQ18" s="15">
        <v>2</v>
      </c>
      <c r="AR18" s="15"/>
      <c r="AS18" s="15"/>
      <c r="AT18" s="15"/>
      <c r="AU18" s="15"/>
      <c r="AV18" s="15"/>
      <c r="AW18" s="15">
        <v>4</v>
      </c>
      <c r="AX18" s="15"/>
      <c r="AY18" s="15"/>
      <c r="AZ18" s="15"/>
      <c r="BA18" s="15">
        <v>5</v>
      </c>
      <c r="BB18" s="15"/>
      <c r="BC18" s="15"/>
      <c r="BD18" s="15"/>
      <c r="BE18" s="15">
        <v>0</v>
      </c>
      <c r="BF18" s="15"/>
      <c r="BG18" s="15"/>
      <c r="BH18" s="15"/>
      <c r="BI18" s="15"/>
      <c r="BJ18" s="15"/>
      <c r="BK18" s="15">
        <v>5</v>
      </c>
      <c r="BL18" s="15"/>
      <c r="BM18" s="15"/>
      <c r="BN18" s="15"/>
      <c r="BO18" s="15">
        <v>2</v>
      </c>
      <c r="BP18" s="15"/>
      <c r="BQ18" s="15"/>
      <c r="BR18" s="15"/>
      <c r="BS18" s="15">
        <v>2</v>
      </c>
      <c r="BT18" s="15"/>
      <c r="BU18" s="15"/>
      <c r="BV18" s="15"/>
      <c r="BW18" s="15"/>
      <c r="BX18" s="15"/>
      <c r="BY18" s="15">
        <v>4</v>
      </c>
      <c r="BZ18" s="15"/>
      <c r="CA18" s="15"/>
      <c r="CB18" s="15"/>
      <c r="CC18" s="15">
        <v>2</v>
      </c>
      <c r="CD18" s="25"/>
      <c r="CF18">
        <f t="shared" si="0"/>
        <v>13</v>
      </c>
      <c r="CG18">
        <f t="shared" si="1"/>
        <v>13</v>
      </c>
      <c r="CH18">
        <f t="shared" si="2"/>
        <v>27</v>
      </c>
      <c r="CI18">
        <f t="shared" si="3"/>
        <v>27</v>
      </c>
      <c r="CK18">
        <f t="shared" si="4"/>
        <v>3</v>
      </c>
      <c r="CL18">
        <f t="shared" si="5"/>
        <v>4</v>
      </c>
      <c r="CN18">
        <f t="shared" si="6"/>
        <v>5</v>
      </c>
    </row>
    <row r="19" spans="1:92">
      <c r="A19" s="22">
        <v>15</v>
      </c>
      <c r="B19" s="28">
        <v>0</v>
      </c>
      <c r="C19" s="16"/>
      <c r="D19" s="16"/>
      <c r="E19" s="16"/>
      <c r="F19" s="16"/>
      <c r="G19" s="16">
        <v>0</v>
      </c>
      <c r="H19" s="16"/>
      <c r="I19" s="16"/>
      <c r="J19" s="16"/>
      <c r="K19" s="16">
        <v>0</v>
      </c>
      <c r="L19" s="16"/>
      <c r="M19" s="16"/>
      <c r="N19" s="16"/>
      <c r="O19" s="16">
        <v>1</v>
      </c>
      <c r="P19" s="16"/>
      <c r="Q19" s="16"/>
      <c r="R19" s="16"/>
      <c r="S19" s="16"/>
      <c r="T19" s="16"/>
      <c r="U19" s="16">
        <v>8</v>
      </c>
      <c r="V19" s="16"/>
      <c r="W19" s="16"/>
      <c r="X19" s="16"/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>
        <v>4</v>
      </c>
      <c r="AJ19" s="16"/>
      <c r="AK19" s="16"/>
      <c r="AL19" s="16"/>
      <c r="AM19" s="16">
        <v>3</v>
      </c>
      <c r="AN19" s="16"/>
      <c r="AO19" s="16"/>
      <c r="AP19" s="16"/>
      <c r="AQ19" s="16">
        <v>0</v>
      </c>
      <c r="AR19" s="16"/>
      <c r="AS19" s="16"/>
      <c r="AT19" s="16"/>
      <c r="AU19" s="16"/>
      <c r="AV19" s="16"/>
      <c r="AW19" s="16">
        <v>6</v>
      </c>
      <c r="AX19" s="16"/>
      <c r="AY19" s="16"/>
      <c r="AZ19" s="16"/>
      <c r="BA19" s="16">
        <v>3</v>
      </c>
      <c r="BB19" s="16"/>
      <c r="BC19" s="16"/>
      <c r="BD19" s="16"/>
      <c r="BE19" s="16">
        <v>4</v>
      </c>
      <c r="BF19" s="16"/>
      <c r="BG19" s="16"/>
      <c r="BH19" s="16"/>
      <c r="BI19" s="16"/>
      <c r="BJ19" s="16"/>
      <c r="BK19" s="16">
        <v>3</v>
      </c>
      <c r="BL19" s="16"/>
      <c r="BM19" s="16"/>
      <c r="BN19" s="16"/>
      <c r="BO19" s="16">
        <v>3</v>
      </c>
      <c r="BP19" s="16"/>
      <c r="BQ19" s="16"/>
      <c r="BR19" s="16"/>
      <c r="BS19" s="16">
        <v>3</v>
      </c>
      <c r="BT19" s="16"/>
      <c r="BU19" s="16"/>
      <c r="BV19" s="16"/>
      <c r="BW19" s="16"/>
      <c r="BX19" s="16"/>
      <c r="BY19" s="16">
        <v>3</v>
      </c>
      <c r="BZ19" s="16"/>
      <c r="CA19" s="16"/>
      <c r="CB19" s="16"/>
      <c r="CC19" s="16">
        <v>1</v>
      </c>
      <c r="CD19" s="26" t="s">
        <v>11</v>
      </c>
      <c r="CF19">
        <f t="shared" si="0"/>
        <v>18</v>
      </c>
      <c r="CG19">
        <f t="shared" si="1"/>
        <v>18</v>
      </c>
      <c r="CH19">
        <f t="shared" si="2"/>
        <v>34</v>
      </c>
      <c r="CI19">
        <f t="shared" si="3"/>
        <v>34</v>
      </c>
      <c r="CK19">
        <f t="shared" si="4"/>
        <v>4</v>
      </c>
      <c r="CL19">
        <f t="shared" si="5"/>
        <v>4</v>
      </c>
      <c r="CN19">
        <f t="shared" si="6"/>
        <v>7</v>
      </c>
    </row>
    <row r="20" spans="1:92">
      <c r="A20" s="30">
        <v>16</v>
      </c>
      <c r="B20" s="27">
        <v>0</v>
      </c>
      <c r="C20" s="15"/>
      <c r="D20" s="15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5">
        <v>0</v>
      </c>
      <c r="P20" s="15"/>
      <c r="Q20" s="15"/>
      <c r="R20" s="15"/>
      <c r="S20" s="15"/>
      <c r="T20" s="15"/>
      <c r="U20" s="15">
        <v>9</v>
      </c>
      <c r="V20" s="15"/>
      <c r="W20" s="15"/>
      <c r="X20" s="15"/>
      <c r="Y20" s="15">
        <v>4</v>
      </c>
      <c r="Z20" s="15"/>
      <c r="AA20" s="15"/>
      <c r="AB20" s="15"/>
      <c r="AC20" s="15">
        <v>0</v>
      </c>
      <c r="AD20" s="15"/>
      <c r="AE20" s="15"/>
      <c r="AF20" s="15"/>
      <c r="AG20" s="15"/>
      <c r="AH20" s="15"/>
      <c r="AI20" s="15">
        <v>5</v>
      </c>
      <c r="AJ20" s="15"/>
      <c r="AK20" s="15"/>
      <c r="AL20" s="15"/>
      <c r="AM20" s="15">
        <v>0</v>
      </c>
      <c r="AN20" s="15"/>
      <c r="AO20" s="15"/>
      <c r="AP20" s="15"/>
      <c r="AQ20" s="15">
        <v>2</v>
      </c>
      <c r="AR20" s="15"/>
      <c r="AS20" s="15"/>
      <c r="AT20" s="15"/>
      <c r="AU20" s="15"/>
      <c r="AV20" s="15"/>
      <c r="AW20" s="15">
        <v>6</v>
      </c>
      <c r="AX20" s="15"/>
      <c r="AY20" s="15"/>
      <c r="AZ20" s="15"/>
      <c r="BA20" s="15">
        <v>2</v>
      </c>
      <c r="BB20" s="15"/>
      <c r="BC20" s="15"/>
      <c r="BD20" s="15"/>
      <c r="BE20" s="15">
        <v>1</v>
      </c>
      <c r="BF20" s="15"/>
      <c r="BG20" s="15"/>
      <c r="BH20" s="15"/>
      <c r="BI20" s="15"/>
      <c r="BJ20" s="15"/>
      <c r="BK20" s="15">
        <v>4</v>
      </c>
      <c r="BL20" s="15"/>
      <c r="BM20" s="15"/>
      <c r="BN20" s="15"/>
      <c r="BO20" s="15">
        <v>5</v>
      </c>
      <c r="BP20" s="15"/>
      <c r="BQ20" s="15"/>
      <c r="BR20" s="15"/>
      <c r="BS20" s="15">
        <v>3</v>
      </c>
      <c r="BT20" s="15"/>
      <c r="BU20" s="15"/>
      <c r="BV20" s="15"/>
      <c r="BW20" s="15"/>
      <c r="BX20" s="15"/>
      <c r="BY20" s="15">
        <v>3</v>
      </c>
      <c r="BZ20" s="15"/>
      <c r="CA20" s="15"/>
      <c r="CB20" s="15"/>
      <c r="CC20" s="15">
        <v>2</v>
      </c>
      <c r="CD20" s="25"/>
      <c r="CF20">
        <f t="shared" si="0"/>
        <v>20</v>
      </c>
      <c r="CG20">
        <f t="shared" si="1"/>
        <v>20</v>
      </c>
      <c r="CH20">
        <f t="shared" si="2"/>
        <v>33</v>
      </c>
      <c r="CI20">
        <f t="shared" si="3"/>
        <v>33</v>
      </c>
      <c r="CK20">
        <f t="shared" si="4"/>
        <v>3</v>
      </c>
      <c r="CL20">
        <f t="shared" si="5"/>
        <v>5</v>
      </c>
      <c r="CN20">
        <f t="shared" si="6"/>
        <v>10</v>
      </c>
    </row>
    <row r="21" spans="1:92">
      <c r="A21" s="22">
        <v>17</v>
      </c>
      <c r="B21" s="27">
        <v>0</v>
      </c>
      <c r="C21" s="15"/>
      <c r="D21" s="15"/>
      <c r="E21" s="15"/>
      <c r="F21" s="15"/>
      <c r="G21" s="15">
        <v>0</v>
      </c>
      <c r="H21" s="15"/>
      <c r="I21" s="15"/>
      <c r="J21" s="15"/>
      <c r="K21" s="15">
        <v>0</v>
      </c>
      <c r="L21" s="15"/>
      <c r="M21" s="15"/>
      <c r="N21" s="15"/>
      <c r="O21" s="15">
        <v>2</v>
      </c>
      <c r="P21" s="15"/>
      <c r="Q21" s="15"/>
      <c r="R21" s="15"/>
      <c r="S21" s="15"/>
      <c r="T21" s="15"/>
      <c r="U21" s="15">
        <v>6</v>
      </c>
      <c r="V21" s="15"/>
      <c r="W21" s="15"/>
      <c r="X21" s="15"/>
      <c r="Y21" s="15">
        <v>2</v>
      </c>
      <c r="Z21" s="15"/>
      <c r="AA21" s="15"/>
      <c r="AB21" s="15"/>
      <c r="AC21" s="15">
        <v>0</v>
      </c>
      <c r="AD21" s="15"/>
      <c r="AE21" s="15"/>
      <c r="AF21" s="15"/>
      <c r="AG21" s="15"/>
      <c r="AH21" s="15"/>
      <c r="AI21" s="15">
        <v>8</v>
      </c>
      <c r="AJ21" s="15"/>
      <c r="AK21" s="15"/>
      <c r="AL21" s="15"/>
      <c r="AM21" s="15">
        <v>1</v>
      </c>
      <c r="AN21" s="15"/>
      <c r="AO21" s="15"/>
      <c r="AP21" s="15"/>
      <c r="AQ21" s="15">
        <v>3</v>
      </c>
      <c r="AR21" s="15"/>
      <c r="AS21" s="15"/>
      <c r="AT21" s="15"/>
      <c r="AU21" s="15"/>
      <c r="AV21" s="15"/>
      <c r="AW21" s="15">
        <v>4</v>
      </c>
      <c r="AX21" s="15"/>
      <c r="AY21" s="15"/>
      <c r="AZ21" s="15"/>
      <c r="BA21" s="15">
        <v>0</v>
      </c>
      <c r="BB21" s="15"/>
      <c r="BC21" s="15"/>
      <c r="BD21" s="15"/>
      <c r="BE21" s="15">
        <v>2</v>
      </c>
      <c r="BF21" s="15"/>
      <c r="BG21" s="15"/>
      <c r="BH21" s="15"/>
      <c r="BI21" s="15"/>
      <c r="BJ21" s="15"/>
      <c r="BK21" s="15">
        <v>0</v>
      </c>
      <c r="BL21" s="15"/>
      <c r="BM21" s="15"/>
      <c r="BN21" s="15"/>
      <c r="BO21" s="15">
        <v>1</v>
      </c>
      <c r="BP21" s="15"/>
      <c r="BQ21" s="15"/>
      <c r="BR21" s="15"/>
      <c r="BS21" s="15">
        <v>2</v>
      </c>
      <c r="BT21" s="15"/>
      <c r="BU21" s="15"/>
      <c r="BV21" s="15"/>
      <c r="BW21" s="15"/>
      <c r="BX21" s="15"/>
      <c r="BY21" s="15">
        <v>3</v>
      </c>
      <c r="BZ21" s="15" t="s">
        <v>11</v>
      </c>
      <c r="CA21" s="15"/>
      <c r="CB21" s="15"/>
      <c r="CC21" s="15"/>
      <c r="CD21" s="25"/>
      <c r="CF21">
        <f t="shared" si="0"/>
        <v>22</v>
      </c>
      <c r="CG21">
        <f t="shared" si="1"/>
        <v>22</v>
      </c>
      <c r="CH21">
        <f t="shared" si="2"/>
        <v>28</v>
      </c>
      <c r="CI21">
        <f t="shared" si="3"/>
        <v>28</v>
      </c>
      <c r="CK21">
        <f t="shared" si="4"/>
        <v>4</v>
      </c>
      <c r="CL21">
        <f t="shared" si="5"/>
        <v>3</v>
      </c>
      <c r="CN21">
        <f t="shared" si="6"/>
        <v>7</v>
      </c>
    </row>
    <row r="22" spans="1:92">
      <c r="A22" s="22">
        <v>18</v>
      </c>
      <c r="B22" s="27">
        <v>0</v>
      </c>
      <c r="C22" s="15"/>
      <c r="D22" s="15"/>
      <c r="E22" s="15"/>
      <c r="F22" s="15"/>
      <c r="G22" s="15">
        <v>0</v>
      </c>
      <c r="H22" s="15"/>
      <c r="I22" s="15"/>
      <c r="J22" s="15"/>
      <c r="K22" s="15">
        <v>0</v>
      </c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4</v>
      </c>
      <c r="V22" s="15"/>
      <c r="W22" s="15"/>
      <c r="X22" s="15"/>
      <c r="Y22" s="15">
        <v>2</v>
      </c>
      <c r="Z22" s="15"/>
      <c r="AA22" s="15"/>
      <c r="AB22" s="15"/>
      <c r="AC22" s="15">
        <v>2</v>
      </c>
      <c r="AD22" s="15"/>
      <c r="AE22" s="15"/>
      <c r="AF22" s="15"/>
      <c r="AG22" s="15"/>
      <c r="AH22" s="15"/>
      <c r="AI22" s="15">
        <v>9</v>
      </c>
      <c r="AJ22" s="15"/>
      <c r="AK22" s="15"/>
      <c r="AL22" s="15"/>
      <c r="AM22" s="15">
        <v>0</v>
      </c>
      <c r="AN22" s="15"/>
      <c r="AO22" s="15"/>
      <c r="AP22" s="15"/>
      <c r="AQ22" s="15">
        <v>2</v>
      </c>
      <c r="AR22" s="15"/>
      <c r="AS22" s="15"/>
      <c r="AT22" s="15"/>
      <c r="AU22" s="15"/>
      <c r="AV22" s="15"/>
      <c r="AW22" s="15">
        <v>2</v>
      </c>
      <c r="AX22" s="15"/>
      <c r="AY22" s="15"/>
      <c r="AZ22" s="15"/>
      <c r="BA22" s="15">
        <v>0</v>
      </c>
      <c r="BB22" s="15"/>
      <c r="BC22" s="15"/>
      <c r="BD22" s="15"/>
      <c r="BE22" s="15">
        <v>1</v>
      </c>
      <c r="BF22" s="15"/>
      <c r="BG22" s="15"/>
      <c r="BH22" s="15"/>
      <c r="BI22" s="15"/>
      <c r="BJ22" s="15"/>
      <c r="BK22" s="15">
        <v>1</v>
      </c>
      <c r="BL22" s="15" t="s">
        <v>11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25"/>
      <c r="CF22">
        <f t="shared" si="0"/>
        <v>19</v>
      </c>
      <c r="CG22">
        <f t="shared" si="1"/>
        <v>19</v>
      </c>
      <c r="CH22">
        <f t="shared" si="2"/>
        <v>23</v>
      </c>
      <c r="CI22" t="str">
        <f t="shared" si="3"/>
        <v/>
      </c>
      <c r="CK22">
        <f t="shared" si="4"/>
        <v>4</v>
      </c>
      <c r="CL22">
        <f t="shared" si="5"/>
        <v>4</v>
      </c>
      <c r="CN22">
        <f t="shared" si="6"/>
        <v>10</v>
      </c>
    </row>
    <row r="23" spans="1:92">
      <c r="A23" s="22">
        <v>19</v>
      </c>
      <c r="B23" s="27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>
        <v>0</v>
      </c>
      <c r="L23" s="15"/>
      <c r="M23" s="15"/>
      <c r="N23" s="15"/>
      <c r="O23" s="15">
        <v>0</v>
      </c>
      <c r="P23" s="15"/>
      <c r="Q23" s="15"/>
      <c r="R23" s="15"/>
      <c r="S23" s="15"/>
      <c r="T23" s="15"/>
      <c r="U23" s="15">
        <v>5</v>
      </c>
      <c r="V23" s="15"/>
      <c r="W23" s="15"/>
      <c r="X23" s="15"/>
      <c r="Y23" s="15">
        <v>2</v>
      </c>
      <c r="Z23" s="15"/>
      <c r="AA23" s="15"/>
      <c r="AB23" s="15"/>
      <c r="AC23" s="15">
        <v>1</v>
      </c>
      <c r="AD23" s="15" t="s">
        <v>11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5"/>
      <c r="CF23">
        <f t="shared" si="0"/>
        <v>8</v>
      </c>
      <c r="CG23" t="str">
        <f t="shared" si="1"/>
        <v/>
      </c>
      <c r="CH23">
        <f t="shared" si="2"/>
        <v>8</v>
      </c>
      <c r="CI23" t="str">
        <f t="shared" si="3"/>
        <v/>
      </c>
      <c r="CK23">
        <f t="shared" si="4"/>
        <v>2</v>
      </c>
      <c r="CL23">
        <f t="shared" si="5"/>
        <v>0</v>
      </c>
      <c r="CN23">
        <f t="shared" si="6"/>
        <v>10</v>
      </c>
    </row>
    <row r="24" spans="1:92">
      <c r="A24" s="23">
        <v>20</v>
      </c>
      <c r="B24" s="28">
        <v>0</v>
      </c>
      <c r="C24" s="16"/>
      <c r="D24" s="16"/>
      <c r="E24" s="16"/>
      <c r="F24" s="16"/>
      <c r="G24" s="16">
        <v>0</v>
      </c>
      <c r="H24" s="16"/>
      <c r="I24" s="16"/>
      <c r="J24" s="16"/>
      <c r="K24" s="16">
        <v>0</v>
      </c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>
        <v>2</v>
      </c>
      <c r="V24" s="16"/>
      <c r="W24" s="16"/>
      <c r="X24" s="16"/>
      <c r="Y24" s="16">
        <v>4</v>
      </c>
      <c r="Z24" s="16"/>
      <c r="AA24" s="16"/>
      <c r="AB24" s="16"/>
      <c r="AC24" s="16">
        <v>1</v>
      </c>
      <c r="AD24" s="16"/>
      <c r="AE24" s="16"/>
      <c r="AF24" s="16"/>
      <c r="AG24" s="16"/>
      <c r="AH24" s="16"/>
      <c r="AI24" s="16">
        <v>7</v>
      </c>
      <c r="AJ24" s="16"/>
      <c r="AK24" s="16"/>
      <c r="AL24" s="16"/>
      <c r="AM24" s="16">
        <v>0</v>
      </c>
      <c r="AN24" s="16"/>
      <c r="AO24" s="16"/>
      <c r="AP24" s="16"/>
      <c r="AQ24" s="16">
        <v>0</v>
      </c>
      <c r="AR24" s="16"/>
      <c r="AS24" s="16"/>
      <c r="AT24" s="16"/>
      <c r="AU24" s="16"/>
      <c r="AV24" s="16"/>
      <c r="AW24" s="16">
        <v>5</v>
      </c>
      <c r="AX24" s="16"/>
      <c r="AY24" s="16"/>
      <c r="AZ24" s="16"/>
      <c r="BA24" s="16">
        <v>3</v>
      </c>
      <c r="BB24" s="16"/>
      <c r="BC24" s="16"/>
      <c r="BD24" s="16"/>
      <c r="BE24" s="16">
        <v>0</v>
      </c>
      <c r="BF24" s="16"/>
      <c r="BG24" s="16"/>
      <c r="BH24" s="16"/>
      <c r="BI24" s="16"/>
      <c r="BJ24" s="16"/>
      <c r="BK24" s="16">
        <v>1</v>
      </c>
      <c r="BL24" s="16"/>
      <c r="BM24" s="16"/>
      <c r="BN24" s="16"/>
      <c r="BO24" s="16">
        <v>4</v>
      </c>
      <c r="BP24" s="16"/>
      <c r="BQ24" s="16"/>
      <c r="BR24" s="16"/>
      <c r="BS24" s="16">
        <v>2</v>
      </c>
      <c r="BT24" s="16"/>
      <c r="BU24" s="16"/>
      <c r="BV24" s="16"/>
      <c r="BW24" s="16"/>
      <c r="BX24" s="16"/>
      <c r="BY24" s="16">
        <v>0</v>
      </c>
      <c r="BZ24" s="16" t="s">
        <v>11</v>
      </c>
      <c r="CA24" s="16"/>
      <c r="CB24" s="16"/>
      <c r="CC24" s="16"/>
      <c r="CD24" s="26"/>
      <c r="CF24">
        <f t="shared" si="0"/>
        <v>14</v>
      </c>
      <c r="CG24">
        <f t="shared" si="1"/>
        <v>14</v>
      </c>
      <c r="CH24">
        <f t="shared" si="2"/>
        <v>23</v>
      </c>
      <c r="CI24">
        <f t="shared" si="3"/>
        <v>23</v>
      </c>
      <c r="CK24">
        <f t="shared" si="4"/>
        <v>3</v>
      </c>
      <c r="CL24">
        <f t="shared" si="5"/>
        <v>3</v>
      </c>
      <c r="CN24">
        <f t="shared" si="6"/>
        <v>10</v>
      </c>
    </row>
    <row r="25" spans="1:92">
      <c r="A25" s="30">
        <v>21</v>
      </c>
      <c r="B25" s="27">
        <v>0</v>
      </c>
      <c r="C25" s="15"/>
      <c r="D25" s="15"/>
      <c r="E25" s="15"/>
      <c r="F25" s="15"/>
      <c r="G25" s="15">
        <v>0</v>
      </c>
      <c r="H25" s="15"/>
      <c r="I25" s="15"/>
      <c r="J25" s="15"/>
      <c r="K25" s="15">
        <v>0</v>
      </c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5</v>
      </c>
      <c r="V25" s="15"/>
      <c r="W25" s="15"/>
      <c r="X25" s="15"/>
      <c r="Y25" s="15">
        <v>5</v>
      </c>
      <c r="Z25" s="15"/>
      <c r="AA25" s="15"/>
      <c r="AB25" s="15"/>
      <c r="AC25" s="15">
        <v>0</v>
      </c>
      <c r="AD25" s="15"/>
      <c r="AE25" s="15"/>
      <c r="AF25" s="15"/>
      <c r="AG25" s="15"/>
      <c r="AH25" s="15"/>
      <c r="AI25" s="15">
        <v>6</v>
      </c>
      <c r="AJ25" s="15"/>
      <c r="AK25" s="15"/>
      <c r="AL25" s="15"/>
      <c r="AM25" s="15">
        <v>1</v>
      </c>
      <c r="AN25" s="15"/>
      <c r="AO25" s="15"/>
      <c r="AP25" s="15"/>
      <c r="AQ25" s="15">
        <v>2</v>
      </c>
      <c r="AR25" s="15"/>
      <c r="AS25" s="15"/>
      <c r="AT25" s="15"/>
      <c r="AU25" s="15"/>
      <c r="AV25" s="15"/>
      <c r="AW25" s="15">
        <v>3</v>
      </c>
      <c r="AX25" s="15"/>
      <c r="AY25" s="15"/>
      <c r="AZ25" s="15"/>
      <c r="BA25" s="15">
        <v>2</v>
      </c>
      <c r="BB25" s="15"/>
      <c r="BC25" s="15"/>
      <c r="BD25" s="15"/>
      <c r="BE25" s="15">
        <v>3</v>
      </c>
      <c r="BF25" s="15" t="s">
        <v>11</v>
      </c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5"/>
      <c r="CF25">
        <f t="shared" si="0"/>
        <v>19</v>
      </c>
      <c r="CG25">
        <f t="shared" si="1"/>
        <v>19</v>
      </c>
      <c r="CH25">
        <f t="shared" si="2"/>
        <v>27</v>
      </c>
      <c r="CI25" t="str">
        <f t="shared" si="3"/>
        <v/>
      </c>
      <c r="CK25">
        <f t="shared" si="4"/>
        <v>4</v>
      </c>
      <c r="CL25">
        <f t="shared" si="5"/>
        <v>4</v>
      </c>
      <c r="CN25">
        <f t="shared" si="6"/>
        <v>10</v>
      </c>
    </row>
    <row r="26" spans="1:92">
      <c r="A26" s="22">
        <v>22</v>
      </c>
      <c r="B26" s="27">
        <v>0</v>
      </c>
      <c r="C26" s="15"/>
      <c r="D26" s="15"/>
      <c r="E26" s="15"/>
      <c r="F26" s="15"/>
      <c r="G26" s="15">
        <v>0</v>
      </c>
      <c r="H26" s="15"/>
      <c r="I26" s="15"/>
      <c r="J26" s="15"/>
      <c r="K26" s="15">
        <v>0</v>
      </c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>
        <v>4</v>
      </c>
      <c r="V26" s="15"/>
      <c r="W26" s="15"/>
      <c r="X26" s="15"/>
      <c r="Y26" s="15">
        <v>5</v>
      </c>
      <c r="Z26" s="15"/>
      <c r="AA26" s="15"/>
      <c r="AB26" s="15"/>
      <c r="AC26" s="15">
        <v>1</v>
      </c>
      <c r="AD26" s="15"/>
      <c r="AE26" s="15"/>
      <c r="AF26" s="15"/>
      <c r="AG26" s="15"/>
      <c r="AH26" s="15"/>
      <c r="AI26" s="15">
        <v>5</v>
      </c>
      <c r="AJ26" s="15"/>
      <c r="AK26" s="15"/>
      <c r="AL26" s="15"/>
      <c r="AM26" s="15">
        <v>2</v>
      </c>
      <c r="AN26" s="15"/>
      <c r="AO26" s="15"/>
      <c r="AP26" s="15"/>
      <c r="AQ26" s="15">
        <v>2</v>
      </c>
      <c r="AR26" s="15"/>
      <c r="AS26" s="15"/>
      <c r="AT26" s="15"/>
      <c r="AU26" s="15"/>
      <c r="AV26" s="15"/>
      <c r="AW26" s="15">
        <v>1</v>
      </c>
      <c r="AX26" s="15"/>
      <c r="AY26" s="15"/>
      <c r="AZ26" s="15"/>
      <c r="BA26" s="15">
        <v>3</v>
      </c>
      <c r="BB26" s="15"/>
      <c r="BC26" s="15"/>
      <c r="BD26" s="15"/>
      <c r="BE26" s="15">
        <v>4</v>
      </c>
      <c r="BF26" s="15"/>
      <c r="BG26" s="15"/>
      <c r="BH26" s="15"/>
      <c r="BI26" s="15"/>
      <c r="BJ26" s="15"/>
      <c r="BK26" s="15">
        <v>3</v>
      </c>
      <c r="BL26" s="15"/>
      <c r="BM26" s="15"/>
      <c r="BN26" s="15"/>
      <c r="BO26" s="15">
        <v>5</v>
      </c>
      <c r="BP26" s="15"/>
      <c r="BQ26" s="15"/>
      <c r="BR26" s="15"/>
      <c r="BS26" s="15">
        <v>3</v>
      </c>
      <c r="BT26" s="15"/>
      <c r="BU26" s="15"/>
      <c r="BV26" s="15"/>
      <c r="BW26" s="15"/>
      <c r="BX26" s="15"/>
      <c r="BY26" s="15">
        <v>2</v>
      </c>
      <c r="BZ26" s="15"/>
      <c r="CA26" s="15"/>
      <c r="CB26" s="15"/>
      <c r="CC26" s="15">
        <v>5</v>
      </c>
      <c r="CD26" s="25"/>
      <c r="CF26">
        <f t="shared" si="0"/>
        <v>20</v>
      </c>
      <c r="CG26">
        <f t="shared" si="1"/>
        <v>20</v>
      </c>
      <c r="CH26">
        <f t="shared" si="2"/>
        <v>31</v>
      </c>
      <c r="CI26">
        <f t="shared" si="3"/>
        <v>31</v>
      </c>
      <c r="CK26">
        <f t="shared" si="4"/>
        <v>5</v>
      </c>
      <c r="CL26">
        <f t="shared" si="5"/>
        <v>5</v>
      </c>
      <c r="CN26">
        <f t="shared" si="6"/>
        <v>7</v>
      </c>
    </row>
    <row r="27" spans="1:92">
      <c r="A27" s="22">
        <v>23</v>
      </c>
      <c r="B27" s="27">
        <v>0</v>
      </c>
      <c r="C27" s="15"/>
      <c r="D27" s="15"/>
      <c r="E27" s="15"/>
      <c r="F27" s="15"/>
      <c r="G27" s="15">
        <v>0</v>
      </c>
      <c r="H27" s="15"/>
      <c r="I27" s="15"/>
      <c r="J27" s="15"/>
      <c r="K27" s="15">
        <v>0</v>
      </c>
      <c r="L27" s="15"/>
      <c r="M27" s="15"/>
      <c r="N27" s="15"/>
      <c r="O27" s="15">
        <v>0</v>
      </c>
      <c r="P27" s="15"/>
      <c r="Q27" s="15"/>
      <c r="R27" s="15"/>
      <c r="S27" s="15"/>
      <c r="T27" s="15"/>
      <c r="U27" s="15">
        <v>7</v>
      </c>
      <c r="V27" s="15"/>
      <c r="W27" s="15"/>
      <c r="X27" s="15"/>
      <c r="Y27" s="15">
        <v>3</v>
      </c>
      <c r="Z27" s="15"/>
      <c r="AA27" s="15"/>
      <c r="AB27" s="15"/>
      <c r="AC27" s="15">
        <v>0</v>
      </c>
      <c r="AD27" s="15"/>
      <c r="AE27" s="15"/>
      <c r="AF27" s="15"/>
      <c r="AG27" s="15"/>
      <c r="AH27" s="15"/>
      <c r="AI27" s="15">
        <v>7</v>
      </c>
      <c r="AJ27" s="15"/>
      <c r="AK27" s="15"/>
      <c r="AL27" s="15"/>
      <c r="AM27" s="15">
        <v>3</v>
      </c>
      <c r="AN27" s="15"/>
      <c r="AO27" s="15"/>
      <c r="AP27" s="15"/>
      <c r="AQ27" s="15">
        <v>1</v>
      </c>
      <c r="AR27" s="15"/>
      <c r="AS27" s="15"/>
      <c r="AT27" s="15"/>
      <c r="AU27" s="15"/>
      <c r="AV27" s="15"/>
      <c r="AW27" s="15">
        <v>7</v>
      </c>
      <c r="AX27" s="15"/>
      <c r="AY27" s="15"/>
      <c r="AZ27" s="15"/>
      <c r="BA27" s="15">
        <v>1</v>
      </c>
      <c r="BB27" s="15"/>
      <c r="BC27" s="15"/>
      <c r="BD27" s="15"/>
      <c r="BE27" s="15">
        <v>2</v>
      </c>
      <c r="BF27" s="15"/>
      <c r="BG27" s="15"/>
      <c r="BH27" s="15"/>
      <c r="BI27" s="15"/>
      <c r="BJ27" s="15"/>
      <c r="BK27" s="15">
        <v>4</v>
      </c>
      <c r="BL27" s="15"/>
      <c r="BM27" s="15"/>
      <c r="BN27" s="15"/>
      <c r="BO27" s="15">
        <v>3</v>
      </c>
      <c r="BP27" s="15"/>
      <c r="BQ27" s="15"/>
      <c r="BR27" s="15"/>
      <c r="BS27" s="15">
        <v>0</v>
      </c>
      <c r="BT27" s="15"/>
      <c r="BU27" s="15"/>
      <c r="BV27" s="15"/>
      <c r="BW27" s="15"/>
      <c r="BX27" s="15"/>
      <c r="BY27" s="15">
        <v>1</v>
      </c>
      <c r="BZ27" s="15"/>
      <c r="CA27" s="15"/>
      <c r="CB27" s="15"/>
      <c r="CC27" s="15">
        <v>0</v>
      </c>
      <c r="CD27" s="25"/>
      <c r="CF27">
        <f t="shared" si="0"/>
        <v>21</v>
      </c>
      <c r="CG27">
        <f t="shared" si="1"/>
        <v>21</v>
      </c>
      <c r="CH27">
        <f t="shared" si="2"/>
        <v>35</v>
      </c>
      <c r="CI27">
        <f t="shared" si="3"/>
        <v>35</v>
      </c>
      <c r="CK27">
        <f t="shared" si="4"/>
        <v>4</v>
      </c>
      <c r="CL27">
        <f t="shared" si="5"/>
        <v>5</v>
      </c>
      <c r="CN27">
        <f t="shared" si="6"/>
        <v>10</v>
      </c>
    </row>
    <row r="28" spans="1:92">
      <c r="A28" s="22">
        <v>24</v>
      </c>
      <c r="B28" s="27">
        <v>0</v>
      </c>
      <c r="C28" s="15"/>
      <c r="D28" s="15"/>
      <c r="E28" s="15"/>
      <c r="F28" s="15"/>
      <c r="G28" s="15">
        <v>0</v>
      </c>
      <c r="H28" s="15"/>
      <c r="I28" s="15"/>
      <c r="J28" s="15"/>
      <c r="K28" s="15">
        <v>0</v>
      </c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5</v>
      </c>
      <c r="V28" s="15"/>
      <c r="W28" s="15"/>
      <c r="X28" s="15"/>
      <c r="Y28" s="15">
        <v>4</v>
      </c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>
        <v>4</v>
      </c>
      <c r="AJ28" s="15"/>
      <c r="AK28" s="15"/>
      <c r="AL28" s="15"/>
      <c r="AM28" s="15">
        <v>2</v>
      </c>
      <c r="AN28" s="15"/>
      <c r="AO28" s="15"/>
      <c r="AP28" s="15"/>
      <c r="AQ28" s="15">
        <v>2</v>
      </c>
      <c r="AR28" s="15"/>
      <c r="AS28" s="15"/>
      <c r="AT28" s="15"/>
      <c r="AU28" s="15"/>
      <c r="AV28" s="15"/>
      <c r="AW28" s="15">
        <v>6</v>
      </c>
      <c r="AX28" s="15"/>
      <c r="AY28" s="15"/>
      <c r="AZ28" s="15"/>
      <c r="BA28" s="15">
        <v>1</v>
      </c>
      <c r="BB28" s="15"/>
      <c r="BC28" s="15"/>
      <c r="BD28" s="15"/>
      <c r="BE28" s="15">
        <v>3</v>
      </c>
      <c r="BF28" s="15"/>
      <c r="BG28" s="15"/>
      <c r="BH28" s="15"/>
      <c r="BI28" s="15"/>
      <c r="BJ28" s="15"/>
      <c r="BK28" s="15">
        <v>3</v>
      </c>
      <c r="BL28" s="15"/>
      <c r="BM28" s="15"/>
      <c r="BN28" s="15"/>
      <c r="BO28" s="15">
        <v>2</v>
      </c>
      <c r="BP28" s="15"/>
      <c r="BQ28" s="15"/>
      <c r="BR28" s="15"/>
      <c r="BS28" s="15">
        <v>2</v>
      </c>
      <c r="BT28" s="15"/>
      <c r="BU28" s="15"/>
      <c r="BV28" s="15"/>
      <c r="BW28" s="15"/>
      <c r="BX28" s="15"/>
      <c r="BY28" s="15">
        <v>4</v>
      </c>
      <c r="BZ28" s="15"/>
      <c r="CA28" s="15"/>
      <c r="CB28" s="15"/>
      <c r="CC28" s="15">
        <v>1</v>
      </c>
      <c r="CD28" s="25"/>
      <c r="CF28">
        <f t="shared" si="0"/>
        <v>17</v>
      </c>
      <c r="CG28">
        <f t="shared" si="1"/>
        <v>17</v>
      </c>
      <c r="CH28">
        <f t="shared" si="2"/>
        <v>30</v>
      </c>
      <c r="CI28">
        <f t="shared" si="3"/>
        <v>30</v>
      </c>
      <c r="CK28">
        <f t="shared" si="4"/>
        <v>4</v>
      </c>
      <c r="CL28">
        <f t="shared" si="5"/>
        <v>5</v>
      </c>
      <c r="CN28">
        <f t="shared" si="6"/>
        <v>10</v>
      </c>
    </row>
    <row r="29" spans="1:92">
      <c r="A29" s="23">
        <v>25</v>
      </c>
      <c r="B29" s="28">
        <v>0</v>
      </c>
      <c r="C29" s="16"/>
      <c r="D29" s="16"/>
      <c r="E29" s="16"/>
      <c r="F29" s="16"/>
      <c r="G29" s="16">
        <v>0</v>
      </c>
      <c r="H29" s="16"/>
      <c r="I29" s="16"/>
      <c r="J29" s="16"/>
      <c r="K29" s="16">
        <v>0</v>
      </c>
      <c r="L29" s="16"/>
      <c r="M29" s="16"/>
      <c r="N29" s="16"/>
      <c r="O29" s="16">
        <v>0</v>
      </c>
      <c r="P29" s="16"/>
      <c r="Q29" s="16"/>
      <c r="R29" s="16"/>
      <c r="S29" s="16"/>
      <c r="T29" s="16"/>
      <c r="U29" s="16">
        <v>6</v>
      </c>
      <c r="V29" s="16"/>
      <c r="W29" s="16"/>
      <c r="X29" s="16"/>
      <c r="Y29" s="16">
        <v>1</v>
      </c>
      <c r="Z29" s="16"/>
      <c r="AA29" s="16"/>
      <c r="AB29" s="16"/>
      <c r="AC29" s="16">
        <v>2</v>
      </c>
      <c r="AD29" s="16"/>
      <c r="AE29" s="16"/>
      <c r="AF29" s="16"/>
      <c r="AG29" s="16"/>
      <c r="AH29" s="16"/>
      <c r="AI29" s="16">
        <v>4</v>
      </c>
      <c r="AJ29" s="16"/>
      <c r="AK29" s="16"/>
      <c r="AL29" s="16"/>
      <c r="AM29" s="16">
        <v>0</v>
      </c>
      <c r="AN29" s="16"/>
      <c r="AO29" s="16"/>
      <c r="AP29" s="16"/>
      <c r="AQ29" s="16">
        <v>0</v>
      </c>
      <c r="AR29" s="16"/>
      <c r="AS29" s="16"/>
      <c r="AT29" s="16"/>
      <c r="AU29" s="16"/>
      <c r="AV29" s="16"/>
      <c r="AW29" s="16">
        <v>6</v>
      </c>
      <c r="AX29" s="16"/>
      <c r="AY29" s="16"/>
      <c r="AZ29" s="16"/>
      <c r="BA29" s="16">
        <v>4</v>
      </c>
      <c r="BB29" s="16"/>
      <c r="BC29" s="16"/>
      <c r="BD29" s="16"/>
      <c r="BE29" s="16">
        <v>0</v>
      </c>
      <c r="BF29" s="16" t="s">
        <v>11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6"/>
      <c r="CF29">
        <f t="shared" si="0"/>
        <v>13</v>
      </c>
      <c r="CG29">
        <f t="shared" si="1"/>
        <v>13</v>
      </c>
      <c r="CH29">
        <f t="shared" si="2"/>
        <v>23</v>
      </c>
      <c r="CI29" t="str">
        <f t="shared" si="3"/>
        <v/>
      </c>
      <c r="CK29">
        <f t="shared" si="4"/>
        <v>3</v>
      </c>
      <c r="CL29">
        <f t="shared" si="5"/>
        <v>2</v>
      </c>
      <c r="CN29">
        <f t="shared" si="6"/>
        <v>10</v>
      </c>
    </row>
    <row r="30" spans="1:92">
      <c r="A30" s="22">
        <v>26</v>
      </c>
      <c r="B30" s="27">
        <v>0</v>
      </c>
      <c r="C30" s="15"/>
      <c r="D30" s="15"/>
      <c r="E30" s="15"/>
      <c r="F30" s="15"/>
      <c r="G30" s="15">
        <v>0</v>
      </c>
      <c r="H30" s="15"/>
      <c r="I30" s="15"/>
      <c r="J30" s="15"/>
      <c r="K30" s="15">
        <v>0</v>
      </c>
      <c r="L30" s="15"/>
      <c r="M30" s="15"/>
      <c r="N30" s="15"/>
      <c r="O30" s="15">
        <v>0</v>
      </c>
      <c r="P30" s="15"/>
      <c r="Q30" s="15"/>
      <c r="R30" s="15"/>
      <c r="S30" s="15"/>
      <c r="T30" s="15"/>
      <c r="U30" s="15">
        <v>6</v>
      </c>
      <c r="V30" s="15"/>
      <c r="W30" s="15"/>
      <c r="X30" s="15"/>
      <c r="Y30" s="15">
        <v>0</v>
      </c>
      <c r="Z30" s="15"/>
      <c r="AA30" s="15"/>
      <c r="AB30" s="15"/>
      <c r="AC30" s="15">
        <v>0</v>
      </c>
      <c r="AD30" s="15"/>
      <c r="AE30" s="15"/>
      <c r="AF30" s="15"/>
      <c r="AG30" s="15"/>
      <c r="AH30" s="15"/>
      <c r="AI30" s="15">
        <v>6</v>
      </c>
      <c r="AJ30" s="15"/>
      <c r="AK30" s="15"/>
      <c r="AL30" s="15"/>
      <c r="AM30" s="15">
        <v>0</v>
      </c>
      <c r="AN30" s="15" t="s">
        <v>11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5"/>
      <c r="CF30">
        <f t="shared" si="0"/>
        <v>12</v>
      </c>
      <c r="CG30" t="str">
        <f t="shared" si="1"/>
        <v/>
      </c>
      <c r="CH30">
        <f t="shared" si="2"/>
        <v>12</v>
      </c>
      <c r="CI30" t="str">
        <f t="shared" si="3"/>
        <v/>
      </c>
      <c r="CK30">
        <f t="shared" si="4"/>
        <v>1</v>
      </c>
      <c r="CL30">
        <f t="shared" si="5"/>
        <v>0</v>
      </c>
      <c r="CN30">
        <f t="shared" si="6"/>
        <v>10</v>
      </c>
    </row>
    <row r="31" spans="1:92">
      <c r="A31" s="22">
        <v>27</v>
      </c>
      <c r="B31" s="27">
        <v>0</v>
      </c>
      <c r="C31" s="15"/>
      <c r="D31" s="15"/>
      <c r="E31" s="15"/>
      <c r="F31" s="15"/>
      <c r="G31" s="15">
        <v>0</v>
      </c>
      <c r="H31" s="15"/>
      <c r="I31" s="15"/>
      <c r="J31" s="15"/>
      <c r="K31" s="15">
        <v>0</v>
      </c>
      <c r="L31" s="15"/>
      <c r="M31" s="15"/>
      <c r="N31" s="15"/>
      <c r="O31" s="15">
        <v>0</v>
      </c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>
        <v>2</v>
      </c>
      <c r="Z31" s="15"/>
      <c r="AA31" s="15"/>
      <c r="AB31" s="15"/>
      <c r="AC31" s="15">
        <v>1</v>
      </c>
      <c r="AD31" s="15"/>
      <c r="AE31" s="15"/>
      <c r="AF31" s="15"/>
      <c r="AG31" s="15"/>
      <c r="AH31" s="15"/>
      <c r="AI31" s="15">
        <v>5</v>
      </c>
      <c r="AJ31" s="15"/>
      <c r="AK31" s="15"/>
      <c r="AL31" s="15"/>
      <c r="AM31" s="15">
        <v>0</v>
      </c>
      <c r="AN31" s="15"/>
      <c r="AO31" s="15"/>
      <c r="AP31" s="15"/>
      <c r="AQ31" s="15">
        <v>0</v>
      </c>
      <c r="AR31" s="15" t="s">
        <v>11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25"/>
      <c r="CF31">
        <f t="shared" si="0"/>
        <v>10</v>
      </c>
      <c r="CG31" t="str">
        <f t="shared" si="1"/>
        <v/>
      </c>
      <c r="CH31">
        <f t="shared" si="2"/>
        <v>10</v>
      </c>
      <c r="CI31" t="str">
        <f t="shared" si="3"/>
        <v/>
      </c>
      <c r="CK31">
        <f t="shared" si="4"/>
        <v>3</v>
      </c>
      <c r="CL31">
        <f t="shared" si="5"/>
        <v>0</v>
      </c>
      <c r="CN31">
        <f t="shared" si="6"/>
        <v>10</v>
      </c>
    </row>
    <row r="32" spans="1:92">
      <c r="A32" s="22">
        <v>28</v>
      </c>
      <c r="B32" s="27">
        <v>0</v>
      </c>
      <c r="C32" s="15"/>
      <c r="D32" s="15"/>
      <c r="E32" s="15"/>
      <c r="F32" s="15"/>
      <c r="G32" s="15">
        <v>0</v>
      </c>
      <c r="H32" s="15"/>
      <c r="I32" s="15"/>
      <c r="J32" s="15"/>
      <c r="K32" s="15">
        <v>0</v>
      </c>
      <c r="L32" s="15"/>
      <c r="M32" s="15"/>
      <c r="N32" s="15"/>
      <c r="O32" s="15">
        <v>0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>
        <v>3</v>
      </c>
      <c r="Z32" s="15"/>
      <c r="AA32" s="15"/>
      <c r="AB32" s="15"/>
      <c r="AC32" s="15">
        <v>2</v>
      </c>
      <c r="AD32" s="15"/>
      <c r="AE32" s="15"/>
      <c r="AF32" s="15"/>
      <c r="AG32" s="15"/>
      <c r="AH32" s="15"/>
      <c r="AI32" s="15">
        <v>3</v>
      </c>
      <c r="AJ32" s="15"/>
      <c r="AK32" s="15"/>
      <c r="AL32" s="15"/>
      <c r="AM32" s="15">
        <v>3</v>
      </c>
      <c r="AN32" s="15"/>
      <c r="AO32" s="15"/>
      <c r="AP32" s="15"/>
      <c r="AQ32" s="15">
        <v>0</v>
      </c>
      <c r="AR32" s="15"/>
      <c r="AS32" s="15"/>
      <c r="AT32" s="15"/>
      <c r="AU32" s="15"/>
      <c r="AV32" s="15"/>
      <c r="AW32" s="15">
        <v>5</v>
      </c>
      <c r="AX32" s="15"/>
      <c r="AY32" s="15"/>
      <c r="AZ32" s="15"/>
      <c r="BA32" s="15">
        <v>2</v>
      </c>
      <c r="BB32" s="15"/>
      <c r="BC32" s="15"/>
      <c r="BD32" s="15"/>
      <c r="BE32" s="15">
        <v>3</v>
      </c>
      <c r="BF32" s="15"/>
      <c r="BG32" s="15"/>
      <c r="BH32" s="15"/>
      <c r="BI32" s="15"/>
      <c r="BJ32" s="15"/>
      <c r="BK32" s="15">
        <v>4</v>
      </c>
      <c r="BL32" s="15"/>
      <c r="BM32" s="15"/>
      <c r="BN32" s="15"/>
      <c r="BO32" s="15">
        <v>2</v>
      </c>
      <c r="BP32" s="15" t="s">
        <v>11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5"/>
      <c r="CF32">
        <f t="shared" si="0"/>
        <v>13</v>
      </c>
      <c r="CG32">
        <f t="shared" si="1"/>
        <v>13</v>
      </c>
      <c r="CH32">
        <f t="shared" si="2"/>
        <v>27</v>
      </c>
      <c r="CI32">
        <f t="shared" si="3"/>
        <v>27</v>
      </c>
      <c r="CK32">
        <f t="shared" si="4"/>
        <v>4</v>
      </c>
      <c r="CL32">
        <f t="shared" si="5"/>
        <v>4</v>
      </c>
      <c r="CN32">
        <f t="shared" si="6"/>
        <v>10</v>
      </c>
    </row>
    <row r="33" spans="1:92">
      <c r="A33" s="22">
        <v>29</v>
      </c>
      <c r="B33" s="27">
        <v>0</v>
      </c>
      <c r="C33" s="15"/>
      <c r="D33" s="15"/>
      <c r="E33" s="15"/>
      <c r="F33" s="15"/>
      <c r="G33" s="15">
        <v>0</v>
      </c>
      <c r="H33" s="15"/>
      <c r="I33" s="15"/>
      <c r="J33" s="15"/>
      <c r="K33" s="15">
        <v>0</v>
      </c>
      <c r="L33" s="15"/>
      <c r="M33" s="15"/>
      <c r="N33" s="15"/>
      <c r="O33" s="15">
        <v>0</v>
      </c>
      <c r="P33" s="15"/>
      <c r="Q33" s="15"/>
      <c r="R33" s="15"/>
      <c r="S33" s="15"/>
      <c r="T33" s="15"/>
      <c r="U33" s="15">
        <v>5</v>
      </c>
      <c r="V33" s="15"/>
      <c r="W33" s="15"/>
      <c r="X33" s="15"/>
      <c r="Y33" s="15">
        <v>1</v>
      </c>
      <c r="Z33" s="15"/>
      <c r="AA33" s="15"/>
      <c r="AB33" s="15"/>
      <c r="AC33" s="15">
        <v>0</v>
      </c>
      <c r="AD33" s="15"/>
      <c r="AE33" s="15"/>
      <c r="AF33" s="15"/>
      <c r="AG33" s="15"/>
      <c r="AH33" s="15"/>
      <c r="AI33" s="15">
        <v>6</v>
      </c>
      <c r="AJ33" s="15"/>
      <c r="AK33" s="15"/>
      <c r="AL33" s="15"/>
      <c r="AM33" s="15">
        <v>3</v>
      </c>
      <c r="AN33" s="15"/>
      <c r="AO33" s="15"/>
      <c r="AP33" s="15"/>
      <c r="AQ33" s="15">
        <v>0</v>
      </c>
      <c r="AR33" s="15"/>
      <c r="AS33" s="15"/>
      <c r="AT33" s="15"/>
      <c r="AU33" s="15"/>
      <c r="AV33" s="15"/>
      <c r="AW33" s="15">
        <v>0</v>
      </c>
      <c r="AX33" s="15" t="s">
        <v>11</v>
      </c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25"/>
      <c r="CF33">
        <f t="shared" si="0"/>
        <v>15</v>
      </c>
      <c r="CG33">
        <f t="shared" si="1"/>
        <v>15</v>
      </c>
      <c r="CH33">
        <f t="shared" si="2"/>
        <v>15</v>
      </c>
      <c r="CI33" t="str">
        <f t="shared" si="3"/>
        <v/>
      </c>
      <c r="CK33">
        <f t="shared" si="4"/>
        <v>3</v>
      </c>
      <c r="CL33">
        <f t="shared" si="5"/>
        <v>0</v>
      </c>
      <c r="CN33">
        <f t="shared" si="6"/>
        <v>10</v>
      </c>
    </row>
    <row r="34" spans="1:92">
      <c r="A34" s="23">
        <v>30</v>
      </c>
      <c r="B34" s="28">
        <v>0</v>
      </c>
      <c r="C34" s="16"/>
      <c r="D34" s="16"/>
      <c r="E34" s="16"/>
      <c r="F34" s="16"/>
      <c r="G34" s="16">
        <v>0</v>
      </c>
      <c r="H34" s="16"/>
      <c r="I34" s="16"/>
      <c r="J34" s="16"/>
      <c r="K34" s="16">
        <v>0</v>
      </c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>
        <v>5</v>
      </c>
      <c r="V34" s="16"/>
      <c r="W34" s="16"/>
      <c r="X34" s="16"/>
      <c r="Y34" s="16">
        <v>1</v>
      </c>
      <c r="Z34" s="16"/>
      <c r="AA34" s="16"/>
      <c r="AB34" s="16"/>
      <c r="AC34" s="16">
        <v>3</v>
      </c>
      <c r="AD34" s="16"/>
      <c r="AE34" s="16"/>
      <c r="AF34" s="16"/>
      <c r="AG34" s="16"/>
      <c r="AH34" s="16"/>
      <c r="AI34" s="16">
        <v>6</v>
      </c>
      <c r="AJ34" s="16"/>
      <c r="AK34" s="16"/>
      <c r="AL34" s="16"/>
      <c r="AM34" s="16">
        <v>3</v>
      </c>
      <c r="AN34" s="16"/>
      <c r="AO34" s="16"/>
      <c r="AP34" s="16"/>
      <c r="AQ34" s="16">
        <v>1</v>
      </c>
      <c r="AR34" s="16"/>
      <c r="AS34" s="16"/>
      <c r="AT34" s="16"/>
      <c r="AU34" s="16"/>
      <c r="AV34" s="16"/>
      <c r="AW34" s="16">
        <v>4</v>
      </c>
      <c r="AX34" s="16"/>
      <c r="AY34" s="16"/>
      <c r="AZ34" s="16"/>
      <c r="BA34" s="16">
        <v>0</v>
      </c>
      <c r="BB34" s="16"/>
      <c r="BC34" s="16"/>
      <c r="BD34" s="16"/>
      <c r="BE34" s="16">
        <v>0</v>
      </c>
      <c r="BF34" s="16"/>
      <c r="BG34" s="16"/>
      <c r="BH34" s="16"/>
      <c r="BI34" s="16"/>
      <c r="BJ34" s="16"/>
      <c r="BK34" s="16">
        <v>1</v>
      </c>
      <c r="BL34" s="16"/>
      <c r="BM34" s="16"/>
      <c r="BN34" s="16"/>
      <c r="BO34" s="16">
        <v>0</v>
      </c>
      <c r="BP34" s="16" t="s">
        <v>11</v>
      </c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26"/>
      <c r="CF34">
        <f t="shared" si="0"/>
        <v>19</v>
      </c>
      <c r="CG34">
        <f t="shared" si="1"/>
        <v>19</v>
      </c>
      <c r="CH34">
        <f t="shared" si="2"/>
        <v>24</v>
      </c>
      <c r="CI34">
        <f t="shared" si="3"/>
        <v>24</v>
      </c>
      <c r="CK34">
        <f t="shared" si="4"/>
        <v>5</v>
      </c>
      <c r="CL34">
        <f t="shared" si="5"/>
        <v>3</v>
      </c>
      <c r="CN34">
        <f t="shared" si="6"/>
        <v>10</v>
      </c>
    </row>
    <row r="35" spans="1:92">
      <c r="A35" s="11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"/>
      <c r="CE35" s="39" t="s">
        <v>30</v>
      </c>
      <c r="CF35" s="42">
        <f>AVERAGE(CF5:CF34)</f>
        <v>14.966666666666667</v>
      </c>
      <c r="CG35" s="42">
        <f>AVERAGE(CG5:CG34)</f>
        <v>15.76</v>
      </c>
      <c r="CH35" s="42">
        <f>AVERAGE(CH5:CH34)</f>
        <v>22.866666666666667</v>
      </c>
      <c r="CI35" s="42">
        <f>AVERAGE(CI5:CI34)</f>
        <v>26.05</v>
      </c>
      <c r="CM35" s="39" t="s">
        <v>30</v>
      </c>
      <c r="CN35" s="42">
        <f>AVERAGE(CN5:CN34)</f>
        <v>9.6666666666666661</v>
      </c>
    </row>
    <row r="36" spans="1:92">
      <c r="A36" s="37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39" t="s">
        <v>31</v>
      </c>
      <c r="CF36">
        <v>100</v>
      </c>
      <c r="CG36">
        <v>100</v>
      </c>
      <c r="CH36">
        <v>100</v>
      </c>
      <c r="CI36">
        <v>100</v>
      </c>
      <c r="CJ36" s="39" t="s">
        <v>31</v>
      </c>
      <c r="CK36" s="40">
        <f>COUNTIF(CK5:CK34,"&gt;=3")/COUNT(CK5:CK34)*100</f>
        <v>76.666666666666671</v>
      </c>
      <c r="CL36" s="40">
        <f>COUNTIF(CL5:CL34,"&gt;=3")/COUNT(CL5:CL34)*100</f>
        <v>73.333333333333329</v>
      </c>
      <c r="CM36" s="39" t="s">
        <v>32</v>
      </c>
      <c r="CN36" s="40">
        <f>STDEV(CN5:CN34)</f>
        <v>2.6305018969552276</v>
      </c>
    </row>
    <row r="37" spans="1:9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8"/>
      <c r="BW37" s="1"/>
      <c r="BX37" s="1"/>
      <c r="BY37" s="1"/>
      <c r="BZ37" s="1"/>
      <c r="CA37" s="1"/>
      <c r="CB37" s="1"/>
      <c r="CC37" s="1"/>
      <c r="CD37" s="1"/>
    </row>
    <row r="38" spans="1:92" ht="39" customHeight="1">
      <c r="A38" s="29" t="s">
        <v>21</v>
      </c>
      <c r="B38" s="7">
        <v>0</v>
      </c>
      <c r="C38" s="7">
        <v>1</v>
      </c>
      <c r="D38" s="8" t="s">
        <v>1</v>
      </c>
      <c r="E38" s="7">
        <v>2</v>
      </c>
      <c r="F38" s="8" t="s">
        <v>1</v>
      </c>
      <c r="G38" s="7">
        <v>3</v>
      </c>
      <c r="H38" s="8" t="s">
        <v>1</v>
      </c>
      <c r="I38" s="7">
        <v>4</v>
      </c>
      <c r="J38" s="8" t="s">
        <v>1</v>
      </c>
      <c r="K38" s="7">
        <v>5</v>
      </c>
      <c r="L38" s="8" t="s">
        <v>1</v>
      </c>
      <c r="M38" s="7">
        <v>6</v>
      </c>
      <c r="N38" s="8" t="s">
        <v>1</v>
      </c>
      <c r="O38" s="9">
        <v>7</v>
      </c>
      <c r="P38" s="8" t="s">
        <v>1</v>
      </c>
      <c r="Q38" s="7">
        <v>8</v>
      </c>
      <c r="R38" s="8" t="s">
        <v>1</v>
      </c>
      <c r="S38" s="7">
        <v>9</v>
      </c>
      <c r="T38" s="8" t="s">
        <v>1</v>
      </c>
      <c r="U38" s="34">
        <v>10</v>
      </c>
      <c r="V38" s="8" t="s">
        <v>1</v>
      </c>
      <c r="W38" s="34">
        <v>11</v>
      </c>
      <c r="X38" s="8" t="s">
        <v>1</v>
      </c>
      <c r="Y38" s="34">
        <v>12</v>
      </c>
      <c r="Z38" s="8" t="s">
        <v>1</v>
      </c>
      <c r="AA38" s="34">
        <v>13</v>
      </c>
      <c r="AB38" s="8" t="s">
        <v>1</v>
      </c>
      <c r="AC38" s="34">
        <v>14</v>
      </c>
      <c r="AD38" s="8" t="s">
        <v>1</v>
      </c>
      <c r="AE38" s="34">
        <v>15</v>
      </c>
      <c r="AF38" s="8" t="s">
        <v>1</v>
      </c>
      <c r="AG38" s="34">
        <v>16</v>
      </c>
      <c r="AH38" s="8" t="s">
        <v>1</v>
      </c>
      <c r="AI38" s="34">
        <v>17</v>
      </c>
      <c r="AJ38" s="8" t="s">
        <v>1</v>
      </c>
      <c r="AK38" s="34">
        <v>18</v>
      </c>
      <c r="AL38" s="8" t="s">
        <v>1</v>
      </c>
      <c r="AM38" s="34">
        <v>19</v>
      </c>
      <c r="AN38" s="8" t="s">
        <v>1</v>
      </c>
      <c r="AO38" s="34">
        <v>20</v>
      </c>
      <c r="AP38" s="8" t="s">
        <v>1</v>
      </c>
      <c r="AQ38" s="34">
        <v>21</v>
      </c>
      <c r="AR38" s="8" t="s">
        <v>1</v>
      </c>
      <c r="AS38" s="34">
        <v>22</v>
      </c>
      <c r="AT38" s="8" t="s">
        <v>1</v>
      </c>
      <c r="AU38" s="34">
        <v>23</v>
      </c>
      <c r="AV38" s="8" t="s">
        <v>1</v>
      </c>
      <c r="AW38" s="34">
        <v>24</v>
      </c>
      <c r="AX38" s="8" t="s">
        <v>1</v>
      </c>
      <c r="AY38" s="34">
        <v>25</v>
      </c>
      <c r="AZ38" s="8" t="s">
        <v>1</v>
      </c>
      <c r="BA38" s="34">
        <v>26</v>
      </c>
      <c r="BB38" s="8" t="s">
        <v>1</v>
      </c>
      <c r="BC38" s="34">
        <v>27</v>
      </c>
      <c r="BD38" s="8" t="s">
        <v>1</v>
      </c>
      <c r="BE38" s="34">
        <v>28</v>
      </c>
      <c r="BF38" s="8" t="s">
        <v>1</v>
      </c>
      <c r="BG38" s="34">
        <v>29</v>
      </c>
      <c r="BH38" s="8" t="s">
        <v>1</v>
      </c>
      <c r="BI38" s="34">
        <v>30</v>
      </c>
      <c r="BJ38" s="8" t="s">
        <v>1</v>
      </c>
      <c r="BK38" s="34">
        <v>31</v>
      </c>
      <c r="BL38" s="8" t="s">
        <v>1</v>
      </c>
      <c r="BM38" s="34">
        <v>32</v>
      </c>
      <c r="BN38" s="8" t="s">
        <v>1</v>
      </c>
      <c r="BO38" s="34">
        <v>33</v>
      </c>
      <c r="BP38" s="8" t="s">
        <v>1</v>
      </c>
      <c r="BQ38" s="34">
        <v>34</v>
      </c>
      <c r="BR38" s="8" t="s">
        <v>1</v>
      </c>
      <c r="BS38" s="34">
        <v>35</v>
      </c>
      <c r="BT38" s="8" t="s">
        <v>1</v>
      </c>
      <c r="BU38" s="34">
        <v>36</v>
      </c>
      <c r="BV38" s="8" t="s">
        <v>1</v>
      </c>
      <c r="BW38" s="34">
        <v>37</v>
      </c>
      <c r="BX38" s="8" t="s">
        <v>1</v>
      </c>
      <c r="BY38" s="34">
        <v>38</v>
      </c>
      <c r="BZ38" s="8" t="s">
        <v>1</v>
      </c>
      <c r="CA38" s="34">
        <v>39</v>
      </c>
      <c r="CB38" s="8" t="s">
        <v>1</v>
      </c>
      <c r="CC38" s="34">
        <v>40</v>
      </c>
      <c r="CD38" s="24" t="s">
        <v>1</v>
      </c>
    </row>
    <row r="39" spans="1:92">
      <c r="A39" s="30">
        <v>1</v>
      </c>
      <c r="B39" s="15">
        <v>0</v>
      </c>
      <c r="C39" s="15"/>
      <c r="D39" s="15"/>
      <c r="E39" s="15"/>
      <c r="F39" s="15"/>
      <c r="G39" s="15">
        <v>0</v>
      </c>
      <c r="H39" s="15"/>
      <c r="I39" s="15"/>
      <c r="J39" s="15"/>
      <c r="K39" s="15">
        <v>0</v>
      </c>
      <c r="L39" s="15"/>
      <c r="M39" s="15"/>
      <c r="N39" s="15"/>
      <c r="O39" s="15">
        <v>0</v>
      </c>
      <c r="P39" s="15"/>
      <c r="Q39" s="15"/>
      <c r="R39" s="15"/>
      <c r="S39" s="15"/>
      <c r="T39" s="15"/>
      <c r="U39" s="15">
        <v>8</v>
      </c>
      <c r="V39" s="15"/>
      <c r="W39" s="15"/>
      <c r="X39" s="15"/>
      <c r="Y39" s="15">
        <v>0</v>
      </c>
      <c r="Z39" s="15"/>
      <c r="AA39" s="15"/>
      <c r="AB39" s="15"/>
      <c r="AC39" s="15">
        <v>2</v>
      </c>
      <c r="AD39" s="15"/>
      <c r="AE39" s="15"/>
      <c r="AF39" s="15"/>
      <c r="AG39" s="15"/>
      <c r="AH39" s="15"/>
      <c r="AI39" s="15">
        <v>2</v>
      </c>
      <c r="AJ39" s="15"/>
      <c r="AK39" s="15"/>
      <c r="AL39" s="15"/>
      <c r="AM39" s="15">
        <v>3</v>
      </c>
      <c r="AN39" s="15"/>
      <c r="AO39" s="15"/>
      <c r="AP39" s="15"/>
      <c r="AQ39" s="15">
        <v>1</v>
      </c>
      <c r="AR39" s="15"/>
      <c r="AS39" s="15"/>
      <c r="AT39" s="15"/>
      <c r="AU39" s="15"/>
      <c r="AV39" s="15"/>
      <c r="AW39" s="15">
        <v>7</v>
      </c>
      <c r="AX39" s="15"/>
      <c r="AY39" s="15"/>
      <c r="AZ39" s="15"/>
      <c r="BA39" s="15">
        <v>3</v>
      </c>
      <c r="BB39" s="15"/>
      <c r="BC39" s="15"/>
      <c r="BD39" s="15"/>
      <c r="BE39" s="15">
        <v>0</v>
      </c>
      <c r="BF39" s="15"/>
      <c r="BG39" s="15"/>
      <c r="BH39" s="15"/>
      <c r="BI39" s="15"/>
      <c r="BJ39" s="15"/>
      <c r="BK39" s="15">
        <v>1</v>
      </c>
      <c r="BL39" s="15"/>
      <c r="BM39" s="15"/>
      <c r="BN39" s="15"/>
      <c r="BO39" s="15">
        <v>6</v>
      </c>
      <c r="BP39" s="15"/>
      <c r="BQ39" s="15"/>
      <c r="BR39" s="15"/>
      <c r="BS39" s="15">
        <v>4</v>
      </c>
      <c r="BT39" s="15"/>
      <c r="BU39" s="15"/>
      <c r="BV39" s="15"/>
      <c r="BW39" s="15"/>
      <c r="BX39" s="15"/>
      <c r="BY39" s="15">
        <v>5</v>
      </c>
      <c r="BZ39" s="15"/>
      <c r="CA39" s="15"/>
      <c r="CB39" s="15"/>
      <c r="CC39" s="15">
        <v>4</v>
      </c>
      <c r="CD39" s="25" t="s">
        <v>11</v>
      </c>
      <c r="CF39">
        <f>SUM(B39:AQ39)</f>
        <v>16</v>
      </c>
      <c r="CG39">
        <f>IF(COUNTIF(C39:AR39,"m")&gt;0,"",CF39)</f>
        <v>16</v>
      </c>
      <c r="CH39">
        <f>SUM(B39:BK39)</f>
        <v>27</v>
      </c>
      <c r="CI39">
        <f>IF(COUNTIF(C39:BL39,"m")&gt;0,"",CH39)</f>
        <v>27</v>
      </c>
      <c r="CN39">
        <f>IF(C39&gt;0,1,IF(E39&gt;0,2,IF(G39&gt;0,3,IF(I39&gt;0,4,IF(K39&gt;0,5,IF(M39&gt;0,6,IF(O39&gt;0,7,IF(Q39&gt;0,8,IF(S39&gt;0,9,IF(U39&gt;0,10,IF(W39&gt;0,11,IF(Y39&gt;0,12,IF(AA39&gt;0,13,IF(AC39&gt;0,14,IF(AE39&gt;0,15,IF(AG39&gt;0,16,IF(AI39&gt;0,17,IF(AK39&gt;0,18,IF(AM39&gt;0,19,IF(AO39&gt;0,20,IF(AQ39&gt;0,21,"")))))))))))))))))))))</f>
        <v>10</v>
      </c>
    </row>
    <row r="40" spans="1:92">
      <c r="A40" s="22">
        <v>2</v>
      </c>
      <c r="B40" s="15">
        <v>0</v>
      </c>
      <c r="C40" s="15"/>
      <c r="D40" s="15"/>
      <c r="E40" s="15"/>
      <c r="F40" s="15"/>
      <c r="G40" s="15">
        <v>0</v>
      </c>
      <c r="H40" s="15"/>
      <c r="I40" s="15"/>
      <c r="J40" s="15"/>
      <c r="K40" s="15">
        <v>0</v>
      </c>
      <c r="L40" s="15"/>
      <c r="M40" s="15"/>
      <c r="N40" s="15"/>
      <c r="O40" s="15">
        <v>0</v>
      </c>
      <c r="P40" s="15"/>
      <c r="Q40" s="15"/>
      <c r="R40" s="15"/>
      <c r="S40" s="15"/>
      <c r="T40" s="15"/>
      <c r="U40" s="15">
        <v>7</v>
      </c>
      <c r="V40" s="15"/>
      <c r="W40" s="15"/>
      <c r="X40" s="15"/>
      <c r="Y40" s="15">
        <v>0</v>
      </c>
      <c r="Z40" s="15"/>
      <c r="AA40" s="15"/>
      <c r="AB40" s="15"/>
      <c r="AC40" s="15">
        <v>2</v>
      </c>
      <c r="AD40" s="15"/>
      <c r="AE40" s="15"/>
      <c r="AF40" s="15"/>
      <c r="AG40" s="15"/>
      <c r="AH40" s="15"/>
      <c r="AI40" s="15">
        <v>4</v>
      </c>
      <c r="AJ40" s="15"/>
      <c r="AK40" s="15"/>
      <c r="AL40" s="15"/>
      <c r="AM40" s="15">
        <v>3</v>
      </c>
      <c r="AN40" s="15"/>
      <c r="AO40" s="15"/>
      <c r="AP40" s="15"/>
      <c r="AQ40" s="15">
        <v>0</v>
      </c>
      <c r="AR40" s="15"/>
      <c r="AS40" s="15"/>
      <c r="AT40" s="15"/>
      <c r="AU40" s="15"/>
      <c r="AV40" s="15"/>
      <c r="AW40" s="15">
        <v>6</v>
      </c>
      <c r="AX40" s="15"/>
      <c r="AY40" s="15"/>
      <c r="AZ40" s="15"/>
      <c r="BA40" s="15">
        <v>2</v>
      </c>
      <c r="BB40" s="15"/>
      <c r="BC40" s="15"/>
      <c r="BD40" s="15"/>
      <c r="BE40" s="15">
        <v>2</v>
      </c>
      <c r="BF40" s="15"/>
      <c r="BG40" s="15"/>
      <c r="BH40" s="15"/>
      <c r="BI40" s="15"/>
      <c r="BJ40" s="15"/>
      <c r="BK40" s="15">
        <v>7</v>
      </c>
      <c r="BL40" s="15"/>
      <c r="BM40" s="15"/>
      <c r="BN40" s="15"/>
      <c r="BO40" s="15">
        <v>3</v>
      </c>
      <c r="BP40" s="15"/>
      <c r="BQ40" s="15"/>
      <c r="BR40" s="15"/>
      <c r="BS40" s="15">
        <v>3</v>
      </c>
      <c r="BT40" s="15"/>
      <c r="BU40" s="15"/>
      <c r="BV40" s="15"/>
      <c r="BW40" s="15"/>
      <c r="BX40" s="15"/>
      <c r="BY40" s="15">
        <v>2</v>
      </c>
      <c r="BZ40" s="15"/>
      <c r="CA40" s="15"/>
      <c r="CB40" s="15"/>
      <c r="CC40" s="15">
        <v>1</v>
      </c>
      <c r="CD40" s="25"/>
      <c r="CF40">
        <f t="shared" ref="CF40:CF48" si="7">SUM(B40:AQ40)</f>
        <v>16</v>
      </c>
      <c r="CG40">
        <f t="shared" ref="CG40:CG48" si="8">IF(COUNTIF(C40:AR40,"m")&gt;0,"",CF40)</f>
        <v>16</v>
      </c>
      <c r="CH40">
        <f t="shared" ref="CH40:CH48" si="9">SUM(B40:BK40)</f>
        <v>33</v>
      </c>
      <c r="CI40">
        <f t="shared" ref="CI40:CI48" si="10">IF(COUNTIF(C40:BL40,"m")&gt;0,"",CH40)</f>
        <v>33</v>
      </c>
      <c r="CN40">
        <f t="shared" ref="CN40:CN48" si="11">IF(C40&gt;0,1,IF(E40&gt;0,2,IF(G40&gt;0,3,IF(I40&gt;0,4,IF(K40&gt;0,5,IF(M40&gt;0,6,IF(O40&gt;0,7,IF(Q40&gt;0,8,IF(S40&gt;0,9,IF(U40&gt;0,10,IF(W40&gt;0,11,IF(Y40&gt;0,12,IF(AA40&gt;0,13,IF(AC40&gt;0,14,IF(AE40&gt;0,15,IF(AG40&gt;0,16,IF(AI40&gt;0,17,IF(AK40&gt;0,18,IF(AM40&gt;0,19,IF(AO40&gt;0,20,IF(AQ40&gt;0,21,"")))))))))))))))))))))</f>
        <v>10</v>
      </c>
    </row>
    <row r="41" spans="1:92">
      <c r="A41" s="22">
        <v>3</v>
      </c>
      <c r="B41" s="15">
        <v>0</v>
      </c>
      <c r="C41" s="15"/>
      <c r="D41" s="15"/>
      <c r="E41" s="15"/>
      <c r="F41" s="15"/>
      <c r="G41" s="15">
        <v>0</v>
      </c>
      <c r="H41" s="15"/>
      <c r="I41" s="15"/>
      <c r="J41" s="15"/>
      <c r="K41" s="15">
        <v>0</v>
      </c>
      <c r="L41" s="15"/>
      <c r="M41" s="15"/>
      <c r="N41" s="15"/>
      <c r="O41" s="15">
        <v>0</v>
      </c>
      <c r="P41" s="15"/>
      <c r="Q41" s="15"/>
      <c r="R41" s="15"/>
      <c r="S41" s="15"/>
      <c r="T41" s="15"/>
      <c r="U41" s="15">
        <v>3</v>
      </c>
      <c r="V41" s="15"/>
      <c r="W41" s="15"/>
      <c r="X41" s="15"/>
      <c r="Y41" s="15">
        <v>1</v>
      </c>
      <c r="Z41" s="15"/>
      <c r="AA41" s="15"/>
      <c r="AB41" s="15"/>
      <c r="AC41" s="15">
        <v>1</v>
      </c>
      <c r="AD41" s="15"/>
      <c r="AE41" s="15"/>
      <c r="AF41" s="15"/>
      <c r="AG41" s="15"/>
      <c r="AH41" s="15"/>
      <c r="AI41" s="15">
        <v>2</v>
      </c>
      <c r="AJ41" s="15"/>
      <c r="AK41" s="15"/>
      <c r="AL41" s="15"/>
      <c r="AM41" s="15">
        <v>2</v>
      </c>
      <c r="AN41" s="15"/>
      <c r="AO41" s="15"/>
      <c r="AP41" s="15"/>
      <c r="AQ41" s="15">
        <v>0</v>
      </c>
      <c r="AR41" s="15"/>
      <c r="AS41" s="15"/>
      <c r="AT41" s="15"/>
      <c r="AU41" s="15"/>
      <c r="AV41" s="15"/>
      <c r="AW41" s="15">
        <v>5</v>
      </c>
      <c r="AX41" s="15"/>
      <c r="AY41" s="15"/>
      <c r="AZ41" s="15"/>
      <c r="BA41" s="15">
        <v>2</v>
      </c>
      <c r="BB41" s="15"/>
      <c r="BC41" s="15"/>
      <c r="BD41" s="15"/>
      <c r="BE41" s="15">
        <v>0</v>
      </c>
      <c r="BF41" s="15"/>
      <c r="BG41" s="15"/>
      <c r="BH41" s="15"/>
      <c r="BI41" s="15"/>
      <c r="BJ41" s="15"/>
      <c r="BK41" s="15">
        <v>1</v>
      </c>
      <c r="BL41" s="15"/>
      <c r="BM41" s="15"/>
      <c r="BN41" s="15"/>
      <c r="BO41" s="15">
        <v>0</v>
      </c>
      <c r="BP41" s="15"/>
      <c r="BQ41" s="15"/>
      <c r="BR41" s="15"/>
      <c r="BS41" s="15">
        <v>0</v>
      </c>
      <c r="BT41" s="15" t="s">
        <v>11</v>
      </c>
      <c r="BU41" s="15"/>
      <c r="BV41" s="15"/>
      <c r="BW41" s="15"/>
      <c r="BX41" s="15"/>
      <c r="BY41" s="15"/>
      <c r="BZ41" s="15"/>
      <c r="CA41" s="15"/>
      <c r="CB41" s="15"/>
      <c r="CC41" s="15"/>
      <c r="CD41" s="25"/>
      <c r="CF41">
        <f t="shared" si="7"/>
        <v>9</v>
      </c>
      <c r="CG41">
        <f t="shared" si="8"/>
        <v>9</v>
      </c>
      <c r="CH41">
        <f t="shared" si="9"/>
        <v>17</v>
      </c>
      <c r="CI41">
        <f t="shared" si="10"/>
        <v>17</v>
      </c>
      <c r="CN41">
        <f t="shared" si="11"/>
        <v>10</v>
      </c>
    </row>
    <row r="42" spans="1:92">
      <c r="A42" s="22">
        <v>4</v>
      </c>
      <c r="B42" s="15">
        <v>0</v>
      </c>
      <c r="C42" s="15"/>
      <c r="D42" s="15"/>
      <c r="E42" s="15"/>
      <c r="F42" s="15"/>
      <c r="G42" s="15">
        <v>0</v>
      </c>
      <c r="H42" s="15"/>
      <c r="I42" s="15"/>
      <c r="J42" s="15"/>
      <c r="K42" s="15">
        <v>0</v>
      </c>
      <c r="L42" s="15"/>
      <c r="M42" s="15"/>
      <c r="N42" s="15"/>
      <c r="O42" s="15">
        <v>0</v>
      </c>
      <c r="P42" s="15"/>
      <c r="Q42" s="15"/>
      <c r="R42" s="15"/>
      <c r="S42" s="15"/>
      <c r="T42" s="15"/>
      <c r="U42" s="15">
        <v>6</v>
      </c>
      <c r="V42" s="15"/>
      <c r="W42" s="15"/>
      <c r="X42" s="15"/>
      <c r="Y42" s="15">
        <v>0</v>
      </c>
      <c r="Z42" s="15"/>
      <c r="AA42" s="15"/>
      <c r="AB42" s="15"/>
      <c r="AC42" s="15">
        <v>2</v>
      </c>
      <c r="AD42" s="15"/>
      <c r="AE42" s="15"/>
      <c r="AF42" s="15"/>
      <c r="AG42" s="15"/>
      <c r="AH42" s="15"/>
      <c r="AI42" s="15">
        <v>3</v>
      </c>
      <c r="AJ42" s="15"/>
      <c r="AK42" s="15"/>
      <c r="AL42" s="15"/>
      <c r="AM42" s="15">
        <v>4</v>
      </c>
      <c r="AN42" s="15"/>
      <c r="AO42" s="15"/>
      <c r="AP42" s="15"/>
      <c r="AQ42" s="15">
        <v>0</v>
      </c>
      <c r="AR42" s="15"/>
      <c r="AS42" s="15"/>
      <c r="AT42" s="15"/>
      <c r="AU42" s="15"/>
      <c r="AV42" s="15"/>
      <c r="AW42" s="15">
        <v>3</v>
      </c>
      <c r="AX42" s="15"/>
      <c r="AY42" s="15"/>
      <c r="AZ42" s="15"/>
      <c r="BA42" s="15">
        <v>2</v>
      </c>
      <c r="BB42" s="15"/>
      <c r="BC42" s="15"/>
      <c r="BD42" s="15"/>
      <c r="BE42" s="15">
        <v>0</v>
      </c>
      <c r="BF42" s="15"/>
      <c r="BG42" s="15"/>
      <c r="BH42" s="15"/>
      <c r="BI42" s="15"/>
      <c r="BJ42" s="15"/>
      <c r="BK42" s="15">
        <v>5</v>
      </c>
      <c r="BL42" s="15"/>
      <c r="BM42" s="15"/>
      <c r="BN42" s="15"/>
      <c r="BO42" s="15">
        <v>3</v>
      </c>
      <c r="BP42" s="15" t="s">
        <v>11</v>
      </c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25"/>
      <c r="CF42">
        <f t="shared" si="7"/>
        <v>15</v>
      </c>
      <c r="CG42">
        <f t="shared" si="8"/>
        <v>15</v>
      </c>
      <c r="CH42">
        <f t="shared" si="9"/>
        <v>25</v>
      </c>
      <c r="CI42">
        <f t="shared" si="10"/>
        <v>25</v>
      </c>
      <c r="CN42">
        <f t="shared" si="11"/>
        <v>10</v>
      </c>
    </row>
    <row r="43" spans="1:92">
      <c r="A43" s="22">
        <v>5</v>
      </c>
      <c r="B43" s="15">
        <v>0</v>
      </c>
      <c r="C43" s="15"/>
      <c r="D43" s="15"/>
      <c r="E43" s="15"/>
      <c r="F43" s="15"/>
      <c r="G43" s="15">
        <v>0</v>
      </c>
      <c r="H43" s="15"/>
      <c r="I43" s="15"/>
      <c r="J43" s="15"/>
      <c r="K43" s="15">
        <v>0</v>
      </c>
      <c r="L43" s="15"/>
      <c r="M43" s="15"/>
      <c r="N43" s="15"/>
      <c r="O43" s="15">
        <v>0</v>
      </c>
      <c r="P43" s="15"/>
      <c r="Q43" s="15"/>
      <c r="R43" s="15"/>
      <c r="S43" s="15"/>
      <c r="T43" s="15"/>
      <c r="U43" s="15">
        <v>5</v>
      </c>
      <c r="V43" s="15"/>
      <c r="W43" s="15"/>
      <c r="X43" s="15"/>
      <c r="Y43" s="15">
        <v>0</v>
      </c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>
        <v>5</v>
      </c>
      <c r="AJ43" s="15"/>
      <c r="AK43" s="15"/>
      <c r="AL43" s="15"/>
      <c r="AM43" s="15">
        <v>3</v>
      </c>
      <c r="AN43" s="15"/>
      <c r="AO43" s="15"/>
      <c r="AP43" s="15"/>
      <c r="AQ43" s="15">
        <v>0</v>
      </c>
      <c r="AR43" s="15"/>
      <c r="AS43" s="15"/>
      <c r="AT43" s="15"/>
      <c r="AU43" s="15"/>
      <c r="AV43" s="15"/>
      <c r="AW43" s="15">
        <v>8</v>
      </c>
      <c r="AX43" s="15"/>
      <c r="AY43" s="15"/>
      <c r="AZ43" s="15"/>
      <c r="BA43" s="15">
        <v>0</v>
      </c>
      <c r="BB43" s="15"/>
      <c r="BC43" s="15"/>
      <c r="BD43" s="15"/>
      <c r="BE43" s="15">
        <v>2</v>
      </c>
      <c r="BF43" s="15"/>
      <c r="BG43" s="15"/>
      <c r="BH43" s="15"/>
      <c r="BI43" s="15"/>
      <c r="BJ43" s="15"/>
      <c r="BK43" s="15">
        <v>4</v>
      </c>
      <c r="BL43" s="15"/>
      <c r="BM43" s="15"/>
      <c r="BN43" s="15"/>
      <c r="BO43" s="15">
        <v>3</v>
      </c>
      <c r="BP43" s="15"/>
      <c r="BQ43" s="15"/>
      <c r="BR43" s="15"/>
      <c r="BS43" s="15">
        <v>3</v>
      </c>
      <c r="BT43" s="15"/>
      <c r="BU43" s="15"/>
      <c r="BV43" s="15"/>
      <c r="BW43" s="15"/>
      <c r="BX43" s="15"/>
      <c r="BY43" s="15">
        <v>3</v>
      </c>
      <c r="BZ43" s="15"/>
      <c r="CA43" s="15"/>
      <c r="CB43" s="15"/>
      <c r="CC43" s="15">
        <v>2</v>
      </c>
      <c r="CD43" s="25"/>
      <c r="CF43">
        <f t="shared" si="7"/>
        <v>14</v>
      </c>
      <c r="CG43">
        <f t="shared" si="8"/>
        <v>14</v>
      </c>
      <c r="CH43">
        <f t="shared" si="9"/>
        <v>28</v>
      </c>
      <c r="CI43">
        <f t="shared" si="10"/>
        <v>28</v>
      </c>
      <c r="CN43">
        <f t="shared" si="11"/>
        <v>10</v>
      </c>
    </row>
    <row r="44" spans="1:92">
      <c r="A44" s="22">
        <v>6</v>
      </c>
      <c r="B44" s="15">
        <v>0</v>
      </c>
      <c r="C44" s="15"/>
      <c r="D44" s="15"/>
      <c r="E44" s="15"/>
      <c r="F44" s="15"/>
      <c r="G44" s="15">
        <v>0</v>
      </c>
      <c r="H44" s="15"/>
      <c r="I44" s="15"/>
      <c r="J44" s="15"/>
      <c r="K44" s="15">
        <v>0</v>
      </c>
      <c r="L44" s="15"/>
      <c r="M44" s="15"/>
      <c r="N44" s="15"/>
      <c r="O44" s="15">
        <v>1</v>
      </c>
      <c r="P44" s="15"/>
      <c r="Q44" s="15"/>
      <c r="R44" s="15"/>
      <c r="S44" s="15"/>
      <c r="T44" s="15"/>
      <c r="U44" s="15">
        <v>4</v>
      </c>
      <c r="V44" s="15"/>
      <c r="W44" s="15"/>
      <c r="X44" s="15"/>
      <c r="Y44" s="15">
        <v>0</v>
      </c>
      <c r="Z44" s="15"/>
      <c r="AA44" s="15"/>
      <c r="AB44" s="15"/>
      <c r="AC44" s="15">
        <v>2</v>
      </c>
      <c r="AD44" s="15"/>
      <c r="AE44" s="15"/>
      <c r="AF44" s="15"/>
      <c r="AG44" s="15"/>
      <c r="AH44" s="15"/>
      <c r="AI44" s="15">
        <v>1</v>
      </c>
      <c r="AJ44" s="15"/>
      <c r="AK44" s="15"/>
      <c r="AL44" s="15"/>
      <c r="AM44" s="15">
        <v>2</v>
      </c>
      <c r="AN44" s="15"/>
      <c r="AO44" s="15"/>
      <c r="AP44" s="15"/>
      <c r="AQ44" s="15">
        <v>1</v>
      </c>
      <c r="AR44" s="15"/>
      <c r="AS44" s="15"/>
      <c r="AT44" s="15"/>
      <c r="AU44" s="15"/>
      <c r="AV44" s="15"/>
      <c r="AW44" s="15">
        <v>6</v>
      </c>
      <c r="AX44" s="15"/>
      <c r="AY44" s="15"/>
      <c r="AZ44" s="15"/>
      <c r="BA44" s="15">
        <v>1</v>
      </c>
      <c r="BB44" s="15"/>
      <c r="BC44" s="15"/>
      <c r="BD44" s="15"/>
      <c r="BE44" s="15">
        <v>3</v>
      </c>
      <c r="BF44" s="15" t="s">
        <v>11</v>
      </c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25"/>
      <c r="CF44">
        <f t="shared" si="7"/>
        <v>11</v>
      </c>
      <c r="CG44">
        <f t="shared" si="8"/>
        <v>11</v>
      </c>
      <c r="CH44">
        <f t="shared" si="9"/>
        <v>21</v>
      </c>
      <c r="CI44" t="str">
        <f t="shared" si="10"/>
        <v/>
      </c>
      <c r="CN44">
        <f t="shared" si="11"/>
        <v>7</v>
      </c>
    </row>
    <row r="45" spans="1:92">
      <c r="A45" s="22">
        <v>7</v>
      </c>
      <c r="B45" s="15">
        <v>0</v>
      </c>
      <c r="C45" s="15"/>
      <c r="D45" s="15"/>
      <c r="E45" s="15"/>
      <c r="F45" s="15"/>
      <c r="G45" s="15">
        <v>0</v>
      </c>
      <c r="H45" s="15"/>
      <c r="I45" s="15"/>
      <c r="J45" s="15"/>
      <c r="K45" s="15">
        <v>0</v>
      </c>
      <c r="L45" s="15"/>
      <c r="M45" s="15"/>
      <c r="N45" s="15"/>
      <c r="O45" s="15">
        <v>0</v>
      </c>
      <c r="P45" s="15"/>
      <c r="Q45" s="15"/>
      <c r="R45" s="15"/>
      <c r="S45" s="15"/>
      <c r="T45" s="15"/>
      <c r="U45" s="15">
        <v>5</v>
      </c>
      <c r="V45" s="15"/>
      <c r="W45" s="15"/>
      <c r="X45" s="15"/>
      <c r="Y45" s="15">
        <v>0</v>
      </c>
      <c r="Z45" s="15"/>
      <c r="AA45" s="15"/>
      <c r="AB45" s="15"/>
      <c r="AC45" s="15">
        <v>2</v>
      </c>
      <c r="AD45" s="15"/>
      <c r="AE45" s="15"/>
      <c r="AF45" s="15"/>
      <c r="AG45" s="15"/>
      <c r="AH45" s="15"/>
      <c r="AI45" s="15">
        <v>4</v>
      </c>
      <c r="AJ45" s="15"/>
      <c r="AK45" s="15"/>
      <c r="AL45" s="15"/>
      <c r="AM45" s="15">
        <v>4</v>
      </c>
      <c r="AN45" s="15"/>
      <c r="AO45" s="15"/>
      <c r="AP45" s="15"/>
      <c r="AQ45" s="15">
        <v>0</v>
      </c>
      <c r="AR45" s="15"/>
      <c r="AS45" s="15"/>
      <c r="AT45" s="15"/>
      <c r="AU45" s="15"/>
      <c r="AV45" s="15"/>
      <c r="AW45" s="15">
        <v>4</v>
      </c>
      <c r="AX45" s="15"/>
      <c r="AY45" s="15"/>
      <c r="AZ45" s="15"/>
      <c r="BA45" s="15">
        <v>0</v>
      </c>
      <c r="BB45" s="15" t="s">
        <v>11</v>
      </c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25"/>
      <c r="CF45">
        <f t="shared" si="7"/>
        <v>15</v>
      </c>
      <c r="CG45">
        <f t="shared" si="8"/>
        <v>15</v>
      </c>
      <c r="CH45">
        <f t="shared" si="9"/>
        <v>19</v>
      </c>
      <c r="CI45" t="str">
        <f t="shared" si="10"/>
        <v/>
      </c>
      <c r="CN45">
        <f t="shared" si="11"/>
        <v>10</v>
      </c>
    </row>
    <row r="46" spans="1:92">
      <c r="A46" s="22">
        <v>8</v>
      </c>
      <c r="B46" s="15">
        <v>0</v>
      </c>
      <c r="C46" s="15"/>
      <c r="D46" s="15"/>
      <c r="E46" s="15"/>
      <c r="F46" s="15"/>
      <c r="G46" s="15">
        <v>0</v>
      </c>
      <c r="H46" s="15"/>
      <c r="I46" s="15"/>
      <c r="J46" s="15"/>
      <c r="K46" s="15">
        <v>0</v>
      </c>
      <c r="L46" s="15"/>
      <c r="M46" s="15"/>
      <c r="N46" s="15"/>
      <c r="O46" s="15">
        <v>0</v>
      </c>
      <c r="P46" s="15"/>
      <c r="Q46" s="15"/>
      <c r="R46" s="15"/>
      <c r="S46" s="15"/>
      <c r="T46" s="15"/>
      <c r="U46" s="15">
        <v>6</v>
      </c>
      <c r="V46" s="15"/>
      <c r="W46" s="15"/>
      <c r="X46" s="15"/>
      <c r="Y46" s="15">
        <v>0</v>
      </c>
      <c r="Z46" s="15"/>
      <c r="AA46" s="15"/>
      <c r="AB46" s="15"/>
      <c r="AC46" s="15">
        <v>1</v>
      </c>
      <c r="AD46" s="15"/>
      <c r="AE46" s="15"/>
      <c r="AF46" s="15"/>
      <c r="AG46" s="15"/>
      <c r="AH46" s="15"/>
      <c r="AI46" s="15">
        <v>3</v>
      </c>
      <c r="AJ46" s="15"/>
      <c r="AK46" s="15"/>
      <c r="AL46" s="15"/>
      <c r="AM46" s="15">
        <v>1</v>
      </c>
      <c r="AN46" s="15"/>
      <c r="AO46" s="15"/>
      <c r="AP46" s="15"/>
      <c r="AQ46" s="15">
        <v>2</v>
      </c>
      <c r="AR46" s="15"/>
      <c r="AS46" s="15"/>
      <c r="AT46" s="15"/>
      <c r="AU46" s="15"/>
      <c r="AV46" s="15"/>
      <c r="AW46" s="15">
        <v>3</v>
      </c>
      <c r="AX46" s="15"/>
      <c r="AY46" s="15"/>
      <c r="AZ46" s="15"/>
      <c r="BA46" s="15">
        <v>0</v>
      </c>
      <c r="BB46" s="15"/>
      <c r="BC46" s="15"/>
      <c r="BD46" s="15"/>
      <c r="BE46" s="15">
        <v>2</v>
      </c>
      <c r="BF46" s="15"/>
      <c r="BG46" s="15"/>
      <c r="BH46" s="15"/>
      <c r="BI46" s="15"/>
      <c r="BJ46" s="15"/>
      <c r="BK46" s="15">
        <v>2</v>
      </c>
      <c r="BL46" s="15"/>
      <c r="BM46" s="15"/>
      <c r="BN46" s="15"/>
      <c r="BO46" s="15">
        <v>2</v>
      </c>
      <c r="BP46" s="15"/>
      <c r="BQ46" s="15"/>
      <c r="BR46" s="15"/>
      <c r="BS46" s="15">
        <v>2</v>
      </c>
      <c r="BT46" s="15"/>
      <c r="BU46" s="15"/>
      <c r="BV46" s="15"/>
      <c r="BW46" s="15"/>
      <c r="BX46" s="15"/>
      <c r="BY46" s="15">
        <v>2</v>
      </c>
      <c r="BZ46" s="15"/>
      <c r="CA46" s="15"/>
      <c r="CB46" s="15"/>
      <c r="CC46" s="15">
        <v>0</v>
      </c>
      <c r="CD46" s="25"/>
      <c r="CF46">
        <f t="shared" si="7"/>
        <v>13</v>
      </c>
      <c r="CG46">
        <f t="shared" si="8"/>
        <v>13</v>
      </c>
      <c r="CH46">
        <f t="shared" si="9"/>
        <v>20</v>
      </c>
      <c r="CI46">
        <f t="shared" si="10"/>
        <v>20</v>
      </c>
      <c r="CN46">
        <f t="shared" si="11"/>
        <v>10</v>
      </c>
    </row>
    <row r="47" spans="1:92">
      <c r="A47" s="22">
        <v>9</v>
      </c>
      <c r="B47" s="15">
        <v>0</v>
      </c>
      <c r="C47" s="15"/>
      <c r="D47" s="15"/>
      <c r="E47" s="15"/>
      <c r="F47" s="15"/>
      <c r="G47" s="15">
        <v>0</v>
      </c>
      <c r="H47" s="15"/>
      <c r="I47" s="15"/>
      <c r="J47" s="15"/>
      <c r="K47" s="15">
        <v>0</v>
      </c>
      <c r="L47" s="15"/>
      <c r="M47" s="15"/>
      <c r="N47" s="15"/>
      <c r="O47" s="15">
        <v>2</v>
      </c>
      <c r="P47" s="15"/>
      <c r="Q47" s="15"/>
      <c r="R47" s="15"/>
      <c r="S47" s="15"/>
      <c r="T47" s="15"/>
      <c r="U47" s="15">
        <v>7</v>
      </c>
      <c r="V47" s="15"/>
      <c r="W47" s="15"/>
      <c r="X47" s="15"/>
      <c r="Y47" s="15">
        <v>0</v>
      </c>
      <c r="Z47" s="15"/>
      <c r="AA47" s="15"/>
      <c r="AB47" s="15"/>
      <c r="AC47" s="15">
        <v>3</v>
      </c>
      <c r="AD47" s="15"/>
      <c r="AE47" s="15"/>
      <c r="AF47" s="15"/>
      <c r="AG47" s="15"/>
      <c r="AH47" s="15"/>
      <c r="AI47" s="15">
        <v>4</v>
      </c>
      <c r="AJ47" s="15"/>
      <c r="AK47" s="15"/>
      <c r="AL47" s="15"/>
      <c r="AM47" s="15">
        <v>3</v>
      </c>
      <c r="AN47" s="15"/>
      <c r="AO47" s="15"/>
      <c r="AP47" s="15"/>
      <c r="AQ47" s="15">
        <v>0</v>
      </c>
      <c r="AR47" s="15"/>
      <c r="AS47" s="15"/>
      <c r="AT47" s="15"/>
      <c r="AU47" s="15"/>
      <c r="AV47" s="15"/>
      <c r="AW47" s="15">
        <v>6</v>
      </c>
      <c r="AX47" s="15"/>
      <c r="AY47" s="15"/>
      <c r="AZ47" s="15"/>
      <c r="BA47" s="15">
        <v>1</v>
      </c>
      <c r="BB47" s="15" t="s">
        <v>11</v>
      </c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5"/>
      <c r="CF47">
        <f t="shared" si="7"/>
        <v>19</v>
      </c>
      <c r="CG47">
        <f t="shared" si="8"/>
        <v>19</v>
      </c>
      <c r="CH47">
        <f t="shared" si="9"/>
        <v>26</v>
      </c>
      <c r="CI47" t="str">
        <f t="shared" si="10"/>
        <v/>
      </c>
      <c r="CN47">
        <f t="shared" si="11"/>
        <v>7</v>
      </c>
    </row>
    <row r="48" spans="1:92">
      <c r="A48" s="23">
        <v>10</v>
      </c>
      <c r="B48" s="16">
        <v>0</v>
      </c>
      <c r="C48" s="16"/>
      <c r="D48" s="16"/>
      <c r="E48" s="16"/>
      <c r="F48" s="16"/>
      <c r="G48" s="16">
        <v>0</v>
      </c>
      <c r="H48" s="16"/>
      <c r="I48" s="16"/>
      <c r="J48" s="16"/>
      <c r="K48" s="16">
        <v>0</v>
      </c>
      <c r="L48" s="16"/>
      <c r="M48" s="16"/>
      <c r="N48" s="16"/>
      <c r="O48" s="16">
        <v>0</v>
      </c>
      <c r="P48" s="16"/>
      <c r="Q48" s="16"/>
      <c r="R48" s="16"/>
      <c r="S48" s="16"/>
      <c r="T48" s="16"/>
      <c r="U48" s="16">
        <v>7</v>
      </c>
      <c r="V48" s="16"/>
      <c r="W48" s="16"/>
      <c r="X48" s="16"/>
      <c r="Y48" s="16">
        <v>0</v>
      </c>
      <c r="Z48" s="16"/>
      <c r="AA48" s="16"/>
      <c r="AB48" s="16"/>
      <c r="AC48" s="16">
        <v>1</v>
      </c>
      <c r="AD48" s="16"/>
      <c r="AE48" s="16"/>
      <c r="AF48" s="16"/>
      <c r="AG48" s="16"/>
      <c r="AH48" s="16"/>
      <c r="AI48" s="16">
        <v>4</v>
      </c>
      <c r="AJ48" s="16"/>
      <c r="AK48" s="16"/>
      <c r="AL48" s="16"/>
      <c r="AM48" s="16">
        <v>3</v>
      </c>
      <c r="AN48" s="16"/>
      <c r="AO48" s="16"/>
      <c r="AP48" s="16"/>
      <c r="AQ48" s="16">
        <v>0</v>
      </c>
      <c r="AR48" s="16"/>
      <c r="AS48" s="16"/>
      <c r="AT48" s="16"/>
      <c r="AU48" s="16"/>
      <c r="AV48" s="16"/>
      <c r="AW48" s="16">
        <v>6</v>
      </c>
      <c r="AX48" s="16"/>
      <c r="AY48" s="16"/>
      <c r="AZ48" s="16"/>
      <c r="BA48" s="16">
        <v>0</v>
      </c>
      <c r="BB48" s="16" t="s">
        <v>11</v>
      </c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26"/>
      <c r="CF48">
        <f t="shared" si="7"/>
        <v>15</v>
      </c>
      <c r="CG48">
        <f t="shared" si="8"/>
        <v>15</v>
      </c>
      <c r="CH48">
        <f t="shared" si="9"/>
        <v>21</v>
      </c>
      <c r="CI48" t="str">
        <f t="shared" si="10"/>
        <v/>
      </c>
      <c r="CN48">
        <f t="shared" si="11"/>
        <v>10</v>
      </c>
    </row>
    <row r="49" spans="1:92">
      <c r="A49" s="11" t="str">
        <f>IF(A$35="","",A$35)</f>
        <v/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0"/>
      <c r="CE49" s="39" t="s">
        <v>30</v>
      </c>
      <c r="CF49" s="42">
        <f>AVERAGE(CF39:CF48)</f>
        <v>14.3</v>
      </c>
      <c r="CG49" s="42">
        <f>AVERAGE(CG39:CG48)</f>
        <v>14.3</v>
      </c>
      <c r="CH49" s="42">
        <f>AVERAGE(CH39:CH48)</f>
        <v>23.7</v>
      </c>
      <c r="CI49" s="42">
        <f>AVERAGE(CI39:CI48)</f>
        <v>25</v>
      </c>
      <c r="CM49" s="39" t="s">
        <v>30</v>
      </c>
      <c r="CN49" s="42">
        <f>AVERAGE(CN39:CN48)</f>
        <v>9.4</v>
      </c>
    </row>
    <row r="50" spans="1:92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39" t="s">
        <v>33</v>
      </c>
      <c r="CF50" s="40">
        <f>($CF$35-CF49)/$CF$35*100</f>
        <v>4.454342984409795</v>
      </c>
      <c r="CG50" s="40">
        <f>($CG$35-CG49)/$CG$35*100</f>
        <v>9.2639593908629383</v>
      </c>
      <c r="CH50" s="40">
        <f>($CH$35-CH49)/$CH$35*100</f>
        <v>-3.6443148688046594</v>
      </c>
      <c r="CI50" s="40">
        <f>($CI$35-CI49)/$CI$35*100</f>
        <v>4.0307101727447243</v>
      </c>
      <c r="CM50" s="39" t="s">
        <v>32</v>
      </c>
      <c r="CN50" s="40">
        <f>STDEV(CN39:CN49)</f>
        <v>1.1999999999999944</v>
      </c>
    </row>
    <row r="51" spans="1:9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39" t="s">
        <v>32</v>
      </c>
      <c r="CF51" s="40">
        <v>13.763607485710738</v>
      </c>
      <c r="CG51" s="40">
        <v>13.843517441039316</v>
      </c>
      <c r="CH51" s="40">
        <v>11.000224900555658</v>
      </c>
      <c r="CI51" s="40">
        <v>13.292168160152652</v>
      </c>
      <c r="CM51" s="39"/>
      <c r="CN51" s="48"/>
    </row>
    <row r="52" spans="1:92" ht="39" customHeight="1">
      <c r="A52" s="32" t="s">
        <v>22</v>
      </c>
      <c r="B52" s="7">
        <v>0</v>
      </c>
      <c r="C52" s="7">
        <v>1</v>
      </c>
      <c r="D52" s="8" t="s">
        <v>1</v>
      </c>
      <c r="E52" s="7">
        <v>2</v>
      </c>
      <c r="F52" s="8" t="s">
        <v>1</v>
      </c>
      <c r="G52" s="7">
        <v>3</v>
      </c>
      <c r="H52" s="8" t="s">
        <v>1</v>
      </c>
      <c r="I52" s="7">
        <v>4</v>
      </c>
      <c r="J52" s="8" t="s">
        <v>1</v>
      </c>
      <c r="K52" s="7">
        <v>5</v>
      </c>
      <c r="L52" s="8" t="s">
        <v>1</v>
      </c>
      <c r="M52" s="7">
        <v>6</v>
      </c>
      <c r="N52" s="8" t="s">
        <v>1</v>
      </c>
      <c r="O52" s="9">
        <v>7</v>
      </c>
      <c r="P52" s="8" t="s">
        <v>1</v>
      </c>
      <c r="Q52" s="7">
        <v>8</v>
      </c>
      <c r="R52" s="8" t="s">
        <v>1</v>
      </c>
      <c r="S52" s="7">
        <v>9</v>
      </c>
      <c r="T52" s="8" t="s">
        <v>1</v>
      </c>
      <c r="U52" s="34">
        <v>10</v>
      </c>
      <c r="V52" s="8" t="s">
        <v>1</v>
      </c>
      <c r="W52" s="34">
        <v>11</v>
      </c>
      <c r="X52" s="8" t="s">
        <v>1</v>
      </c>
      <c r="Y52" s="34">
        <v>12</v>
      </c>
      <c r="Z52" s="8" t="s">
        <v>1</v>
      </c>
      <c r="AA52" s="34">
        <v>13</v>
      </c>
      <c r="AB52" s="8" t="s">
        <v>1</v>
      </c>
      <c r="AC52" s="34">
        <v>14</v>
      </c>
      <c r="AD52" s="8" t="s">
        <v>1</v>
      </c>
      <c r="AE52" s="34">
        <v>15</v>
      </c>
      <c r="AF52" s="8" t="s">
        <v>1</v>
      </c>
      <c r="AG52" s="34">
        <v>16</v>
      </c>
      <c r="AH52" s="8" t="s">
        <v>1</v>
      </c>
      <c r="AI52" s="34">
        <v>17</v>
      </c>
      <c r="AJ52" s="8" t="s">
        <v>1</v>
      </c>
      <c r="AK52" s="34">
        <v>18</v>
      </c>
      <c r="AL52" s="8" t="s">
        <v>1</v>
      </c>
      <c r="AM52" s="34">
        <v>19</v>
      </c>
      <c r="AN52" s="8" t="s">
        <v>1</v>
      </c>
      <c r="AO52" s="34">
        <v>20</v>
      </c>
      <c r="AP52" s="8" t="s">
        <v>1</v>
      </c>
      <c r="AQ52" s="34">
        <v>21</v>
      </c>
      <c r="AR52" s="8" t="s">
        <v>1</v>
      </c>
      <c r="AS52" s="34">
        <v>22</v>
      </c>
      <c r="AT52" s="8" t="s">
        <v>1</v>
      </c>
      <c r="AU52" s="34">
        <v>23</v>
      </c>
      <c r="AV52" s="8" t="s">
        <v>1</v>
      </c>
      <c r="AW52" s="34">
        <v>24</v>
      </c>
      <c r="AX52" s="8" t="s">
        <v>1</v>
      </c>
      <c r="AY52" s="34">
        <v>25</v>
      </c>
      <c r="AZ52" s="8" t="s">
        <v>1</v>
      </c>
      <c r="BA52" s="34">
        <v>26</v>
      </c>
      <c r="BB52" s="8" t="s">
        <v>1</v>
      </c>
      <c r="BC52" s="34">
        <v>27</v>
      </c>
      <c r="BD52" s="8" t="s">
        <v>1</v>
      </c>
      <c r="BE52" s="34">
        <v>28</v>
      </c>
      <c r="BF52" s="8" t="s">
        <v>1</v>
      </c>
      <c r="BG52" s="34">
        <v>29</v>
      </c>
      <c r="BH52" s="8" t="s">
        <v>1</v>
      </c>
      <c r="BI52" s="34">
        <v>30</v>
      </c>
      <c r="BJ52" s="8" t="s">
        <v>1</v>
      </c>
      <c r="BK52" s="34">
        <v>31</v>
      </c>
      <c r="BL52" s="8" t="s">
        <v>1</v>
      </c>
      <c r="BM52" s="34">
        <v>32</v>
      </c>
      <c r="BN52" s="8" t="s">
        <v>1</v>
      </c>
      <c r="BO52" s="34">
        <v>33</v>
      </c>
      <c r="BP52" s="8" t="s">
        <v>1</v>
      </c>
      <c r="BQ52" s="34">
        <v>34</v>
      </c>
      <c r="BR52" s="8" t="s">
        <v>1</v>
      </c>
      <c r="BS52" s="34">
        <v>35</v>
      </c>
      <c r="BT52" s="8" t="s">
        <v>1</v>
      </c>
      <c r="BU52" s="34">
        <v>36</v>
      </c>
      <c r="BV52" s="8" t="s">
        <v>1</v>
      </c>
      <c r="BW52" s="34">
        <v>37</v>
      </c>
      <c r="BX52" s="8" t="s">
        <v>1</v>
      </c>
      <c r="BY52" s="34">
        <v>38</v>
      </c>
      <c r="BZ52" s="8" t="s">
        <v>1</v>
      </c>
      <c r="CA52" s="34">
        <v>39</v>
      </c>
      <c r="CB52" s="8" t="s">
        <v>1</v>
      </c>
      <c r="CC52" s="34">
        <v>40</v>
      </c>
      <c r="CD52" s="24" t="s">
        <v>1</v>
      </c>
    </row>
    <row r="53" spans="1:92">
      <c r="A53" s="22">
        <v>1</v>
      </c>
      <c r="B53" s="15">
        <v>0</v>
      </c>
      <c r="C53" s="15"/>
      <c r="D53" s="15"/>
      <c r="E53" s="15"/>
      <c r="F53" s="15"/>
      <c r="G53" s="15">
        <v>0</v>
      </c>
      <c r="H53" s="15"/>
      <c r="I53" s="15"/>
      <c r="J53" s="15"/>
      <c r="K53" s="15">
        <v>0</v>
      </c>
      <c r="L53" s="15"/>
      <c r="M53" s="15"/>
      <c r="N53" s="15"/>
      <c r="O53" s="15">
        <v>1</v>
      </c>
      <c r="P53" s="15"/>
      <c r="Q53" s="15"/>
      <c r="R53" s="15"/>
      <c r="S53" s="15"/>
      <c r="T53" s="15"/>
      <c r="U53" s="15">
        <v>5</v>
      </c>
      <c r="V53" s="15"/>
      <c r="W53" s="15"/>
      <c r="X53" s="15"/>
      <c r="Y53" s="15">
        <v>0</v>
      </c>
      <c r="Z53" s="15"/>
      <c r="AA53" s="15"/>
      <c r="AB53" s="15"/>
      <c r="AC53" s="15">
        <v>2</v>
      </c>
      <c r="AD53" s="15"/>
      <c r="AE53" s="15"/>
      <c r="AF53" s="15"/>
      <c r="AG53" s="15"/>
      <c r="AH53" s="15"/>
      <c r="AI53" s="15">
        <v>4</v>
      </c>
      <c r="AJ53" s="15"/>
      <c r="AK53" s="15"/>
      <c r="AL53" s="15"/>
      <c r="AM53" s="15">
        <v>0</v>
      </c>
      <c r="AN53" s="15" t="s">
        <v>11</v>
      </c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5"/>
      <c r="CF53">
        <f>SUM(B53:AQ53)</f>
        <v>12</v>
      </c>
      <c r="CG53" t="str">
        <f>IF(COUNTIF(C53:AR53,"m")&gt;0,"",CF53)</f>
        <v/>
      </c>
      <c r="CH53">
        <f>SUM(B53:BK53)</f>
        <v>12</v>
      </c>
      <c r="CI53" t="str">
        <f>IF(COUNTIF(C53:BL53,"m")&gt;0,"",CH53)</f>
        <v/>
      </c>
      <c r="CN53">
        <f>IF(C53&gt;0,1,IF(E53&gt;0,2,IF(G53&gt;0,3,IF(I53&gt;0,4,IF(K53&gt;0,5,IF(M53&gt;0,6,IF(O53&gt;0,7,IF(Q53&gt;0,8,IF(S53&gt;0,9,IF(U53&gt;0,10,IF(W53&gt;0,11,IF(Y53&gt;0,12,IF(AA53&gt;0,13,IF(AC53&gt;0,14,IF(AE53&gt;0,15,IF(AG53&gt;0,16,IF(AI53&gt;0,17,IF(AK53&gt;0,18,IF(AM53&gt;0,19,IF(AO53&gt;0,20,IF(AQ53&gt;0,21,"")))))))))))))))))))))</f>
        <v>7</v>
      </c>
    </row>
    <row r="54" spans="1:92">
      <c r="A54" s="22">
        <v>2</v>
      </c>
      <c r="B54" s="15">
        <v>0</v>
      </c>
      <c r="C54" s="15"/>
      <c r="D54" s="15"/>
      <c r="E54" s="15"/>
      <c r="F54" s="15"/>
      <c r="G54" s="15">
        <v>0</v>
      </c>
      <c r="H54" s="15"/>
      <c r="I54" s="15"/>
      <c r="J54" s="15"/>
      <c r="K54" s="15">
        <v>0</v>
      </c>
      <c r="L54" s="15"/>
      <c r="M54" s="15"/>
      <c r="N54" s="15"/>
      <c r="O54" s="15">
        <v>1</v>
      </c>
      <c r="P54" s="15"/>
      <c r="Q54" s="15"/>
      <c r="R54" s="15"/>
      <c r="S54" s="15"/>
      <c r="T54" s="15"/>
      <c r="U54" s="15">
        <v>3</v>
      </c>
      <c r="V54" s="15"/>
      <c r="W54" s="15"/>
      <c r="X54" s="15"/>
      <c r="Y54" s="15">
        <v>0</v>
      </c>
      <c r="Z54" s="15"/>
      <c r="AA54" s="15"/>
      <c r="AB54" s="15"/>
      <c r="AC54" s="15">
        <v>0</v>
      </c>
      <c r="AD54" s="15"/>
      <c r="AE54" s="15"/>
      <c r="AF54" s="15"/>
      <c r="AG54" s="15"/>
      <c r="AH54" s="15"/>
      <c r="AI54" s="15">
        <v>4</v>
      </c>
      <c r="AJ54" s="15"/>
      <c r="AK54" s="15"/>
      <c r="AL54" s="15"/>
      <c r="AM54" s="15">
        <v>5</v>
      </c>
      <c r="AN54" s="15"/>
      <c r="AO54" s="15"/>
      <c r="AP54" s="15"/>
      <c r="AQ54" s="15">
        <v>0</v>
      </c>
      <c r="AR54" s="15"/>
      <c r="AS54" s="15"/>
      <c r="AT54" s="15"/>
      <c r="AU54" s="15"/>
      <c r="AV54" s="15"/>
      <c r="AW54" s="15">
        <v>7</v>
      </c>
      <c r="AX54" s="15"/>
      <c r="AY54" s="15"/>
      <c r="AZ54" s="15"/>
      <c r="BA54" s="15">
        <v>1</v>
      </c>
      <c r="BB54" s="15"/>
      <c r="BC54" s="15"/>
      <c r="BD54" s="15"/>
      <c r="BE54" s="15">
        <v>0</v>
      </c>
      <c r="BF54" s="15"/>
      <c r="BG54" s="15"/>
      <c r="BH54" s="15"/>
      <c r="BI54" s="15"/>
      <c r="BJ54" s="15"/>
      <c r="BK54" s="15">
        <v>2</v>
      </c>
      <c r="BL54" s="15"/>
      <c r="BM54" s="15"/>
      <c r="BN54" s="15"/>
      <c r="BO54" s="15">
        <v>2</v>
      </c>
      <c r="BP54" s="15"/>
      <c r="BQ54" s="15"/>
      <c r="BR54" s="15"/>
      <c r="BS54" s="15">
        <v>4</v>
      </c>
      <c r="BT54" s="15"/>
      <c r="BU54" s="15"/>
      <c r="BV54" s="15"/>
      <c r="BW54" s="15"/>
      <c r="BX54" s="15"/>
      <c r="BY54" s="15">
        <v>3</v>
      </c>
      <c r="BZ54" s="15"/>
      <c r="CA54" s="15"/>
      <c r="CB54" s="15"/>
      <c r="CC54" s="15">
        <v>0</v>
      </c>
      <c r="CD54" s="25"/>
      <c r="CF54">
        <f t="shared" ref="CF54:CF62" si="12">SUM(B54:AQ54)</f>
        <v>13</v>
      </c>
      <c r="CG54">
        <f t="shared" ref="CG54:CG62" si="13">IF(COUNTIF(C54:AR54,"m")&gt;0,"",CF54)</f>
        <v>13</v>
      </c>
      <c r="CH54">
        <f t="shared" ref="CH54:CH62" si="14">SUM(B54:BK54)</f>
        <v>23</v>
      </c>
      <c r="CI54">
        <f t="shared" ref="CI54:CI62" si="15">IF(COUNTIF(C54:BL54,"m")&gt;0,"",CH54)</f>
        <v>23</v>
      </c>
      <c r="CN54">
        <f t="shared" ref="CN54:CN62" si="16">IF(C54&gt;0,1,IF(E54&gt;0,2,IF(G54&gt;0,3,IF(I54&gt;0,4,IF(K54&gt;0,5,IF(M54&gt;0,6,IF(O54&gt;0,7,IF(Q54&gt;0,8,IF(S54&gt;0,9,IF(U54&gt;0,10,IF(W54&gt;0,11,IF(Y54&gt;0,12,IF(AA54&gt;0,13,IF(AC54&gt;0,14,IF(AE54&gt;0,15,IF(AG54&gt;0,16,IF(AI54&gt;0,17,IF(AK54&gt;0,18,IF(AM54&gt;0,19,IF(AO54&gt;0,20,IF(AQ54&gt;0,21,"")))))))))))))))))))))</f>
        <v>7</v>
      </c>
    </row>
    <row r="55" spans="1:92">
      <c r="A55" s="22">
        <v>3</v>
      </c>
      <c r="B55" s="15">
        <v>0</v>
      </c>
      <c r="C55" s="15"/>
      <c r="D55" s="15"/>
      <c r="E55" s="15"/>
      <c r="F55" s="15"/>
      <c r="G55" s="15">
        <v>0</v>
      </c>
      <c r="H55" s="15"/>
      <c r="I55" s="15"/>
      <c r="J55" s="15"/>
      <c r="K55" s="15">
        <v>0</v>
      </c>
      <c r="L55" s="15"/>
      <c r="M55" s="15"/>
      <c r="N55" s="15"/>
      <c r="O55" s="15">
        <v>1</v>
      </c>
      <c r="P55" s="15"/>
      <c r="Q55" s="15"/>
      <c r="R55" s="15"/>
      <c r="S55" s="15"/>
      <c r="T55" s="15"/>
      <c r="U55" s="15">
        <v>4</v>
      </c>
      <c r="V55" s="15"/>
      <c r="W55" s="15"/>
      <c r="X55" s="15"/>
      <c r="Y55" s="15">
        <v>1</v>
      </c>
      <c r="Z55" s="15"/>
      <c r="AA55" s="15"/>
      <c r="AB55" s="15"/>
      <c r="AC55" s="15">
        <v>4</v>
      </c>
      <c r="AD55" s="15"/>
      <c r="AE55" s="15"/>
      <c r="AF55" s="15"/>
      <c r="AG55" s="15"/>
      <c r="AH55" s="15"/>
      <c r="AI55" s="15">
        <v>2</v>
      </c>
      <c r="AJ55" s="15"/>
      <c r="AK55" s="15"/>
      <c r="AL55" s="15"/>
      <c r="AM55" s="15">
        <v>3</v>
      </c>
      <c r="AN55" s="15"/>
      <c r="AO55" s="15"/>
      <c r="AP55" s="15"/>
      <c r="AQ55" s="15">
        <v>0</v>
      </c>
      <c r="AR55" s="15"/>
      <c r="AS55" s="15"/>
      <c r="AT55" s="15"/>
      <c r="AU55" s="15"/>
      <c r="AV55" s="15"/>
      <c r="AW55" s="15">
        <v>7</v>
      </c>
      <c r="AX55" s="15"/>
      <c r="AY55" s="15"/>
      <c r="AZ55" s="15"/>
      <c r="BA55" s="15">
        <v>0</v>
      </c>
      <c r="BB55" s="15"/>
      <c r="BC55" s="15"/>
      <c r="BD55" s="15"/>
      <c r="BE55" s="15">
        <v>0</v>
      </c>
      <c r="BF55" s="15"/>
      <c r="BG55" s="15"/>
      <c r="BH55" s="15"/>
      <c r="BI55" s="15"/>
      <c r="BJ55" s="15"/>
      <c r="BK55" s="15">
        <v>0</v>
      </c>
      <c r="BL55" s="15"/>
      <c r="BM55" s="15"/>
      <c r="BN55" s="15"/>
      <c r="BO55" s="15">
        <v>0</v>
      </c>
      <c r="BP55" s="15"/>
      <c r="BQ55" s="15"/>
      <c r="BR55" s="15"/>
      <c r="BS55" s="15">
        <v>1</v>
      </c>
      <c r="BT55" s="15"/>
      <c r="BU55" s="15"/>
      <c r="BV55" s="15"/>
      <c r="BW55" s="15"/>
      <c r="BX55" s="15"/>
      <c r="BY55" s="15">
        <v>0</v>
      </c>
      <c r="BZ55" s="15"/>
      <c r="CA55" s="15"/>
      <c r="CB55" s="15"/>
      <c r="CC55" s="15">
        <v>2</v>
      </c>
      <c r="CD55" s="25"/>
      <c r="CF55">
        <f t="shared" si="12"/>
        <v>15</v>
      </c>
      <c r="CG55">
        <f t="shared" si="13"/>
        <v>15</v>
      </c>
      <c r="CH55">
        <f t="shared" si="14"/>
        <v>22</v>
      </c>
      <c r="CI55">
        <f t="shared" si="15"/>
        <v>22</v>
      </c>
      <c r="CN55">
        <f t="shared" si="16"/>
        <v>7</v>
      </c>
    </row>
    <row r="56" spans="1:92">
      <c r="A56" s="22">
        <v>4</v>
      </c>
      <c r="B56" s="15">
        <v>0</v>
      </c>
      <c r="C56" s="15"/>
      <c r="D56" s="15"/>
      <c r="E56" s="15"/>
      <c r="F56" s="15"/>
      <c r="G56" s="15">
        <v>0</v>
      </c>
      <c r="H56" s="15"/>
      <c r="I56" s="15"/>
      <c r="J56" s="15"/>
      <c r="K56" s="15">
        <v>0</v>
      </c>
      <c r="L56" s="15"/>
      <c r="M56" s="15"/>
      <c r="N56" s="15"/>
      <c r="O56" s="15">
        <v>1</v>
      </c>
      <c r="P56" s="15"/>
      <c r="Q56" s="15"/>
      <c r="R56" s="15"/>
      <c r="S56" s="15"/>
      <c r="T56" s="15"/>
      <c r="U56" s="15">
        <v>7</v>
      </c>
      <c r="V56" s="15"/>
      <c r="W56" s="15"/>
      <c r="X56" s="15"/>
      <c r="Y56" s="15">
        <v>0</v>
      </c>
      <c r="Z56" s="15"/>
      <c r="AA56" s="15"/>
      <c r="AB56" s="15"/>
      <c r="AC56" s="15">
        <v>0</v>
      </c>
      <c r="AD56" s="15"/>
      <c r="AE56" s="15"/>
      <c r="AF56" s="15"/>
      <c r="AG56" s="15"/>
      <c r="AH56" s="15"/>
      <c r="AI56" s="15">
        <v>3</v>
      </c>
      <c r="AJ56" s="15"/>
      <c r="AK56" s="15"/>
      <c r="AL56" s="15"/>
      <c r="AM56" s="15">
        <v>0</v>
      </c>
      <c r="AN56" s="15"/>
      <c r="AO56" s="15"/>
      <c r="AP56" s="15"/>
      <c r="AQ56" s="15">
        <v>0</v>
      </c>
      <c r="AR56" s="15"/>
      <c r="AS56" s="15"/>
      <c r="AT56" s="15"/>
      <c r="AU56" s="15"/>
      <c r="AV56" s="15"/>
      <c r="AW56" s="15">
        <v>3</v>
      </c>
      <c r="AX56" s="15"/>
      <c r="AY56" s="15"/>
      <c r="AZ56" s="15"/>
      <c r="BA56" s="15">
        <v>0</v>
      </c>
      <c r="BB56" s="15"/>
      <c r="BC56" s="15"/>
      <c r="BD56" s="15"/>
      <c r="BE56" s="15">
        <v>2</v>
      </c>
      <c r="BF56" s="15"/>
      <c r="BG56" s="15"/>
      <c r="BH56" s="15"/>
      <c r="BI56" s="15"/>
      <c r="BJ56" s="15"/>
      <c r="BK56" s="15">
        <v>3</v>
      </c>
      <c r="BL56" s="15"/>
      <c r="BM56" s="15"/>
      <c r="BN56" s="15"/>
      <c r="BO56" s="15">
        <v>1</v>
      </c>
      <c r="BP56" s="15"/>
      <c r="BQ56" s="15"/>
      <c r="BR56" s="15"/>
      <c r="BS56" s="15">
        <v>2</v>
      </c>
      <c r="BT56" s="15"/>
      <c r="BU56" s="15"/>
      <c r="BV56" s="15"/>
      <c r="BW56" s="15"/>
      <c r="BX56" s="15"/>
      <c r="BY56" s="15">
        <v>1</v>
      </c>
      <c r="BZ56" s="15"/>
      <c r="CA56" s="15"/>
      <c r="CB56" s="15"/>
      <c r="CC56" s="15">
        <v>0</v>
      </c>
      <c r="CD56" s="25" t="s">
        <v>11</v>
      </c>
      <c r="CF56">
        <f t="shared" si="12"/>
        <v>11</v>
      </c>
      <c r="CG56">
        <f t="shared" si="13"/>
        <v>11</v>
      </c>
      <c r="CH56">
        <f t="shared" si="14"/>
        <v>19</v>
      </c>
      <c r="CI56">
        <f t="shared" si="15"/>
        <v>19</v>
      </c>
      <c r="CN56">
        <f t="shared" si="16"/>
        <v>7</v>
      </c>
    </row>
    <row r="57" spans="1:92">
      <c r="A57" s="22">
        <v>5</v>
      </c>
      <c r="B57" s="15">
        <v>0</v>
      </c>
      <c r="C57" s="15"/>
      <c r="D57" s="15"/>
      <c r="E57" s="15"/>
      <c r="F57" s="15"/>
      <c r="G57" s="15">
        <v>0</v>
      </c>
      <c r="H57" s="15"/>
      <c r="I57" s="15"/>
      <c r="J57" s="15"/>
      <c r="K57" s="15">
        <v>0</v>
      </c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3</v>
      </c>
      <c r="V57" s="15"/>
      <c r="W57" s="15"/>
      <c r="X57" s="15"/>
      <c r="Y57" s="15">
        <v>3</v>
      </c>
      <c r="Z57" s="15"/>
      <c r="AA57" s="15"/>
      <c r="AB57" s="15"/>
      <c r="AC57" s="15">
        <v>0</v>
      </c>
      <c r="AD57" s="15"/>
      <c r="AE57" s="15"/>
      <c r="AF57" s="15"/>
      <c r="AG57" s="15"/>
      <c r="AH57" s="15"/>
      <c r="AI57" s="15">
        <v>6</v>
      </c>
      <c r="AJ57" s="15"/>
      <c r="AK57" s="15"/>
      <c r="AL57" s="15"/>
      <c r="AM57" s="15">
        <v>0</v>
      </c>
      <c r="AN57" s="15" t="s">
        <v>11</v>
      </c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5"/>
      <c r="CF57">
        <f t="shared" si="12"/>
        <v>12</v>
      </c>
      <c r="CG57" t="str">
        <f t="shared" si="13"/>
        <v/>
      </c>
      <c r="CH57">
        <f t="shared" si="14"/>
        <v>12</v>
      </c>
      <c r="CI57" t="str">
        <f t="shared" si="15"/>
        <v/>
      </c>
      <c r="CN57">
        <f t="shared" si="16"/>
        <v>10</v>
      </c>
    </row>
    <row r="58" spans="1:92">
      <c r="A58" s="22">
        <v>6</v>
      </c>
      <c r="B58" s="15">
        <v>0</v>
      </c>
      <c r="C58" s="15"/>
      <c r="D58" s="15"/>
      <c r="E58" s="15"/>
      <c r="F58" s="15"/>
      <c r="G58" s="15">
        <v>0</v>
      </c>
      <c r="H58" s="15"/>
      <c r="I58" s="15"/>
      <c r="J58" s="15"/>
      <c r="K58" s="15">
        <v>0</v>
      </c>
      <c r="L58" s="15"/>
      <c r="M58" s="15"/>
      <c r="N58" s="15"/>
      <c r="O58" s="15">
        <v>0</v>
      </c>
      <c r="P58" s="15"/>
      <c r="Q58" s="15"/>
      <c r="R58" s="15"/>
      <c r="S58" s="15"/>
      <c r="T58" s="15"/>
      <c r="U58" s="15">
        <v>4</v>
      </c>
      <c r="V58" s="15"/>
      <c r="W58" s="15"/>
      <c r="X58" s="15"/>
      <c r="Y58" s="15">
        <v>1</v>
      </c>
      <c r="Z58" s="15"/>
      <c r="AA58" s="15"/>
      <c r="AB58" s="15"/>
      <c r="AC58" s="15">
        <v>1</v>
      </c>
      <c r="AD58" s="15"/>
      <c r="AE58" s="15"/>
      <c r="AF58" s="15"/>
      <c r="AG58" s="15"/>
      <c r="AH58" s="15"/>
      <c r="AI58" s="15">
        <v>0</v>
      </c>
      <c r="AJ58" s="15" t="s">
        <v>11</v>
      </c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5"/>
      <c r="CF58">
        <f t="shared" si="12"/>
        <v>6</v>
      </c>
      <c r="CG58" t="str">
        <f t="shared" si="13"/>
        <v/>
      </c>
      <c r="CH58">
        <f t="shared" si="14"/>
        <v>6</v>
      </c>
      <c r="CI58" t="str">
        <f t="shared" si="15"/>
        <v/>
      </c>
      <c r="CN58">
        <f t="shared" si="16"/>
        <v>10</v>
      </c>
    </row>
    <row r="59" spans="1:92">
      <c r="A59" s="22">
        <v>7</v>
      </c>
      <c r="B59" s="15">
        <v>0</v>
      </c>
      <c r="C59" s="15"/>
      <c r="D59" s="15"/>
      <c r="E59" s="15"/>
      <c r="F59" s="15"/>
      <c r="G59" s="15">
        <v>0</v>
      </c>
      <c r="H59" s="15"/>
      <c r="I59" s="15"/>
      <c r="J59" s="15"/>
      <c r="K59" s="15">
        <v>0</v>
      </c>
      <c r="L59" s="15"/>
      <c r="M59" s="15"/>
      <c r="N59" s="15"/>
      <c r="O59" s="15">
        <v>1</v>
      </c>
      <c r="P59" s="15"/>
      <c r="Q59" s="15"/>
      <c r="R59" s="15"/>
      <c r="S59" s="15"/>
      <c r="T59" s="15"/>
      <c r="U59" s="15">
        <v>2</v>
      </c>
      <c r="V59" s="15"/>
      <c r="W59" s="15"/>
      <c r="X59" s="15"/>
      <c r="Y59" s="15">
        <v>2</v>
      </c>
      <c r="Z59" s="15"/>
      <c r="AA59" s="15"/>
      <c r="AB59" s="15"/>
      <c r="AC59" s="15">
        <v>0</v>
      </c>
      <c r="AD59" s="15"/>
      <c r="AE59" s="15"/>
      <c r="AF59" s="15"/>
      <c r="AG59" s="15"/>
      <c r="AH59" s="15"/>
      <c r="AI59" s="15">
        <v>3</v>
      </c>
      <c r="AJ59" s="15"/>
      <c r="AK59" s="15"/>
      <c r="AL59" s="15"/>
      <c r="AM59" s="15">
        <v>0</v>
      </c>
      <c r="AN59" s="15"/>
      <c r="AO59" s="15"/>
      <c r="AP59" s="15"/>
      <c r="AQ59" s="15">
        <v>3</v>
      </c>
      <c r="AR59" s="15"/>
      <c r="AS59" s="15"/>
      <c r="AT59" s="15"/>
      <c r="AU59" s="15"/>
      <c r="AV59" s="15"/>
      <c r="AW59" s="15">
        <v>0</v>
      </c>
      <c r="AX59" s="15"/>
      <c r="AY59" s="15"/>
      <c r="AZ59" s="15"/>
      <c r="BA59" s="15">
        <v>1</v>
      </c>
      <c r="BB59" s="15"/>
      <c r="BC59" s="15"/>
      <c r="BD59" s="15"/>
      <c r="BE59" s="15">
        <v>3</v>
      </c>
      <c r="BF59" s="15"/>
      <c r="BG59" s="15"/>
      <c r="BH59" s="15"/>
      <c r="BI59" s="15"/>
      <c r="BJ59" s="15"/>
      <c r="BK59" s="15">
        <v>3</v>
      </c>
      <c r="BL59" s="15"/>
      <c r="BM59" s="15"/>
      <c r="BN59" s="15"/>
      <c r="BO59" s="15">
        <v>3</v>
      </c>
      <c r="BP59" s="15"/>
      <c r="BQ59" s="15"/>
      <c r="BR59" s="15"/>
      <c r="BS59" s="15">
        <v>0</v>
      </c>
      <c r="BT59" s="15"/>
      <c r="BU59" s="15"/>
      <c r="BV59" s="15"/>
      <c r="BW59" s="15"/>
      <c r="BX59" s="15"/>
      <c r="BY59" s="15">
        <v>0</v>
      </c>
      <c r="BZ59" s="15"/>
      <c r="CA59" s="15"/>
      <c r="CB59" s="15"/>
      <c r="CC59" s="15">
        <v>0</v>
      </c>
      <c r="CD59" s="25"/>
      <c r="CF59">
        <f t="shared" si="12"/>
        <v>11</v>
      </c>
      <c r="CG59">
        <f t="shared" si="13"/>
        <v>11</v>
      </c>
      <c r="CH59">
        <f t="shared" si="14"/>
        <v>18</v>
      </c>
      <c r="CI59">
        <f t="shared" si="15"/>
        <v>18</v>
      </c>
      <c r="CN59">
        <f t="shared" si="16"/>
        <v>7</v>
      </c>
    </row>
    <row r="60" spans="1:92">
      <c r="A60" s="22">
        <v>8</v>
      </c>
      <c r="B60" s="15">
        <v>0</v>
      </c>
      <c r="C60" s="15"/>
      <c r="D60" s="15"/>
      <c r="E60" s="15"/>
      <c r="F60" s="15"/>
      <c r="G60" s="15">
        <v>0</v>
      </c>
      <c r="H60" s="15"/>
      <c r="I60" s="15"/>
      <c r="J60" s="15"/>
      <c r="K60" s="15">
        <v>0</v>
      </c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6</v>
      </c>
      <c r="V60" s="15"/>
      <c r="W60" s="15"/>
      <c r="X60" s="15"/>
      <c r="Y60" s="15">
        <v>0</v>
      </c>
      <c r="Z60" s="15"/>
      <c r="AA60" s="15"/>
      <c r="AB60" s="15"/>
      <c r="AC60" s="15">
        <v>0</v>
      </c>
      <c r="AD60" s="15"/>
      <c r="AE60" s="15"/>
      <c r="AF60" s="15"/>
      <c r="AG60" s="15"/>
      <c r="AH60" s="15"/>
      <c r="AI60" s="15">
        <v>5</v>
      </c>
      <c r="AJ60" s="15"/>
      <c r="AK60" s="15"/>
      <c r="AL60" s="15"/>
      <c r="AM60" s="15">
        <v>3</v>
      </c>
      <c r="AN60" s="15"/>
      <c r="AO60" s="15"/>
      <c r="AP60" s="15"/>
      <c r="AQ60" s="15">
        <v>1</v>
      </c>
      <c r="AR60" s="15"/>
      <c r="AS60" s="15"/>
      <c r="AT60" s="15"/>
      <c r="AU60" s="15"/>
      <c r="AV60" s="15"/>
      <c r="AW60" s="15">
        <v>2</v>
      </c>
      <c r="AX60" s="15"/>
      <c r="AY60" s="15"/>
      <c r="AZ60" s="15"/>
      <c r="BA60" s="15">
        <v>0</v>
      </c>
      <c r="BB60" s="15"/>
      <c r="BC60" s="15"/>
      <c r="BD60" s="15"/>
      <c r="BE60" s="15">
        <v>1</v>
      </c>
      <c r="BF60" s="15"/>
      <c r="BG60" s="15"/>
      <c r="BH60" s="15"/>
      <c r="BI60" s="15"/>
      <c r="BJ60" s="15"/>
      <c r="BK60" s="15">
        <v>0</v>
      </c>
      <c r="BL60" s="15"/>
      <c r="BM60" s="15"/>
      <c r="BN60" s="15"/>
      <c r="BO60" s="15">
        <v>3</v>
      </c>
      <c r="BP60" s="15"/>
      <c r="BQ60" s="15"/>
      <c r="BR60" s="15"/>
      <c r="BS60" s="15">
        <v>2</v>
      </c>
      <c r="BT60" s="15"/>
      <c r="BU60" s="15"/>
      <c r="BV60" s="15"/>
      <c r="BW60" s="15"/>
      <c r="BX60" s="15"/>
      <c r="BY60" s="15">
        <v>2</v>
      </c>
      <c r="BZ60" s="15"/>
      <c r="CA60" s="15"/>
      <c r="CB60" s="15"/>
      <c r="CC60" s="15">
        <v>0</v>
      </c>
      <c r="CD60" s="25" t="s">
        <v>11</v>
      </c>
      <c r="CF60">
        <f t="shared" si="12"/>
        <v>15</v>
      </c>
      <c r="CG60">
        <f t="shared" si="13"/>
        <v>15</v>
      </c>
      <c r="CH60">
        <f t="shared" si="14"/>
        <v>18</v>
      </c>
      <c r="CI60">
        <f t="shared" si="15"/>
        <v>18</v>
      </c>
      <c r="CN60">
        <f t="shared" si="16"/>
        <v>10</v>
      </c>
    </row>
    <row r="61" spans="1:92">
      <c r="A61" s="22">
        <v>9</v>
      </c>
      <c r="B61" s="15">
        <v>0</v>
      </c>
      <c r="C61" s="15"/>
      <c r="D61" s="15"/>
      <c r="E61" s="15"/>
      <c r="F61" s="15"/>
      <c r="G61" s="15">
        <v>0</v>
      </c>
      <c r="H61" s="15"/>
      <c r="I61" s="15"/>
      <c r="J61" s="15"/>
      <c r="K61" s="15">
        <v>0</v>
      </c>
      <c r="L61" s="15"/>
      <c r="M61" s="15"/>
      <c r="N61" s="15"/>
      <c r="O61" s="15">
        <v>0</v>
      </c>
      <c r="P61" s="15"/>
      <c r="Q61" s="15"/>
      <c r="R61" s="15"/>
      <c r="S61" s="15"/>
      <c r="T61" s="15"/>
      <c r="U61" s="15">
        <v>1</v>
      </c>
      <c r="V61" s="15"/>
      <c r="W61" s="15"/>
      <c r="X61" s="15"/>
      <c r="Y61" s="15">
        <v>0</v>
      </c>
      <c r="Z61" s="15"/>
      <c r="AA61" s="15"/>
      <c r="AB61" s="15"/>
      <c r="AC61" s="15">
        <v>1</v>
      </c>
      <c r="AD61" s="15"/>
      <c r="AE61" s="15"/>
      <c r="AF61" s="15"/>
      <c r="AG61" s="15"/>
      <c r="AH61" s="15"/>
      <c r="AI61" s="15">
        <v>2</v>
      </c>
      <c r="AJ61" s="15"/>
      <c r="AK61" s="15"/>
      <c r="AL61" s="15"/>
      <c r="AM61" s="15">
        <v>3</v>
      </c>
      <c r="AN61" s="15"/>
      <c r="AO61" s="15"/>
      <c r="AP61" s="15"/>
      <c r="AQ61" s="15">
        <v>0</v>
      </c>
      <c r="AR61" s="15"/>
      <c r="AS61" s="15"/>
      <c r="AT61" s="15"/>
      <c r="AU61" s="15"/>
      <c r="AV61" s="15"/>
      <c r="AW61" s="15">
        <v>6</v>
      </c>
      <c r="AX61" s="15"/>
      <c r="AY61" s="15"/>
      <c r="AZ61" s="15"/>
      <c r="BA61" s="15">
        <v>3</v>
      </c>
      <c r="BB61" s="15"/>
      <c r="BC61" s="15"/>
      <c r="BD61" s="15"/>
      <c r="BE61" s="15">
        <v>0</v>
      </c>
      <c r="BF61" s="15" t="s">
        <v>11</v>
      </c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5"/>
      <c r="CF61">
        <f t="shared" si="12"/>
        <v>7</v>
      </c>
      <c r="CG61">
        <f t="shared" si="13"/>
        <v>7</v>
      </c>
      <c r="CH61">
        <f t="shared" si="14"/>
        <v>16</v>
      </c>
      <c r="CI61" t="str">
        <f t="shared" si="15"/>
        <v/>
      </c>
      <c r="CN61">
        <f t="shared" si="16"/>
        <v>10</v>
      </c>
    </row>
    <row r="62" spans="1:92">
      <c r="A62" s="23">
        <v>10</v>
      </c>
      <c r="B62" s="16">
        <v>0</v>
      </c>
      <c r="C62" s="16"/>
      <c r="D62" s="16"/>
      <c r="E62" s="16"/>
      <c r="F62" s="16"/>
      <c r="G62" s="16">
        <v>0</v>
      </c>
      <c r="H62" s="16"/>
      <c r="I62" s="16"/>
      <c r="J62" s="16"/>
      <c r="K62" s="16">
        <v>0</v>
      </c>
      <c r="L62" s="16"/>
      <c r="M62" s="16"/>
      <c r="N62" s="16"/>
      <c r="O62" s="16">
        <v>0</v>
      </c>
      <c r="P62" s="16"/>
      <c r="Q62" s="16"/>
      <c r="R62" s="16"/>
      <c r="S62" s="16"/>
      <c r="T62" s="16"/>
      <c r="U62" s="16">
        <v>2</v>
      </c>
      <c r="V62" s="16"/>
      <c r="W62" s="16"/>
      <c r="X62" s="16"/>
      <c r="Y62" s="16">
        <v>2</v>
      </c>
      <c r="Z62" s="16"/>
      <c r="AA62" s="16"/>
      <c r="AB62" s="16"/>
      <c r="AC62" s="16">
        <v>0</v>
      </c>
      <c r="AD62" s="16"/>
      <c r="AE62" s="16"/>
      <c r="AF62" s="16"/>
      <c r="AG62" s="16"/>
      <c r="AH62" s="16"/>
      <c r="AI62" s="16">
        <v>5</v>
      </c>
      <c r="AJ62" s="16"/>
      <c r="AK62" s="16"/>
      <c r="AL62" s="16"/>
      <c r="AM62" s="16">
        <v>2</v>
      </c>
      <c r="AN62" s="16"/>
      <c r="AO62" s="16"/>
      <c r="AP62" s="16"/>
      <c r="AQ62" s="16">
        <v>3</v>
      </c>
      <c r="AR62" s="16"/>
      <c r="AS62" s="16"/>
      <c r="AT62" s="16"/>
      <c r="AU62" s="16"/>
      <c r="AV62" s="16"/>
      <c r="AW62" s="16">
        <v>5</v>
      </c>
      <c r="AX62" s="16"/>
      <c r="AY62" s="16"/>
      <c r="AZ62" s="16"/>
      <c r="BA62" s="16">
        <v>0</v>
      </c>
      <c r="BB62" s="16"/>
      <c r="BC62" s="16"/>
      <c r="BD62" s="16"/>
      <c r="BE62" s="16">
        <v>1</v>
      </c>
      <c r="BF62" s="16"/>
      <c r="BG62" s="16"/>
      <c r="BH62" s="16"/>
      <c r="BI62" s="16"/>
      <c r="BJ62" s="16"/>
      <c r="BK62" s="16">
        <v>1</v>
      </c>
      <c r="BL62" s="16"/>
      <c r="BM62" s="16"/>
      <c r="BN62" s="16"/>
      <c r="BO62" s="16">
        <v>2</v>
      </c>
      <c r="BP62" s="16"/>
      <c r="BQ62" s="16"/>
      <c r="BR62" s="16"/>
      <c r="BS62" s="16">
        <v>2</v>
      </c>
      <c r="BT62" s="16"/>
      <c r="BU62" s="16"/>
      <c r="BV62" s="16"/>
      <c r="BW62" s="16"/>
      <c r="BX62" s="16"/>
      <c r="BY62" s="16">
        <v>0</v>
      </c>
      <c r="BZ62" s="16"/>
      <c r="CA62" s="16"/>
      <c r="CB62" s="16"/>
      <c r="CC62" s="16">
        <v>0</v>
      </c>
      <c r="CD62" s="26" t="s">
        <v>11</v>
      </c>
      <c r="CF62">
        <f t="shared" si="12"/>
        <v>14</v>
      </c>
      <c r="CG62">
        <f t="shared" si="13"/>
        <v>14</v>
      </c>
      <c r="CH62">
        <f t="shared" si="14"/>
        <v>21</v>
      </c>
      <c r="CI62">
        <f t="shared" si="15"/>
        <v>21</v>
      </c>
      <c r="CN62">
        <f t="shared" si="16"/>
        <v>10</v>
      </c>
    </row>
    <row r="63" spans="1:92">
      <c r="A63" s="11" t="str">
        <f>IF(A$35="","",A$35)</f>
        <v/>
      </c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20"/>
      <c r="CE63" s="39" t="s">
        <v>30</v>
      </c>
      <c r="CF63" s="42">
        <f>AVERAGE(CF53:CF62)</f>
        <v>11.6</v>
      </c>
      <c r="CG63" s="42">
        <f>AVERAGE(CG53:CG62)</f>
        <v>12.285714285714286</v>
      </c>
      <c r="CH63" s="42">
        <f>AVERAGE(CH53:CH62)</f>
        <v>16.7</v>
      </c>
      <c r="CI63" s="42">
        <f>AVERAGE(CI53:CI62)</f>
        <v>20.166666666666668</v>
      </c>
      <c r="CM63" s="39" t="s">
        <v>30</v>
      </c>
      <c r="CN63" s="42">
        <f>AVERAGE(CN53:CN62)</f>
        <v>8.5</v>
      </c>
    </row>
    <row r="64" spans="1:92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39" t="s">
        <v>33</v>
      </c>
      <c r="CF64" s="40">
        <f>($CF$35-CF63)/$CF$35*100</f>
        <v>22.49443207126949</v>
      </c>
      <c r="CG64" s="40">
        <f>($CG$35-CG63)/$CG$35*100</f>
        <v>22.0449601160261</v>
      </c>
      <c r="CH64" s="40">
        <f>($CH$35-CH63)/$CH$35*100</f>
        <v>26.967930029154523</v>
      </c>
      <c r="CI64" s="40">
        <f>($CI$35-CI63)/$CI$35*100</f>
        <v>22.584772872680738</v>
      </c>
      <c r="CM64" s="39" t="s">
        <v>32</v>
      </c>
      <c r="CN64" s="40">
        <f>STDEV(CN53:CN63)</f>
        <v>1.5</v>
      </c>
    </row>
    <row r="65" spans="1:9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39" t="s">
        <v>32</v>
      </c>
      <c r="CF65" s="40">
        <v>20.351576303194168</v>
      </c>
      <c r="CG65" s="40">
        <v>18.211981104568093</v>
      </c>
      <c r="CH65" s="40">
        <v>23.085703505196584</v>
      </c>
      <c r="CI65" s="40">
        <v>8.203362981356161</v>
      </c>
      <c r="CM65" s="39"/>
      <c r="CN65" s="49"/>
    </row>
    <row r="66" spans="1:92" ht="39" customHeight="1">
      <c r="A66" s="32" t="s">
        <v>23</v>
      </c>
      <c r="B66" s="7">
        <v>0</v>
      </c>
      <c r="C66" s="7">
        <v>1</v>
      </c>
      <c r="D66" s="8" t="s">
        <v>1</v>
      </c>
      <c r="E66" s="7">
        <v>2</v>
      </c>
      <c r="F66" s="8" t="s">
        <v>1</v>
      </c>
      <c r="G66" s="7">
        <v>3</v>
      </c>
      <c r="H66" s="8" t="s">
        <v>1</v>
      </c>
      <c r="I66" s="7">
        <v>4</v>
      </c>
      <c r="J66" s="8" t="s">
        <v>1</v>
      </c>
      <c r="K66" s="7">
        <v>5</v>
      </c>
      <c r="L66" s="8" t="s">
        <v>1</v>
      </c>
      <c r="M66" s="7">
        <v>6</v>
      </c>
      <c r="N66" s="8" t="s">
        <v>1</v>
      </c>
      <c r="O66" s="9">
        <v>7</v>
      </c>
      <c r="P66" s="8" t="s">
        <v>1</v>
      </c>
      <c r="Q66" s="7">
        <v>8</v>
      </c>
      <c r="R66" s="8" t="s">
        <v>1</v>
      </c>
      <c r="S66" s="7">
        <v>9</v>
      </c>
      <c r="T66" s="8" t="s">
        <v>1</v>
      </c>
      <c r="U66" s="34">
        <v>10</v>
      </c>
      <c r="V66" s="8" t="s">
        <v>1</v>
      </c>
      <c r="W66" s="34">
        <v>11</v>
      </c>
      <c r="X66" s="8" t="s">
        <v>1</v>
      </c>
      <c r="Y66" s="34">
        <v>12</v>
      </c>
      <c r="Z66" s="8" t="s">
        <v>1</v>
      </c>
      <c r="AA66" s="34">
        <v>13</v>
      </c>
      <c r="AB66" s="8" t="s">
        <v>1</v>
      </c>
      <c r="AC66" s="34">
        <v>14</v>
      </c>
      <c r="AD66" s="8" t="s">
        <v>1</v>
      </c>
      <c r="AE66" s="34">
        <v>15</v>
      </c>
      <c r="AF66" s="8" t="s">
        <v>1</v>
      </c>
      <c r="AG66" s="34">
        <v>16</v>
      </c>
      <c r="AH66" s="8" t="s">
        <v>1</v>
      </c>
      <c r="AI66" s="34">
        <v>17</v>
      </c>
      <c r="AJ66" s="8" t="s">
        <v>1</v>
      </c>
      <c r="AK66" s="34">
        <v>18</v>
      </c>
      <c r="AL66" s="8" t="s">
        <v>1</v>
      </c>
      <c r="AM66" s="34">
        <v>19</v>
      </c>
      <c r="AN66" s="8" t="s">
        <v>1</v>
      </c>
      <c r="AO66" s="34">
        <v>20</v>
      </c>
      <c r="AP66" s="8" t="s">
        <v>1</v>
      </c>
      <c r="AQ66" s="34">
        <v>21</v>
      </c>
      <c r="AR66" s="8" t="s">
        <v>1</v>
      </c>
      <c r="AS66" s="34">
        <v>22</v>
      </c>
      <c r="AT66" s="8" t="s">
        <v>1</v>
      </c>
      <c r="AU66" s="34">
        <v>23</v>
      </c>
      <c r="AV66" s="8" t="s">
        <v>1</v>
      </c>
      <c r="AW66" s="34">
        <v>24</v>
      </c>
      <c r="AX66" s="8" t="s">
        <v>1</v>
      </c>
      <c r="AY66" s="34">
        <v>25</v>
      </c>
      <c r="AZ66" s="8" t="s">
        <v>1</v>
      </c>
      <c r="BA66" s="34">
        <v>26</v>
      </c>
      <c r="BB66" s="8" t="s">
        <v>1</v>
      </c>
      <c r="BC66" s="34">
        <v>27</v>
      </c>
      <c r="BD66" s="8" t="s">
        <v>1</v>
      </c>
      <c r="BE66" s="34">
        <v>28</v>
      </c>
      <c r="BF66" s="8" t="s">
        <v>1</v>
      </c>
      <c r="BG66" s="34">
        <v>29</v>
      </c>
      <c r="BH66" s="8" t="s">
        <v>1</v>
      </c>
      <c r="BI66" s="34">
        <v>30</v>
      </c>
      <c r="BJ66" s="8" t="s">
        <v>1</v>
      </c>
      <c r="BK66" s="34">
        <v>31</v>
      </c>
      <c r="BL66" s="8" t="s">
        <v>1</v>
      </c>
      <c r="BM66" s="34">
        <v>32</v>
      </c>
      <c r="BN66" s="8" t="s">
        <v>1</v>
      </c>
      <c r="BO66" s="34">
        <v>33</v>
      </c>
      <c r="BP66" s="8" t="s">
        <v>1</v>
      </c>
      <c r="BQ66" s="34">
        <v>34</v>
      </c>
      <c r="BR66" s="8" t="s">
        <v>1</v>
      </c>
      <c r="BS66" s="34">
        <v>35</v>
      </c>
      <c r="BT66" s="8" t="s">
        <v>1</v>
      </c>
      <c r="BU66" s="34">
        <v>36</v>
      </c>
      <c r="BV66" s="8" t="s">
        <v>1</v>
      </c>
      <c r="BW66" s="34">
        <v>37</v>
      </c>
      <c r="BX66" s="8" t="s">
        <v>1</v>
      </c>
      <c r="BY66" s="34">
        <v>38</v>
      </c>
      <c r="BZ66" s="8" t="s">
        <v>1</v>
      </c>
      <c r="CA66" s="34">
        <v>39</v>
      </c>
      <c r="CB66" s="8" t="s">
        <v>1</v>
      </c>
      <c r="CC66" s="34">
        <v>40</v>
      </c>
      <c r="CD66" s="24" t="s">
        <v>1</v>
      </c>
    </row>
    <row r="67" spans="1:92">
      <c r="A67" s="22">
        <v>1</v>
      </c>
      <c r="B67" s="15">
        <v>0</v>
      </c>
      <c r="C67" s="15"/>
      <c r="D67" s="15"/>
      <c r="E67" s="15"/>
      <c r="F67" s="15"/>
      <c r="G67" s="15">
        <v>0</v>
      </c>
      <c r="H67" s="15"/>
      <c r="I67" s="15"/>
      <c r="J67" s="15"/>
      <c r="K67" s="15">
        <v>0</v>
      </c>
      <c r="L67" s="15"/>
      <c r="M67" s="15"/>
      <c r="N67" s="15"/>
      <c r="O67" s="15">
        <v>2</v>
      </c>
      <c r="P67" s="15"/>
      <c r="Q67" s="15"/>
      <c r="R67" s="15"/>
      <c r="S67" s="15"/>
      <c r="T67" s="15"/>
      <c r="U67" s="15">
        <v>2</v>
      </c>
      <c r="V67" s="15"/>
      <c r="W67" s="15"/>
      <c r="X67" s="15"/>
      <c r="Y67" s="15">
        <v>0</v>
      </c>
      <c r="Z67" s="15"/>
      <c r="AA67" s="15"/>
      <c r="AB67" s="15"/>
      <c r="AC67" s="15">
        <v>2</v>
      </c>
      <c r="AD67" s="15"/>
      <c r="AE67" s="15"/>
      <c r="AF67" s="15"/>
      <c r="AG67" s="15"/>
      <c r="AH67" s="15"/>
      <c r="AI67" s="15">
        <v>2</v>
      </c>
      <c r="AJ67" s="15"/>
      <c r="AK67" s="15"/>
      <c r="AL67" s="15"/>
      <c r="AM67" s="15">
        <v>3</v>
      </c>
      <c r="AN67" s="15"/>
      <c r="AO67" s="15"/>
      <c r="AP67" s="15"/>
      <c r="AQ67" s="15">
        <v>3</v>
      </c>
      <c r="AR67" s="15"/>
      <c r="AS67" s="15"/>
      <c r="AT67" s="15"/>
      <c r="AU67" s="15"/>
      <c r="AV67" s="15"/>
      <c r="AW67" s="15">
        <v>4</v>
      </c>
      <c r="AX67" s="15"/>
      <c r="AY67" s="15"/>
      <c r="AZ67" s="15"/>
      <c r="BA67" s="15">
        <v>0</v>
      </c>
      <c r="BB67" s="15" t="s">
        <v>11</v>
      </c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5"/>
      <c r="CF67">
        <f>SUM(B67:AQ67)</f>
        <v>14</v>
      </c>
      <c r="CG67">
        <f>IF(COUNTIF(C67:AR67,"m")&gt;0,"",CF67)</f>
        <v>14</v>
      </c>
      <c r="CH67">
        <f>SUM(B67:BK67)</f>
        <v>18</v>
      </c>
      <c r="CI67" t="str">
        <f>IF(COUNTIF(C67:BL67,"m")&gt;0,"",CH67)</f>
        <v/>
      </c>
      <c r="CN67">
        <f>IF(C67&gt;0,1,IF(E67&gt;0,2,IF(G67&gt;0,3,IF(I67&gt;0,4,IF(K67&gt;0,5,IF(M67&gt;0,6,IF(O67&gt;0,7,IF(Q67&gt;0,8,IF(S67&gt;0,9,IF(U67&gt;0,10,IF(W67&gt;0,11,IF(Y67&gt;0,12,IF(AA67&gt;0,13,IF(AC67&gt;0,14,IF(AE67&gt;0,15,IF(AG67&gt;0,16,IF(AI67&gt;0,17,IF(AK67&gt;0,18,IF(AM67&gt;0,19,IF(AO67&gt;0,20,IF(AQ67&gt;0,21,"")))))))))))))))))))))</f>
        <v>7</v>
      </c>
    </row>
    <row r="68" spans="1:92">
      <c r="A68" s="22">
        <v>2</v>
      </c>
      <c r="B68" s="15">
        <v>0</v>
      </c>
      <c r="C68" s="15"/>
      <c r="D68" s="15"/>
      <c r="E68" s="15"/>
      <c r="F68" s="15"/>
      <c r="G68" s="15">
        <v>0</v>
      </c>
      <c r="H68" s="15"/>
      <c r="I68" s="15"/>
      <c r="J68" s="15"/>
      <c r="K68" s="15">
        <v>0</v>
      </c>
      <c r="L68" s="15"/>
      <c r="M68" s="15"/>
      <c r="N68" s="15"/>
      <c r="O68" s="15">
        <v>1</v>
      </c>
      <c r="P68" s="15"/>
      <c r="Q68" s="15"/>
      <c r="R68" s="15"/>
      <c r="S68" s="15"/>
      <c r="T68" s="15"/>
      <c r="U68" s="15">
        <v>2</v>
      </c>
      <c r="V68" s="15"/>
      <c r="W68" s="15"/>
      <c r="X68" s="15"/>
      <c r="Y68" s="15">
        <v>3</v>
      </c>
      <c r="Z68" s="15"/>
      <c r="AA68" s="15"/>
      <c r="AB68" s="15"/>
      <c r="AC68" s="15">
        <v>0</v>
      </c>
      <c r="AD68" s="15"/>
      <c r="AE68" s="15"/>
      <c r="AF68" s="15"/>
      <c r="AG68" s="15"/>
      <c r="AH68" s="15"/>
      <c r="AI68" s="15">
        <v>4</v>
      </c>
      <c r="AJ68" s="15"/>
      <c r="AK68" s="15"/>
      <c r="AL68" s="15"/>
      <c r="AM68" s="15">
        <v>1</v>
      </c>
      <c r="AN68" s="15"/>
      <c r="AO68" s="15"/>
      <c r="AP68" s="15"/>
      <c r="AQ68" s="15">
        <v>1</v>
      </c>
      <c r="AR68" s="15"/>
      <c r="AS68" s="15"/>
      <c r="AT68" s="15"/>
      <c r="AU68" s="15"/>
      <c r="AV68" s="15"/>
      <c r="AW68" s="15">
        <v>3</v>
      </c>
      <c r="AX68" s="15"/>
      <c r="AY68" s="15"/>
      <c r="AZ68" s="15"/>
      <c r="BA68" s="15">
        <v>0</v>
      </c>
      <c r="BB68" s="15" t="s">
        <v>11</v>
      </c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5"/>
      <c r="CF68">
        <f t="shared" ref="CF68:CF76" si="17">SUM(B68:AQ68)</f>
        <v>12</v>
      </c>
      <c r="CG68">
        <f t="shared" ref="CG68:CG76" si="18">IF(COUNTIF(C68:AR68,"m")&gt;0,"",CF68)</f>
        <v>12</v>
      </c>
      <c r="CH68">
        <f t="shared" ref="CH68:CH76" si="19">SUM(B68:BK68)</f>
        <v>15</v>
      </c>
      <c r="CI68" t="str">
        <f t="shared" ref="CI68:CI76" si="20">IF(COUNTIF(C68:BL68,"m")&gt;0,"",CH68)</f>
        <v/>
      </c>
      <c r="CN68">
        <f t="shared" ref="CN68:CN76" si="21">IF(C68&gt;0,1,IF(E68&gt;0,2,IF(G68&gt;0,3,IF(I68&gt;0,4,IF(K68&gt;0,5,IF(M68&gt;0,6,IF(O68&gt;0,7,IF(Q68&gt;0,8,IF(S68&gt;0,9,IF(U68&gt;0,10,IF(W68&gt;0,11,IF(Y68&gt;0,12,IF(AA68&gt;0,13,IF(AC68&gt;0,14,IF(AE68&gt;0,15,IF(AG68&gt;0,16,IF(AI68&gt;0,17,IF(AK68&gt;0,18,IF(AM68&gt;0,19,IF(AO68&gt;0,20,IF(AQ68&gt;0,21,"")))))))))))))))))))))</f>
        <v>7</v>
      </c>
    </row>
    <row r="69" spans="1:92">
      <c r="A69" s="22">
        <v>3</v>
      </c>
      <c r="B69" s="15">
        <v>0</v>
      </c>
      <c r="C69" s="15"/>
      <c r="D69" s="15"/>
      <c r="E69" s="15"/>
      <c r="F69" s="15"/>
      <c r="G69" s="15">
        <v>0</v>
      </c>
      <c r="H69" s="15"/>
      <c r="I69" s="15"/>
      <c r="J69" s="15"/>
      <c r="K69" s="15">
        <v>0</v>
      </c>
      <c r="L69" s="15"/>
      <c r="M69" s="15"/>
      <c r="N69" s="15"/>
      <c r="O69" s="15">
        <v>0</v>
      </c>
      <c r="P69" s="15"/>
      <c r="Q69" s="15"/>
      <c r="R69" s="15"/>
      <c r="S69" s="15"/>
      <c r="T69" s="15"/>
      <c r="U69" s="15">
        <v>4</v>
      </c>
      <c r="V69" s="15"/>
      <c r="W69" s="15"/>
      <c r="X69" s="15"/>
      <c r="Y69" s="15">
        <v>0</v>
      </c>
      <c r="Z69" s="15"/>
      <c r="AA69" s="15"/>
      <c r="AB69" s="15"/>
      <c r="AC69" s="15">
        <v>0</v>
      </c>
      <c r="AD69" s="15"/>
      <c r="AE69" s="15"/>
      <c r="AF69" s="15"/>
      <c r="AG69" s="15"/>
      <c r="AH69" s="15"/>
      <c r="AI69" s="15">
        <v>3</v>
      </c>
      <c r="AJ69" s="15"/>
      <c r="AK69" s="15"/>
      <c r="AL69" s="15"/>
      <c r="AM69" s="15">
        <v>2</v>
      </c>
      <c r="AN69" s="15"/>
      <c r="AO69" s="15"/>
      <c r="AP69" s="15"/>
      <c r="AQ69" s="15">
        <v>2</v>
      </c>
      <c r="AR69" s="15"/>
      <c r="AS69" s="15"/>
      <c r="AT69" s="15"/>
      <c r="AU69" s="15"/>
      <c r="AV69" s="15"/>
      <c r="AW69" s="15">
        <v>2</v>
      </c>
      <c r="AX69" s="15"/>
      <c r="AY69" s="15"/>
      <c r="AZ69" s="15"/>
      <c r="BA69" s="15">
        <v>0</v>
      </c>
      <c r="BB69" s="15"/>
      <c r="BC69" s="15"/>
      <c r="BD69" s="15"/>
      <c r="BE69" s="15">
        <v>0</v>
      </c>
      <c r="BF69" s="15"/>
      <c r="BG69" s="15"/>
      <c r="BH69" s="15"/>
      <c r="BI69" s="15"/>
      <c r="BJ69" s="15"/>
      <c r="BK69" s="15">
        <v>0</v>
      </c>
      <c r="BL69" s="15" t="s">
        <v>11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25"/>
      <c r="CF69">
        <f t="shared" si="17"/>
        <v>11</v>
      </c>
      <c r="CG69">
        <f t="shared" si="18"/>
        <v>11</v>
      </c>
      <c r="CH69">
        <f t="shared" si="19"/>
        <v>13</v>
      </c>
      <c r="CI69" t="str">
        <f t="shared" si="20"/>
        <v/>
      </c>
      <c r="CN69">
        <f t="shared" si="21"/>
        <v>10</v>
      </c>
    </row>
    <row r="70" spans="1:92">
      <c r="A70" s="22">
        <v>4</v>
      </c>
      <c r="B70" s="15">
        <v>0</v>
      </c>
      <c r="C70" s="15"/>
      <c r="D70" s="15"/>
      <c r="E70" s="15"/>
      <c r="F70" s="15"/>
      <c r="G70" s="15">
        <v>0</v>
      </c>
      <c r="H70" s="15"/>
      <c r="I70" s="15"/>
      <c r="J70" s="15"/>
      <c r="K70" s="15">
        <v>0</v>
      </c>
      <c r="L70" s="15"/>
      <c r="M70" s="15"/>
      <c r="N70" s="15"/>
      <c r="O70" s="15">
        <v>1</v>
      </c>
      <c r="P70" s="15"/>
      <c r="Q70" s="15"/>
      <c r="R70" s="15"/>
      <c r="S70" s="15"/>
      <c r="T70" s="15"/>
      <c r="U70" s="15">
        <v>4</v>
      </c>
      <c r="V70" s="15"/>
      <c r="W70" s="15"/>
      <c r="X70" s="15"/>
      <c r="Y70" s="15">
        <v>1</v>
      </c>
      <c r="Z70" s="15"/>
      <c r="AA70" s="15"/>
      <c r="AB70" s="15"/>
      <c r="AC70" s="15">
        <v>0</v>
      </c>
      <c r="AD70" s="15"/>
      <c r="AE70" s="15"/>
      <c r="AF70" s="15"/>
      <c r="AG70" s="15"/>
      <c r="AH70" s="15"/>
      <c r="AI70" s="15">
        <v>3</v>
      </c>
      <c r="AJ70" s="15"/>
      <c r="AK70" s="15"/>
      <c r="AL70" s="15"/>
      <c r="AM70" s="15">
        <v>3</v>
      </c>
      <c r="AN70" s="15"/>
      <c r="AO70" s="15"/>
      <c r="AP70" s="15"/>
      <c r="AQ70" s="15">
        <v>4</v>
      </c>
      <c r="AR70" s="15"/>
      <c r="AS70" s="15"/>
      <c r="AT70" s="15"/>
      <c r="AU70" s="15"/>
      <c r="AV70" s="15"/>
      <c r="AW70" s="15">
        <v>2</v>
      </c>
      <c r="AX70" s="15"/>
      <c r="AY70" s="15"/>
      <c r="AZ70" s="15"/>
      <c r="BA70" s="15">
        <v>1</v>
      </c>
      <c r="BB70" s="15"/>
      <c r="BC70" s="15"/>
      <c r="BD70" s="15"/>
      <c r="BE70" s="15">
        <v>1</v>
      </c>
      <c r="BF70" s="15" t="s">
        <v>11</v>
      </c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5"/>
      <c r="CF70">
        <f t="shared" si="17"/>
        <v>16</v>
      </c>
      <c r="CG70">
        <f t="shared" si="18"/>
        <v>16</v>
      </c>
      <c r="CH70">
        <f t="shared" si="19"/>
        <v>20</v>
      </c>
      <c r="CI70" t="str">
        <f t="shared" si="20"/>
        <v/>
      </c>
      <c r="CN70">
        <f t="shared" si="21"/>
        <v>7</v>
      </c>
    </row>
    <row r="71" spans="1:92">
      <c r="A71" s="22">
        <v>5</v>
      </c>
      <c r="B71" s="15">
        <v>0</v>
      </c>
      <c r="C71" s="15"/>
      <c r="D71" s="15"/>
      <c r="E71" s="15"/>
      <c r="F71" s="15"/>
      <c r="G71" s="15">
        <v>0</v>
      </c>
      <c r="H71" s="15"/>
      <c r="I71" s="15"/>
      <c r="J71" s="15"/>
      <c r="K71" s="15">
        <v>0</v>
      </c>
      <c r="L71" s="15"/>
      <c r="M71" s="15"/>
      <c r="N71" s="15"/>
      <c r="O71" s="15">
        <v>2</v>
      </c>
      <c r="P71" s="15"/>
      <c r="Q71" s="15"/>
      <c r="R71" s="15"/>
      <c r="S71" s="15"/>
      <c r="T71" s="15"/>
      <c r="U71" s="15">
        <v>1</v>
      </c>
      <c r="V71" s="15"/>
      <c r="W71" s="15"/>
      <c r="X71" s="15"/>
      <c r="Y71" s="15">
        <v>0</v>
      </c>
      <c r="Z71" s="15"/>
      <c r="AA71" s="15"/>
      <c r="AB71" s="15"/>
      <c r="AC71" s="15">
        <v>0</v>
      </c>
      <c r="AD71" s="15"/>
      <c r="AE71" s="15"/>
      <c r="AF71" s="15"/>
      <c r="AG71" s="15"/>
      <c r="AH71" s="15"/>
      <c r="AI71" s="15">
        <v>3</v>
      </c>
      <c r="AJ71" s="15"/>
      <c r="AK71" s="15"/>
      <c r="AL71" s="15"/>
      <c r="AM71" s="15">
        <v>2</v>
      </c>
      <c r="AN71" s="15"/>
      <c r="AO71" s="15"/>
      <c r="AP71" s="15"/>
      <c r="AQ71" s="15">
        <v>3</v>
      </c>
      <c r="AR71" s="15"/>
      <c r="AS71" s="15"/>
      <c r="AT71" s="15"/>
      <c r="AU71" s="15"/>
      <c r="AV71" s="15"/>
      <c r="AW71" s="15">
        <v>2</v>
      </c>
      <c r="AX71" s="15"/>
      <c r="AY71" s="15"/>
      <c r="AZ71" s="15"/>
      <c r="BA71" s="15">
        <v>0</v>
      </c>
      <c r="BB71" s="15" t="s">
        <v>11</v>
      </c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5"/>
      <c r="CF71">
        <f t="shared" si="17"/>
        <v>11</v>
      </c>
      <c r="CG71">
        <f t="shared" si="18"/>
        <v>11</v>
      </c>
      <c r="CH71">
        <f t="shared" si="19"/>
        <v>13</v>
      </c>
      <c r="CI71" t="str">
        <f t="shared" si="20"/>
        <v/>
      </c>
      <c r="CN71">
        <f t="shared" si="21"/>
        <v>7</v>
      </c>
    </row>
    <row r="72" spans="1:92">
      <c r="A72" s="22">
        <v>6</v>
      </c>
      <c r="B72" s="15">
        <v>0</v>
      </c>
      <c r="C72" s="15"/>
      <c r="D72" s="15"/>
      <c r="E72" s="15"/>
      <c r="F72" s="15"/>
      <c r="G72" s="15">
        <v>0</v>
      </c>
      <c r="H72" s="15"/>
      <c r="I72" s="15"/>
      <c r="J72" s="15"/>
      <c r="K72" s="15">
        <v>0</v>
      </c>
      <c r="L72" s="15"/>
      <c r="M72" s="15"/>
      <c r="N72" s="15"/>
      <c r="O72" s="15">
        <v>0</v>
      </c>
      <c r="P72" s="15"/>
      <c r="Q72" s="15"/>
      <c r="R72" s="15"/>
      <c r="S72" s="15"/>
      <c r="T72" s="15"/>
      <c r="U72" s="15">
        <v>3</v>
      </c>
      <c r="V72" s="15"/>
      <c r="W72" s="15"/>
      <c r="X72" s="15"/>
      <c r="Y72" s="15">
        <v>0</v>
      </c>
      <c r="Z72" s="15"/>
      <c r="AA72" s="15"/>
      <c r="AB72" s="15"/>
      <c r="AC72" s="15">
        <v>0</v>
      </c>
      <c r="AD72" s="15"/>
      <c r="AE72" s="15"/>
      <c r="AF72" s="15"/>
      <c r="AG72" s="15"/>
      <c r="AH72" s="15"/>
      <c r="AI72" s="15">
        <v>4</v>
      </c>
      <c r="AJ72" s="15"/>
      <c r="AK72" s="15"/>
      <c r="AL72" s="15"/>
      <c r="AM72" s="15">
        <v>2</v>
      </c>
      <c r="AN72" s="15"/>
      <c r="AO72" s="15"/>
      <c r="AP72" s="15"/>
      <c r="AQ72" s="15">
        <v>3</v>
      </c>
      <c r="AR72" s="15"/>
      <c r="AS72" s="15"/>
      <c r="AT72" s="15"/>
      <c r="AU72" s="15"/>
      <c r="AV72" s="15"/>
      <c r="AW72" s="15">
        <v>1</v>
      </c>
      <c r="AX72" s="15"/>
      <c r="AY72" s="15"/>
      <c r="AZ72" s="15"/>
      <c r="BA72" s="15">
        <v>1</v>
      </c>
      <c r="BB72" s="15" t="s">
        <v>11</v>
      </c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25"/>
      <c r="CF72">
        <f t="shared" si="17"/>
        <v>12</v>
      </c>
      <c r="CG72">
        <f t="shared" si="18"/>
        <v>12</v>
      </c>
      <c r="CH72">
        <f t="shared" si="19"/>
        <v>14</v>
      </c>
      <c r="CI72" t="str">
        <f t="shared" si="20"/>
        <v/>
      </c>
      <c r="CN72">
        <f t="shared" si="21"/>
        <v>10</v>
      </c>
    </row>
    <row r="73" spans="1:92">
      <c r="A73" s="22">
        <v>7</v>
      </c>
      <c r="B73" s="15">
        <v>0</v>
      </c>
      <c r="C73" s="15"/>
      <c r="D73" s="15"/>
      <c r="E73" s="15"/>
      <c r="F73" s="15"/>
      <c r="G73" s="15">
        <v>0</v>
      </c>
      <c r="H73" s="15"/>
      <c r="I73" s="15"/>
      <c r="J73" s="15"/>
      <c r="K73" s="15">
        <v>0</v>
      </c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4</v>
      </c>
      <c r="V73" s="15"/>
      <c r="W73" s="15"/>
      <c r="X73" s="15"/>
      <c r="Y73" s="15">
        <v>1</v>
      </c>
      <c r="Z73" s="15"/>
      <c r="AA73" s="15"/>
      <c r="AB73" s="15"/>
      <c r="AC73" s="15">
        <v>1</v>
      </c>
      <c r="AD73" s="15"/>
      <c r="AE73" s="15"/>
      <c r="AF73" s="15"/>
      <c r="AG73" s="15"/>
      <c r="AH73" s="15"/>
      <c r="AI73" s="15">
        <v>4</v>
      </c>
      <c r="AJ73" s="15"/>
      <c r="AK73" s="15"/>
      <c r="AL73" s="15"/>
      <c r="AM73" s="15">
        <v>0</v>
      </c>
      <c r="AN73" s="15"/>
      <c r="AO73" s="15"/>
      <c r="AP73" s="15"/>
      <c r="AQ73" s="15">
        <v>2</v>
      </c>
      <c r="AR73" s="15"/>
      <c r="AS73" s="15"/>
      <c r="AT73" s="15"/>
      <c r="AU73" s="15"/>
      <c r="AV73" s="15"/>
      <c r="AW73" s="15">
        <v>1</v>
      </c>
      <c r="AX73" s="15" t="s">
        <v>11</v>
      </c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25"/>
      <c r="CF73">
        <f t="shared" si="17"/>
        <v>12</v>
      </c>
      <c r="CG73">
        <f t="shared" si="18"/>
        <v>12</v>
      </c>
      <c r="CH73">
        <f t="shared" si="19"/>
        <v>13</v>
      </c>
      <c r="CI73" t="str">
        <f t="shared" si="20"/>
        <v/>
      </c>
      <c r="CN73">
        <f t="shared" si="21"/>
        <v>10</v>
      </c>
    </row>
    <row r="74" spans="1:92">
      <c r="A74" s="22">
        <v>8</v>
      </c>
      <c r="B74" s="15">
        <v>0</v>
      </c>
      <c r="C74" s="15"/>
      <c r="D74" s="15"/>
      <c r="E74" s="15"/>
      <c r="F74" s="15"/>
      <c r="G74" s="15">
        <v>0</v>
      </c>
      <c r="H74" s="15"/>
      <c r="I74" s="15"/>
      <c r="J74" s="15"/>
      <c r="K74" s="15">
        <v>0</v>
      </c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2</v>
      </c>
      <c r="V74" s="15"/>
      <c r="W74" s="15"/>
      <c r="X74" s="15"/>
      <c r="Y74" s="15">
        <v>0</v>
      </c>
      <c r="Z74" s="15"/>
      <c r="AA74" s="15"/>
      <c r="AB74" s="15"/>
      <c r="AC74" s="15">
        <v>2</v>
      </c>
      <c r="AD74" s="15"/>
      <c r="AE74" s="15"/>
      <c r="AF74" s="15"/>
      <c r="AG74" s="15"/>
      <c r="AH74" s="15"/>
      <c r="AI74" s="15">
        <v>1</v>
      </c>
      <c r="AJ74" s="15"/>
      <c r="AK74" s="15"/>
      <c r="AL74" s="15"/>
      <c r="AM74" s="15">
        <v>3</v>
      </c>
      <c r="AN74" s="15"/>
      <c r="AO74" s="15"/>
      <c r="AP74" s="15"/>
      <c r="AQ74" s="15">
        <v>1</v>
      </c>
      <c r="AR74" s="15"/>
      <c r="AS74" s="15"/>
      <c r="AT74" s="15"/>
      <c r="AU74" s="15"/>
      <c r="AV74" s="15"/>
      <c r="AW74" s="15">
        <v>5</v>
      </c>
      <c r="AX74" s="15"/>
      <c r="AY74" s="15"/>
      <c r="AZ74" s="15"/>
      <c r="BA74" s="15">
        <v>0</v>
      </c>
      <c r="BB74" s="15"/>
      <c r="BC74" s="15"/>
      <c r="BD74" s="15"/>
      <c r="BE74" s="15">
        <v>1</v>
      </c>
      <c r="BF74" s="15"/>
      <c r="BG74" s="15"/>
      <c r="BH74" s="15"/>
      <c r="BI74" s="15"/>
      <c r="BJ74" s="15"/>
      <c r="BK74" s="15">
        <v>0</v>
      </c>
      <c r="BL74" s="15" t="s">
        <v>11</v>
      </c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25"/>
      <c r="CF74">
        <f t="shared" si="17"/>
        <v>9</v>
      </c>
      <c r="CG74">
        <f t="shared" si="18"/>
        <v>9</v>
      </c>
      <c r="CH74">
        <f t="shared" si="19"/>
        <v>15</v>
      </c>
      <c r="CI74" t="str">
        <f t="shared" si="20"/>
        <v/>
      </c>
      <c r="CN74">
        <f t="shared" si="21"/>
        <v>10</v>
      </c>
    </row>
    <row r="75" spans="1:92">
      <c r="A75" s="22">
        <v>9</v>
      </c>
      <c r="B75" s="15">
        <v>0</v>
      </c>
      <c r="C75" s="15"/>
      <c r="D75" s="15"/>
      <c r="E75" s="15"/>
      <c r="F75" s="15"/>
      <c r="G75" s="15">
        <v>0</v>
      </c>
      <c r="H75" s="15"/>
      <c r="I75" s="15"/>
      <c r="J75" s="15"/>
      <c r="K75" s="15">
        <v>0</v>
      </c>
      <c r="L75" s="15"/>
      <c r="M75" s="15"/>
      <c r="N75" s="15"/>
      <c r="O75" s="15">
        <v>2</v>
      </c>
      <c r="P75" s="15"/>
      <c r="Q75" s="15"/>
      <c r="R75" s="15"/>
      <c r="S75" s="15"/>
      <c r="T75" s="15"/>
      <c r="U75" s="15">
        <v>3</v>
      </c>
      <c r="V75" s="15"/>
      <c r="W75" s="15"/>
      <c r="X75" s="15"/>
      <c r="Y75" s="15">
        <v>0</v>
      </c>
      <c r="Z75" s="15"/>
      <c r="AA75" s="15"/>
      <c r="AB75" s="15"/>
      <c r="AC75" s="15">
        <v>2</v>
      </c>
      <c r="AD75" s="15"/>
      <c r="AE75" s="15"/>
      <c r="AF75" s="15"/>
      <c r="AG75" s="15"/>
      <c r="AH75" s="15"/>
      <c r="AI75" s="15">
        <v>1</v>
      </c>
      <c r="AJ75" s="15"/>
      <c r="AK75" s="15"/>
      <c r="AL75" s="15"/>
      <c r="AM75" s="15">
        <v>3</v>
      </c>
      <c r="AN75" s="15"/>
      <c r="AO75" s="15"/>
      <c r="AP75" s="15"/>
      <c r="AQ75" s="15">
        <v>0</v>
      </c>
      <c r="AR75" s="15"/>
      <c r="AS75" s="15"/>
      <c r="AT75" s="15"/>
      <c r="AU75" s="15"/>
      <c r="AV75" s="15"/>
      <c r="AW75" s="15">
        <v>0</v>
      </c>
      <c r="AX75" s="15" t="s">
        <v>11</v>
      </c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25"/>
      <c r="CF75">
        <f t="shared" si="17"/>
        <v>11</v>
      </c>
      <c r="CG75">
        <f t="shared" si="18"/>
        <v>11</v>
      </c>
      <c r="CH75">
        <f t="shared" si="19"/>
        <v>11</v>
      </c>
      <c r="CI75" t="str">
        <f t="shared" si="20"/>
        <v/>
      </c>
      <c r="CN75">
        <f t="shared" si="21"/>
        <v>7</v>
      </c>
    </row>
    <row r="76" spans="1:92">
      <c r="A76" s="23">
        <v>10</v>
      </c>
      <c r="B76" s="16">
        <v>0</v>
      </c>
      <c r="C76" s="16"/>
      <c r="D76" s="16"/>
      <c r="E76" s="16"/>
      <c r="F76" s="16"/>
      <c r="G76" s="16">
        <v>0</v>
      </c>
      <c r="H76" s="16"/>
      <c r="I76" s="16"/>
      <c r="J76" s="16"/>
      <c r="K76" s="16">
        <v>0</v>
      </c>
      <c r="L76" s="16"/>
      <c r="M76" s="16"/>
      <c r="N76" s="16"/>
      <c r="O76" s="16">
        <v>1</v>
      </c>
      <c r="P76" s="16"/>
      <c r="Q76" s="16"/>
      <c r="R76" s="16"/>
      <c r="S76" s="16"/>
      <c r="T76" s="16"/>
      <c r="U76" s="16">
        <v>1</v>
      </c>
      <c r="V76" s="16"/>
      <c r="W76" s="16"/>
      <c r="X76" s="16"/>
      <c r="Y76" s="16">
        <v>0</v>
      </c>
      <c r="Z76" s="16"/>
      <c r="AA76" s="16"/>
      <c r="AB76" s="16"/>
      <c r="AC76" s="16">
        <v>0</v>
      </c>
      <c r="AD76" s="16"/>
      <c r="AE76" s="16"/>
      <c r="AF76" s="16"/>
      <c r="AG76" s="16"/>
      <c r="AH76" s="16"/>
      <c r="AI76" s="16">
        <v>3</v>
      </c>
      <c r="AJ76" s="16"/>
      <c r="AK76" s="16"/>
      <c r="AL76" s="16"/>
      <c r="AM76" s="16">
        <v>1</v>
      </c>
      <c r="AN76" s="16"/>
      <c r="AO76" s="16"/>
      <c r="AP76" s="16"/>
      <c r="AQ76" s="16">
        <v>1</v>
      </c>
      <c r="AR76" s="16"/>
      <c r="AS76" s="16"/>
      <c r="AT76" s="16"/>
      <c r="AU76" s="16"/>
      <c r="AV76" s="16"/>
      <c r="AW76" s="16">
        <v>2</v>
      </c>
      <c r="AX76" s="16" t="s">
        <v>11</v>
      </c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26"/>
      <c r="CF76">
        <f t="shared" si="17"/>
        <v>7</v>
      </c>
      <c r="CG76">
        <f t="shared" si="18"/>
        <v>7</v>
      </c>
      <c r="CH76">
        <f t="shared" si="19"/>
        <v>9</v>
      </c>
      <c r="CI76" t="str">
        <f t="shared" si="20"/>
        <v/>
      </c>
      <c r="CN76">
        <f t="shared" si="21"/>
        <v>7</v>
      </c>
    </row>
    <row r="77" spans="1:92">
      <c r="A77" s="3" t="str">
        <f>IF(A$35="","",A$35)</f>
        <v/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6"/>
      <c r="CE77" s="39" t="s">
        <v>30</v>
      </c>
      <c r="CF77" s="42">
        <f>AVERAGE(CF67:CF76)</f>
        <v>11.5</v>
      </c>
      <c r="CG77" s="42">
        <f>AVERAGE(CG67:CG76)</f>
        <v>11.5</v>
      </c>
      <c r="CH77" s="42">
        <f>AVERAGE(CH67:CH76)</f>
        <v>14.1</v>
      </c>
      <c r="CI77" s="42" t="e">
        <f>AVERAGE(CI67:CI76)</f>
        <v>#DIV/0!</v>
      </c>
      <c r="CM77" s="39" t="s">
        <v>30</v>
      </c>
      <c r="CN77" s="42">
        <f>AVERAGE(CN67:CN76)</f>
        <v>8.1999999999999993</v>
      </c>
    </row>
    <row r="78" spans="1:92">
      <c r="CE78" s="39" t="s">
        <v>33</v>
      </c>
      <c r="CF78" s="40">
        <f>($CF$35-CF77)/$CF$35*100</f>
        <v>23.162583518930958</v>
      </c>
      <c r="CG78" s="40">
        <f>($CG$35-CG77)/$CG$35*100</f>
        <v>27.030456852791879</v>
      </c>
      <c r="CH78" s="40">
        <f>($CH$35-CH77)/$CH$35*100</f>
        <v>38.33819241982507</v>
      </c>
      <c r="CI78" s="40" t="e">
        <f>($CI$35-CI77)/$CI$35*100</f>
        <v>#DIV/0!</v>
      </c>
      <c r="CM78" s="39" t="s">
        <v>32</v>
      </c>
      <c r="CN78" s="40">
        <f>STDEV(CN67:CN77)</f>
        <v>1.4696938456699038</v>
      </c>
    </row>
    <row r="79" spans="1:92">
      <c r="CE79" s="39" t="s">
        <v>32</v>
      </c>
      <c r="CF79" s="40">
        <v>14.040722177172768</v>
      </c>
      <c r="CG79" s="40">
        <v>15.01354791613425</v>
      </c>
      <c r="CH79" s="40">
        <v>13.898176602394205</v>
      </c>
      <c r="CI79" s="40" t="e">
        <v>#DIV/0!</v>
      </c>
      <c r="CM79" s="39" t="s">
        <v>36</v>
      </c>
      <c r="CN79" s="49">
        <f>TTEST(CN5:CN34,CN67:CN76,2,2)</f>
        <v>0.10498458771366848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Sheet3</vt:lpstr>
      <vt:lpstr>Cpz_F1</vt:lpstr>
      <vt:lpstr>Cpz_F2</vt:lpstr>
      <vt:lpstr>Cpz_F3</vt:lpstr>
      <vt:lpstr>DCF_F1</vt:lpstr>
      <vt:lpstr>DCF_F2</vt:lpstr>
      <vt:lpstr>DCF_F3</vt:lpstr>
      <vt:lpstr>Gd_F1</vt:lpstr>
      <vt:lpstr>Gd_F2</vt:lpstr>
      <vt:lpstr>Gd_F3</vt:lpstr>
      <vt:lpstr>Eu_F1</vt:lpstr>
      <vt:lpstr>Eu_F2</vt:lpstr>
      <vt:lpstr>Eu_F3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Toxi</dc:creator>
  <cp:lastModifiedBy>LM</cp:lastModifiedBy>
  <cp:lastPrinted>2021-12-28T23:32:50Z</cp:lastPrinted>
  <dcterms:created xsi:type="dcterms:W3CDTF">2017-06-07T11:39:21Z</dcterms:created>
  <dcterms:modified xsi:type="dcterms:W3CDTF">2023-08-14T09:31:57Z</dcterms:modified>
</cp:coreProperties>
</file>