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ymphoma and AT\PeerJ\"/>
    </mc:Choice>
  </mc:AlternateContent>
  <xr:revisionPtr revIDLastSave="0" documentId="13_ncr:1_{AF02175D-5ED6-463E-974F-43B00D393E4C}" xr6:coauthVersionLast="47" xr6:coauthVersionMax="47" xr10:uidLastSave="{00000000-0000-0000-0000-000000000000}"/>
  <bookViews>
    <workbookView xWindow="-108" yWindow="-108" windowWidth="23256" windowHeight="12720" activeTab="3" xr2:uid="{526EFA9F-69B1-4155-B6DB-DB152B59D082}"/>
  </bookViews>
  <sheets>
    <sheet name="Figure1" sheetId="1" r:id="rId1"/>
    <sheet name="Figure2" sheetId="2" r:id="rId2"/>
    <sheet name="Figure3" sheetId="3" r:id="rId3"/>
    <sheet name="Figure5" sheetId="5" r:id="rId4"/>
    <sheet name="Figure6" sheetId="6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E16" i="2"/>
  <c r="E17" i="2"/>
  <c r="E14" i="2"/>
  <c r="D15" i="2"/>
  <c r="D16" i="2"/>
  <c r="D17" i="2"/>
  <c r="D14" i="2"/>
  <c r="C15" i="2"/>
  <c r="C16" i="2"/>
  <c r="C17" i="2"/>
  <c r="C14" i="2"/>
</calcChain>
</file>

<file path=xl/sharedStrings.xml><?xml version="1.0" encoding="utf-8"?>
<sst xmlns="http://schemas.openxmlformats.org/spreadsheetml/2006/main" count="92" uniqueCount="46">
  <si>
    <t>figure 1</t>
    <phoneticPr fontId="1" type="noConversion"/>
  </si>
  <si>
    <t>A</t>
    <phoneticPr fontId="1" type="noConversion"/>
  </si>
  <si>
    <t>B</t>
    <phoneticPr fontId="1" type="noConversion"/>
  </si>
  <si>
    <t>D</t>
    <phoneticPr fontId="1" type="noConversion"/>
  </si>
  <si>
    <t>vialility</t>
    <phoneticPr fontId="1" type="noConversion"/>
  </si>
  <si>
    <t>24h abs</t>
  </si>
  <si>
    <t>24h abs</t>
    <phoneticPr fontId="1" type="noConversion"/>
  </si>
  <si>
    <t>24h viability</t>
    <phoneticPr fontId="1" type="noConversion"/>
  </si>
  <si>
    <t>C</t>
    <phoneticPr fontId="1" type="noConversion"/>
  </si>
  <si>
    <t>48h abs</t>
    <phoneticPr fontId="1" type="noConversion"/>
  </si>
  <si>
    <t>48h viability</t>
    <phoneticPr fontId="1" type="noConversion"/>
  </si>
  <si>
    <t xml:space="preserve"> </t>
  </si>
  <si>
    <t>actin</t>
  </si>
  <si>
    <t>Akata-actin</t>
    <phoneticPr fontId="1" type="noConversion"/>
  </si>
  <si>
    <t>Akata- auroraB</t>
    <phoneticPr fontId="1" type="noConversion"/>
  </si>
  <si>
    <t>Akata- auroraA</t>
    <phoneticPr fontId="1" type="noConversion"/>
  </si>
  <si>
    <t>P3HR1- auroraA</t>
  </si>
  <si>
    <t>P3HR1- auroraB</t>
  </si>
  <si>
    <t>cyclinB1</t>
  </si>
  <si>
    <t>P3HR1</t>
    <phoneticPr fontId="1" type="noConversion"/>
  </si>
  <si>
    <t>Akata</t>
    <phoneticPr fontId="1" type="noConversion"/>
  </si>
  <si>
    <t>cleaved-PARP</t>
  </si>
  <si>
    <t>cleaved-PARP</t>
    <phoneticPr fontId="1" type="noConversion"/>
  </si>
  <si>
    <t>actived-caspase3</t>
    <phoneticPr fontId="1" type="noConversion"/>
  </si>
  <si>
    <t>E</t>
    <phoneticPr fontId="1" type="noConversion"/>
  </si>
  <si>
    <t>Pro-caspase3</t>
  </si>
  <si>
    <t>cleaved caspase3</t>
  </si>
  <si>
    <t>HK2</t>
  </si>
  <si>
    <t>GLUT</t>
  </si>
  <si>
    <t>LDHA</t>
  </si>
  <si>
    <t>PKM2</t>
  </si>
  <si>
    <t>ACTIN</t>
  </si>
  <si>
    <t>c-MYC</t>
  </si>
  <si>
    <t>HIFa</t>
  </si>
  <si>
    <t>B</t>
  </si>
  <si>
    <t>（gray value)</t>
  </si>
  <si>
    <t>Ratio to actin</t>
    <phoneticPr fontId="1" type="noConversion"/>
  </si>
  <si>
    <t>Ratio to 0uM</t>
    <phoneticPr fontId="1" type="noConversion"/>
  </si>
  <si>
    <t>Akata</t>
    <phoneticPr fontId="1" type="noConversion"/>
  </si>
  <si>
    <t>0</t>
    <phoneticPr fontId="1" type="noConversion"/>
  </si>
  <si>
    <t>1</t>
    <phoneticPr fontId="1" type="noConversion"/>
  </si>
  <si>
    <t>2</t>
    <phoneticPr fontId="1" type="noConversion"/>
  </si>
  <si>
    <t>4</t>
    <phoneticPr fontId="1" type="noConversion"/>
  </si>
  <si>
    <t>Glucose</t>
  </si>
  <si>
    <t>Lactate</t>
  </si>
  <si>
    <t>A and 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</si>
</sst>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Arial"/>
      <family val="2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 applyAlignment="1"/>
    <xf numFmtId="0" fontId="3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23FD7-3C96-4A3A-B791-F1C99A7266F7}">
  <dimension ref="A1:AB35"/>
  <sheetViews>
    <sheetView workbookViewId="0">
      <selection activeCell="F12" sqref="F12"/>
    </sheetView>
  </sheetViews>
  <sheetFormatPr defaultRowHeight="13.8" x14ac:dyDescent="0.25"/>
  <cols>
    <col min="1" max="1" width="11.21875" customWidth="1"/>
    <col min="2" max="2" width="11.77734375" customWidth="1"/>
    <col min="6" max="6" width="12.5546875" customWidth="1"/>
    <col min="8" max="8" width="11.77734375" customWidth="1"/>
  </cols>
  <sheetData>
    <row r="1" spans="1:28" x14ac:dyDescent="0.25">
      <c r="A1" t="s">
        <v>0</v>
      </c>
    </row>
    <row r="2" spans="1:28" x14ac:dyDescent="0.25">
      <c r="A2" s="2" t="s">
        <v>1</v>
      </c>
      <c r="B2" t="s">
        <v>13</v>
      </c>
      <c r="F2" t="s">
        <v>11</v>
      </c>
      <c r="G2" t="s">
        <v>14</v>
      </c>
      <c r="J2" t="s">
        <v>15</v>
      </c>
      <c r="O2" t="s">
        <v>16</v>
      </c>
      <c r="T2" t="s">
        <v>17</v>
      </c>
      <c r="Y2" t="s">
        <v>12</v>
      </c>
    </row>
    <row r="3" spans="1:28" x14ac:dyDescent="0.25">
      <c r="A3" t="s">
        <v>35</v>
      </c>
      <c r="B3">
        <v>30908.024000000001</v>
      </c>
      <c r="C3">
        <v>30692.438999999998</v>
      </c>
      <c r="D3">
        <v>31282</v>
      </c>
      <c r="F3">
        <v>0</v>
      </c>
      <c r="G3">
        <v>34396.065999999999</v>
      </c>
      <c r="H3">
        <v>30780.672999999999</v>
      </c>
      <c r="I3">
        <v>31729</v>
      </c>
      <c r="J3">
        <v>1</v>
      </c>
      <c r="K3">
        <v>38612.309000000001</v>
      </c>
      <c r="L3">
        <v>39354.0001867561</v>
      </c>
      <c r="M3">
        <v>34708.279000000002</v>
      </c>
      <c r="O3">
        <v>1</v>
      </c>
      <c r="P3">
        <v>34066.409</v>
      </c>
      <c r="Q3">
        <v>34073.451000000001</v>
      </c>
      <c r="R3">
        <v>33426.641347064811</v>
      </c>
      <c r="T3">
        <v>1</v>
      </c>
      <c r="U3">
        <v>28869.359</v>
      </c>
      <c r="V3">
        <v>28792.48</v>
      </c>
      <c r="W3">
        <v>28245.917986192144</v>
      </c>
      <c r="Y3">
        <v>1</v>
      </c>
      <c r="Z3">
        <v>31269.823</v>
      </c>
      <c r="AA3">
        <v>31265.823</v>
      </c>
      <c r="AB3">
        <v>30672.31</v>
      </c>
    </row>
    <row r="4" spans="1:28" x14ac:dyDescent="0.25">
      <c r="B4">
        <v>37052.923999999999</v>
      </c>
      <c r="C4">
        <v>37057.309000000001</v>
      </c>
      <c r="D4">
        <v>36591</v>
      </c>
      <c r="F4">
        <v>1</v>
      </c>
      <c r="G4">
        <v>29421.43</v>
      </c>
      <c r="H4">
        <v>24044.823</v>
      </c>
      <c r="I4">
        <v>25411.3</v>
      </c>
      <c r="J4">
        <v>2</v>
      </c>
      <c r="K4">
        <v>34061.580999999998</v>
      </c>
      <c r="L4">
        <v>33632.96861007905</v>
      </c>
      <c r="M4">
        <v>29381.238000000001</v>
      </c>
      <c r="O4">
        <v>2</v>
      </c>
      <c r="P4">
        <v>21639.044999999998</v>
      </c>
      <c r="Q4">
        <v>18693.923999999999</v>
      </c>
      <c r="R4">
        <v>17930.245900704889</v>
      </c>
      <c r="T4">
        <v>2</v>
      </c>
      <c r="U4">
        <v>30392.359</v>
      </c>
      <c r="V4">
        <v>29997.065999999999</v>
      </c>
      <c r="W4">
        <v>28771.635622337719</v>
      </c>
      <c r="Y4">
        <v>2</v>
      </c>
      <c r="Z4">
        <v>30119.167000000001</v>
      </c>
      <c r="AA4">
        <v>29966.752</v>
      </c>
      <c r="AB4">
        <v>28742.560000000001</v>
      </c>
    </row>
    <row r="5" spans="1:28" x14ac:dyDescent="0.25">
      <c r="B5">
        <v>35357.752</v>
      </c>
      <c r="C5">
        <v>34176.945</v>
      </c>
      <c r="D5">
        <v>32567.200000000001</v>
      </c>
      <c r="F5">
        <v>2</v>
      </c>
      <c r="G5">
        <v>14641.459000000001</v>
      </c>
      <c r="H5">
        <v>12363.924000000001</v>
      </c>
      <c r="I5">
        <v>12389.54</v>
      </c>
      <c r="J5">
        <v>3</v>
      </c>
      <c r="K5">
        <v>22954.945</v>
      </c>
      <c r="L5">
        <v>21873.759775895709</v>
      </c>
      <c r="M5">
        <v>21283.844000000001</v>
      </c>
      <c r="O5">
        <v>3</v>
      </c>
      <c r="P5">
        <v>15427.974</v>
      </c>
      <c r="Q5">
        <v>13564.852999999999</v>
      </c>
      <c r="R5">
        <v>13627.94750464191</v>
      </c>
      <c r="T5">
        <v>3</v>
      </c>
      <c r="U5">
        <v>28674.359</v>
      </c>
      <c r="V5">
        <v>28677.087</v>
      </c>
      <c r="W5">
        <v>28810.473377193914</v>
      </c>
      <c r="Y5">
        <v>3</v>
      </c>
      <c r="Z5">
        <v>27646.752</v>
      </c>
      <c r="AA5">
        <v>26401.309000000001</v>
      </c>
      <c r="AB5">
        <v>26524.11</v>
      </c>
    </row>
    <row r="6" spans="1:28" x14ac:dyDescent="0.25">
      <c r="B6">
        <v>35337.019999999997</v>
      </c>
      <c r="C6">
        <v>36905.459000000003</v>
      </c>
      <c r="D6">
        <v>34691</v>
      </c>
      <c r="F6">
        <v>4</v>
      </c>
      <c r="G6">
        <v>9351.0450000000001</v>
      </c>
      <c r="H6">
        <v>9349.4590000000007</v>
      </c>
      <c r="I6">
        <v>7978.89</v>
      </c>
      <c r="J6">
        <v>4</v>
      </c>
      <c r="K6">
        <v>16008.338</v>
      </c>
      <c r="L6">
        <v>15047.780697104998</v>
      </c>
      <c r="M6">
        <v>15438.338</v>
      </c>
      <c r="O6">
        <v>4</v>
      </c>
      <c r="P6">
        <v>12684.388000000001</v>
      </c>
      <c r="Q6">
        <v>11075.731</v>
      </c>
      <c r="R6">
        <v>9582.6498114446767</v>
      </c>
      <c r="T6">
        <v>4</v>
      </c>
      <c r="U6">
        <v>7984.1459999999997</v>
      </c>
      <c r="V6">
        <v>7989.116</v>
      </c>
      <c r="W6">
        <v>6912.1307596771403</v>
      </c>
      <c r="Y6">
        <v>4</v>
      </c>
      <c r="Z6">
        <v>39408.237999999998</v>
      </c>
      <c r="AA6">
        <v>37193.116000000002</v>
      </c>
      <c r="AB6">
        <v>32179.24</v>
      </c>
    </row>
    <row r="7" spans="1:28" x14ac:dyDescent="0.25">
      <c r="F7" t="s">
        <v>36</v>
      </c>
    </row>
    <row r="8" spans="1:28" x14ac:dyDescent="0.25">
      <c r="G8">
        <v>1.1128523130433701</v>
      </c>
      <c r="H8">
        <v>1.0028747796810804</v>
      </c>
      <c r="I8">
        <v>1.014289367687488</v>
      </c>
      <c r="K8">
        <v>1.2492648834490356</v>
      </c>
      <c r="L8">
        <v>1.2580397732483888</v>
      </c>
      <c r="M8">
        <v>1.1308413449970529</v>
      </c>
      <c r="P8">
        <v>1.0894340207809938</v>
      </c>
      <c r="Q8">
        <v>1.0895733977640698</v>
      </c>
      <c r="R8">
        <v>1.0897986277220337</v>
      </c>
      <c r="U8">
        <v>0.92323384753409066</v>
      </c>
      <c r="V8">
        <v>0.92335196166114031</v>
      </c>
      <c r="W8">
        <v>0.92089307868211234</v>
      </c>
    </row>
    <row r="9" spans="1:28" x14ac:dyDescent="0.25">
      <c r="G9">
        <v>0.79403800898412236</v>
      </c>
      <c r="H9">
        <v>0.64885507471683923</v>
      </c>
      <c r="I9">
        <v>0.6944685851712169</v>
      </c>
      <c r="K9">
        <v>0.91926836867179496</v>
      </c>
      <c r="L9">
        <v>0.91915959143174686</v>
      </c>
      <c r="M9">
        <v>0.79285945992462648</v>
      </c>
      <c r="P9">
        <v>0.71844765826359003</v>
      </c>
      <c r="Q9">
        <v>0.72210178133419323</v>
      </c>
      <c r="R9">
        <v>0.62382216130730483</v>
      </c>
      <c r="U9">
        <v>1.0090703703724608</v>
      </c>
      <c r="V9">
        <v>1.0142026403128375</v>
      </c>
      <c r="W9">
        <v>1.0010115877756789</v>
      </c>
    </row>
    <row r="10" spans="1:28" x14ac:dyDescent="0.25">
      <c r="G10">
        <v>0.41409473656583146</v>
      </c>
      <c r="H10">
        <v>0.36176211770829725</v>
      </c>
      <c r="I10">
        <v>0.38043000319339704</v>
      </c>
      <c r="K10">
        <v>0.64921958273817859</v>
      </c>
      <c r="L10">
        <v>0.67164999680340065</v>
      </c>
      <c r="M10">
        <v>0.62275443284939602</v>
      </c>
      <c r="P10">
        <v>0.5580392951765184</v>
      </c>
      <c r="Q10">
        <v>0.58436397983145461</v>
      </c>
      <c r="R10">
        <v>0.51379471373938312</v>
      </c>
      <c r="U10">
        <v>1.0371691763285611</v>
      </c>
      <c r="V10">
        <v>1.0860961098557651</v>
      </c>
      <c r="W10">
        <v>1.0861994380657414</v>
      </c>
    </row>
    <row r="11" spans="1:28" x14ac:dyDescent="0.25">
      <c r="G11">
        <v>0.26462460614958477</v>
      </c>
      <c r="H11">
        <v>0.25333539409440753</v>
      </c>
      <c r="I11">
        <v>0.22999884696318931</v>
      </c>
      <c r="K11">
        <v>0.45301890199003769</v>
      </c>
      <c r="L11">
        <v>0.43376612657764257</v>
      </c>
      <c r="M11">
        <v>0.41832125702595918</v>
      </c>
      <c r="P11">
        <v>0.32187148281026928</v>
      </c>
      <c r="Q11">
        <v>0.34104128301592157</v>
      </c>
      <c r="R11">
        <v>0.29778981142639405</v>
      </c>
      <c r="U11">
        <v>0.20260093841292778</v>
      </c>
      <c r="V11">
        <v>0.21466730563795727</v>
      </c>
      <c r="W11">
        <v>0.21480093251665172</v>
      </c>
    </row>
    <row r="12" spans="1:28" x14ac:dyDescent="0.25">
      <c r="F12" t="s">
        <v>37</v>
      </c>
      <c r="O12" s="2"/>
    </row>
    <row r="13" spans="1:28" x14ac:dyDescent="0.25">
      <c r="F13">
        <v>0</v>
      </c>
      <c r="G13">
        <v>1.0000002812982949</v>
      </c>
      <c r="H13">
        <v>0.99999978031268144</v>
      </c>
      <c r="I13">
        <v>1.0000003625076166</v>
      </c>
      <c r="K13">
        <v>0.99999990670437067</v>
      </c>
      <c r="L13">
        <v>0.99999981975802732</v>
      </c>
      <c r="M13">
        <v>1.0000003050800712</v>
      </c>
      <c r="O13" s="2"/>
      <c r="P13">
        <v>1.0000000190750369</v>
      </c>
      <c r="Q13">
        <v>1.0000003650641764</v>
      </c>
      <c r="R13">
        <v>0.99999965839758875</v>
      </c>
      <c r="U13">
        <v>0.99999983485670008</v>
      </c>
      <c r="V13">
        <v>0.99999995847860879</v>
      </c>
      <c r="W13">
        <v>1.0000000854411015</v>
      </c>
    </row>
    <row r="14" spans="1:28" x14ac:dyDescent="0.25">
      <c r="F14">
        <v>1</v>
      </c>
      <c r="G14">
        <v>0.71351627079263225</v>
      </c>
      <c r="H14">
        <v>0.64699496419477931</v>
      </c>
      <c r="I14">
        <v>0.68468511949870003</v>
      </c>
      <c r="K14">
        <v>0.7358473731928733</v>
      </c>
      <c r="L14">
        <v>0.73062827209925507</v>
      </c>
      <c r="M14">
        <v>0.70112372997143413</v>
      </c>
      <c r="P14">
        <v>0.65946873171168696</v>
      </c>
      <c r="Q14">
        <v>0.66273832164911695</v>
      </c>
      <c r="R14">
        <v>0.57241946570634117</v>
      </c>
      <c r="U14">
        <v>1.0929735802325964</v>
      </c>
      <c r="V14">
        <v>1.0983922061281477</v>
      </c>
      <c r="W14">
        <v>1.087000973810941</v>
      </c>
    </row>
    <row r="15" spans="1:28" x14ac:dyDescent="0.25">
      <c r="F15">
        <v>2</v>
      </c>
      <c r="G15">
        <v>0.37210225309909267</v>
      </c>
      <c r="H15">
        <v>0.36072503323773875</v>
      </c>
      <c r="I15">
        <v>0.37507061911683653</v>
      </c>
      <c r="K15">
        <v>0.51968123875893313</v>
      </c>
      <c r="L15">
        <v>0.53388604241788862</v>
      </c>
      <c r="M15">
        <v>0.55070026011560957</v>
      </c>
      <c r="P15">
        <v>0.51222863906993754</v>
      </c>
      <c r="Q15">
        <v>0.53632384414027756</v>
      </c>
      <c r="R15">
        <v>0.47145823563738187</v>
      </c>
      <c r="U15">
        <v>1.1234087742961818</v>
      </c>
      <c r="V15">
        <v>1.1762535954389715</v>
      </c>
      <c r="W15">
        <v>1.1795066723992271</v>
      </c>
    </row>
    <row r="16" spans="1:28" x14ac:dyDescent="0.25">
      <c r="F16">
        <v>4</v>
      </c>
      <c r="G16">
        <v>0.23778957682565588</v>
      </c>
      <c r="H16">
        <v>0.25260914280883212</v>
      </c>
      <c r="I16">
        <v>0.22675869201301535</v>
      </c>
      <c r="K16">
        <v>0.3626283470601015</v>
      </c>
      <c r="L16">
        <v>0.34479517867289</v>
      </c>
      <c r="M16">
        <v>0.36992049017143808</v>
      </c>
      <c r="P16">
        <v>0.29544835465963909</v>
      </c>
      <c r="Q16">
        <v>0.31300452839407877</v>
      </c>
      <c r="R16">
        <v>0.27325205053995649</v>
      </c>
      <c r="U16">
        <v>0.21944700738158232</v>
      </c>
      <c r="V16">
        <v>0.23248696665838953</v>
      </c>
      <c r="W16">
        <v>0.23325286707212645</v>
      </c>
    </row>
    <row r="20" spans="1:21" x14ac:dyDescent="0.25">
      <c r="A20" s="2" t="s">
        <v>2</v>
      </c>
      <c r="H20" s="2" t="s">
        <v>8</v>
      </c>
      <c r="O20" s="2" t="s">
        <v>3</v>
      </c>
    </row>
    <row r="21" spans="1:21" x14ac:dyDescent="0.25">
      <c r="A21" t="s">
        <v>6</v>
      </c>
      <c r="B21">
        <v>1.0539999999999998</v>
      </c>
      <c r="C21">
        <v>0.68500000000000005</v>
      </c>
      <c r="D21">
        <v>0.53500000000000003</v>
      </c>
      <c r="E21">
        <v>0.41500000000000004</v>
      </c>
      <c r="F21">
        <v>0.36</v>
      </c>
      <c r="H21" t="s">
        <v>6</v>
      </c>
      <c r="I21">
        <v>2.2160000000000002</v>
      </c>
      <c r="J21">
        <v>1.905</v>
      </c>
      <c r="K21">
        <v>1.514</v>
      </c>
      <c r="L21">
        <v>1.0529999999999999</v>
      </c>
      <c r="M21">
        <v>0.499</v>
      </c>
      <c r="P21" t="s">
        <v>5</v>
      </c>
      <c r="Q21">
        <v>0.70199999999999996</v>
      </c>
      <c r="R21">
        <v>0.37</v>
      </c>
      <c r="S21">
        <v>0.30299999999999999</v>
      </c>
      <c r="T21" s="2">
        <v>0.22000000000000003</v>
      </c>
      <c r="U21">
        <v>0.17200000000000001</v>
      </c>
    </row>
    <row r="22" spans="1:21" x14ac:dyDescent="0.25">
      <c r="B22">
        <v>1.1439999999999999</v>
      </c>
      <c r="C22">
        <v>0.78799999999999992</v>
      </c>
      <c r="D22">
        <v>0.63300000000000001</v>
      </c>
      <c r="E22">
        <v>0.41700000000000004</v>
      </c>
      <c r="F22">
        <v>0.40600000000000003</v>
      </c>
      <c r="I22">
        <v>2.2869999999999999</v>
      </c>
      <c r="J22">
        <v>1.905</v>
      </c>
      <c r="K22">
        <v>1.629</v>
      </c>
      <c r="L22">
        <v>1.0549999999999999</v>
      </c>
      <c r="M22">
        <v>0.499</v>
      </c>
      <c r="P22" t="s">
        <v>4</v>
      </c>
      <c r="Q22">
        <v>1</v>
      </c>
      <c r="R22">
        <v>0.52706552706552712</v>
      </c>
      <c r="S22">
        <v>0.43162393162393164</v>
      </c>
      <c r="T22" s="2">
        <v>0.31339031339031342</v>
      </c>
      <c r="U22">
        <v>0.24501424501424504</v>
      </c>
    </row>
    <row r="23" spans="1:21" x14ac:dyDescent="0.25">
      <c r="B23">
        <v>1.3179999999999998</v>
      </c>
      <c r="C23">
        <v>0.82599999999999996</v>
      </c>
      <c r="D23">
        <v>0.69400000000000006</v>
      </c>
      <c r="E23">
        <v>0.51700000000000002</v>
      </c>
      <c r="F23">
        <v>0.42700000000000005</v>
      </c>
      <c r="I23">
        <v>2.3640000000000003</v>
      </c>
      <c r="J23">
        <v>1.962</v>
      </c>
      <c r="K23">
        <v>1.6459999999999999</v>
      </c>
      <c r="L23">
        <v>0.80999999999999994</v>
      </c>
      <c r="M23">
        <v>0.41300000000000003</v>
      </c>
    </row>
    <row r="24" spans="1:21" x14ac:dyDescent="0.25">
      <c r="A24" t="s">
        <v>7</v>
      </c>
      <c r="H24" t="s">
        <v>7</v>
      </c>
    </row>
    <row r="25" spans="1:21" x14ac:dyDescent="0.25">
      <c r="B25">
        <v>0.99999999999999978</v>
      </c>
      <c r="C25">
        <v>0.64990512333965844</v>
      </c>
      <c r="D25">
        <v>0.50759013282732446</v>
      </c>
      <c r="E25">
        <v>0.39373814041745731</v>
      </c>
      <c r="F25">
        <v>0.34155597722960152</v>
      </c>
      <c r="I25">
        <v>1</v>
      </c>
      <c r="J25">
        <v>0.85965703971119123</v>
      </c>
      <c r="K25">
        <v>0.68321299638989164</v>
      </c>
      <c r="L25">
        <v>0.47518050541516238</v>
      </c>
      <c r="M25">
        <v>0.22518050541516244</v>
      </c>
    </row>
    <row r="26" spans="1:21" x14ac:dyDescent="0.25">
      <c r="B26">
        <v>1</v>
      </c>
      <c r="C26">
        <v>0.68881118881118875</v>
      </c>
      <c r="D26">
        <v>0.55332167832167833</v>
      </c>
      <c r="E26">
        <v>0.36451048951048959</v>
      </c>
      <c r="F26">
        <v>0.35489510489510495</v>
      </c>
      <c r="I26">
        <v>1</v>
      </c>
      <c r="J26">
        <v>0.83296895496283341</v>
      </c>
      <c r="K26">
        <v>0.71228683865325759</v>
      </c>
      <c r="L26">
        <v>0.46130301705290772</v>
      </c>
      <c r="M26">
        <v>0.21818976825535638</v>
      </c>
    </row>
    <row r="27" spans="1:21" x14ac:dyDescent="0.25">
      <c r="B27">
        <v>0.99999999999999978</v>
      </c>
      <c r="C27">
        <v>0.58118361153262521</v>
      </c>
      <c r="D27">
        <v>0.5265553869499241</v>
      </c>
      <c r="E27">
        <v>0.39226100151745069</v>
      </c>
      <c r="F27">
        <v>0.32397572078907438</v>
      </c>
      <c r="I27">
        <v>1.0000000000000002</v>
      </c>
      <c r="J27">
        <v>0.82994923857868019</v>
      </c>
      <c r="K27">
        <v>0.69627749576988152</v>
      </c>
      <c r="L27">
        <v>0.34263959390862941</v>
      </c>
      <c r="M27">
        <v>0.17470389170896788</v>
      </c>
    </row>
    <row r="29" spans="1:21" x14ac:dyDescent="0.25">
      <c r="A29" t="s">
        <v>9</v>
      </c>
      <c r="B29">
        <v>2.5670000000000002</v>
      </c>
      <c r="C29">
        <v>0.79100000000000004</v>
      </c>
      <c r="D29">
        <v>0.76900000000000002</v>
      </c>
      <c r="E29">
        <v>0.61599999999999999</v>
      </c>
      <c r="F29">
        <v>0.57600000000000007</v>
      </c>
      <c r="H29" t="s">
        <v>9</v>
      </c>
      <c r="I29">
        <v>3.7869999999999999</v>
      </c>
      <c r="J29">
        <v>2.6830000000000003</v>
      </c>
      <c r="K29">
        <v>2.395</v>
      </c>
      <c r="L29">
        <v>1.778</v>
      </c>
      <c r="M29">
        <v>0.47600000000000003</v>
      </c>
    </row>
    <row r="30" spans="1:21" x14ac:dyDescent="0.25">
      <c r="B30">
        <v>2.4769999999999999</v>
      </c>
      <c r="C30">
        <v>0.8286</v>
      </c>
      <c r="D30">
        <v>0.74199999999999999</v>
      </c>
      <c r="E30">
        <v>0.65300000000000002</v>
      </c>
      <c r="F30">
        <v>0.57899999999999996</v>
      </c>
      <c r="I30">
        <v>5.8220000000000001</v>
      </c>
      <c r="J30">
        <v>3.88</v>
      </c>
      <c r="K30">
        <v>3.2109999999999999</v>
      </c>
      <c r="L30">
        <v>2.2549999999999999</v>
      </c>
      <c r="M30">
        <v>0.48100000000000004</v>
      </c>
    </row>
    <row r="31" spans="1:21" x14ac:dyDescent="0.25">
      <c r="B31">
        <v>2.661</v>
      </c>
      <c r="C31">
        <v>0.82699999999999996</v>
      </c>
      <c r="D31">
        <v>0.76300000000000001</v>
      </c>
      <c r="E31">
        <v>0.66100000000000003</v>
      </c>
      <c r="F31">
        <v>0.56600000000000006</v>
      </c>
      <c r="I31">
        <v>4.9329999999999998</v>
      </c>
      <c r="J31">
        <v>3.6760000000000002</v>
      </c>
      <c r="K31">
        <v>3.0380000000000003</v>
      </c>
      <c r="L31">
        <v>2.1590000000000003</v>
      </c>
      <c r="M31">
        <v>0.48200000000000004</v>
      </c>
    </row>
    <row r="32" spans="1:21" x14ac:dyDescent="0.25">
      <c r="A32" t="s">
        <v>10</v>
      </c>
      <c r="H32" t="s">
        <v>10</v>
      </c>
    </row>
    <row r="33" spans="2:13" x14ac:dyDescent="0.25">
      <c r="B33">
        <v>1</v>
      </c>
      <c r="C33">
        <v>0.3081417997662641</v>
      </c>
      <c r="D33">
        <v>0.2995714842228282</v>
      </c>
      <c r="E33">
        <v>0.23996883521620566</v>
      </c>
      <c r="F33">
        <v>0.22438644331904947</v>
      </c>
      <c r="I33">
        <v>1</v>
      </c>
      <c r="J33">
        <v>0.70847636651703205</v>
      </c>
      <c r="K33">
        <v>0.6324267229997359</v>
      </c>
      <c r="L33">
        <v>0.46950092421441775</v>
      </c>
      <c r="M33">
        <v>0.1256931608133087</v>
      </c>
    </row>
    <row r="34" spans="2:13" x14ac:dyDescent="0.25">
      <c r="B34">
        <v>1</v>
      </c>
      <c r="C34">
        <v>0.33451756156641099</v>
      </c>
      <c r="D34">
        <v>0.29955591441259588</v>
      </c>
      <c r="E34">
        <v>0.26362535324989911</v>
      </c>
      <c r="F34">
        <v>0.23375050464271296</v>
      </c>
      <c r="I34">
        <v>1</v>
      </c>
      <c r="J34">
        <v>0.66643765029199586</v>
      </c>
      <c r="K34">
        <v>0.5515286843009275</v>
      </c>
      <c r="L34">
        <v>0.38732394366197181</v>
      </c>
      <c r="M34">
        <v>8.2617657162487118E-2</v>
      </c>
    </row>
    <row r="35" spans="2:13" x14ac:dyDescent="0.25">
      <c r="B35">
        <v>1</v>
      </c>
      <c r="C35">
        <v>0.31078541901540774</v>
      </c>
      <c r="D35">
        <v>0.28673431040962044</v>
      </c>
      <c r="E35">
        <v>0.24840285606914694</v>
      </c>
      <c r="F35">
        <v>0.21270199173243143</v>
      </c>
      <c r="I35">
        <v>1</v>
      </c>
      <c r="J35">
        <v>0.74518548550577746</v>
      </c>
      <c r="K35">
        <v>0.61585242246097716</v>
      </c>
      <c r="L35">
        <v>0.43766470707480243</v>
      </c>
      <c r="M35">
        <v>9.770930468274884E-2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6FFF3-FDBD-427C-83DE-25A0A8B4F959}">
  <dimension ref="A1:T17"/>
  <sheetViews>
    <sheetView workbookViewId="0">
      <selection activeCell="H16" sqref="H16"/>
    </sheetView>
  </sheetViews>
  <sheetFormatPr defaultRowHeight="13.8" x14ac:dyDescent="0.25"/>
  <cols>
    <col min="1" max="1" width="13.109375" customWidth="1"/>
  </cols>
  <sheetData>
    <row r="1" spans="1:20" x14ac:dyDescent="0.25">
      <c r="A1" s="2" t="s">
        <v>2</v>
      </c>
    </row>
    <row r="3" spans="1:20" x14ac:dyDescent="0.25">
      <c r="A3" t="s">
        <v>38</v>
      </c>
      <c r="B3" t="s">
        <v>18</v>
      </c>
      <c r="F3" t="s">
        <v>12</v>
      </c>
      <c r="K3" t="s">
        <v>19</v>
      </c>
      <c r="L3" t="s">
        <v>18</v>
      </c>
      <c r="Q3" t="s">
        <v>12</v>
      </c>
    </row>
    <row r="4" spans="1:20" x14ac:dyDescent="0.25">
      <c r="A4" t="s">
        <v>35</v>
      </c>
      <c r="B4">
        <v>0</v>
      </c>
      <c r="C4">
        <v>27354.207999999999</v>
      </c>
      <c r="D4">
        <v>30804.915000000001</v>
      </c>
      <c r="E4">
        <v>27983.354783999999</v>
      </c>
      <c r="F4">
        <v>1</v>
      </c>
      <c r="G4">
        <v>26465.605</v>
      </c>
      <c r="H4">
        <v>42726.056372999999</v>
      </c>
      <c r="I4">
        <v>41765.451000000001</v>
      </c>
      <c r="L4">
        <v>0</v>
      </c>
      <c r="M4">
        <v>27062.53</v>
      </c>
      <c r="N4">
        <v>27103.945</v>
      </c>
      <c r="O4">
        <v>27567.207587085442</v>
      </c>
      <c r="Q4">
        <v>0</v>
      </c>
      <c r="R4">
        <v>15910.781999999999</v>
      </c>
      <c r="S4">
        <v>15729.781999999999</v>
      </c>
      <c r="T4">
        <v>16023.12</v>
      </c>
    </row>
    <row r="5" spans="1:20" x14ac:dyDescent="0.25">
      <c r="B5">
        <v>1</v>
      </c>
      <c r="C5">
        <v>9200.5810000000001</v>
      </c>
      <c r="D5">
        <v>12230.752</v>
      </c>
      <c r="E5">
        <v>9412.1943629999987</v>
      </c>
      <c r="F5">
        <v>2</v>
      </c>
      <c r="G5">
        <v>31153.731</v>
      </c>
      <c r="H5">
        <v>33309.341372999996</v>
      </c>
      <c r="I5">
        <v>32560.451000000001</v>
      </c>
      <c r="L5">
        <v>1</v>
      </c>
      <c r="M5">
        <v>35522.328999999998</v>
      </c>
      <c r="N5">
        <v>30735.38</v>
      </c>
      <c r="O5">
        <v>35290.044433148192</v>
      </c>
      <c r="Q5">
        <v>1</v>
      </c>
      <c r="R5">
        <v>14943.418</v>
      </c>
      <c r="S5">
        <v>15191.66</v>
      </c>
      <c r="T5">
        <v>15092.32</v>
      </c>
    </row>
    <row r="6" spans="1:20" x14ac:dyDescent="0.25">
      <c r="B6">
        <v>2</v>
      </c>
      <c r="C6">
        <v>4518.66</v>
      </c>
      <c r="D6">
        <v>6538.2460000000001</v>
      </c>
      <c r="E6">
        <v>4622.589179999999</v>
      </c>
      <c r="F6">
        <v>3</v>
      </c>
      <c r="G6">
        <v>29077.367999999999</v>
      </c>
      <c r="H6">
        <v>29950.138778999997</v>
      </c>
      <c r="I6">
        <v>29276.773000000001</v>
      </c>
      <c r="L6">
        <v>2</v>
      </c>
      <c r="M6">
        <v>22036.945</v>
      </c>
      <c r="N6">
        <v>21964.187000000002</v>
      </c>
      <c r="O6">
        <v>23749.464679116474</v>
      </c>
      <c r="Q6">
        <v>2</v>
      </c>
      <c r="R6">
        <v>12386.569</v>
      </c>
      <c r="S6">
        <v>12607.69</v>
      </c>
      <c r="T6">
        <v>13587.45</v>
      </c>
    </row>
    <row r="7" spans="1:20" x14ac:dyDescent="0.25">
      <c r="B7">
        <v>4</v>
      </c>
      <c r="C7">
        <v>4408.66</v>
      </c>
      <c r="D7">
        <v>6470.4889999999996</v>
      </c>
      <c r="E7">
        <v>4510.0591799999984</v>
      </c>
      <c r="F7">
        <v>4</v>
      </c>
      <c r="G7">
        <v>30510.217000000001</v>
      </c>
      <c r="H7">
        <v>33249.065189999994</v>
      </c>
      <c r="I7">
        <v>32501.53</v>
      </c>
      <c r="L7">
        <v>4</v>
      </c>
      <c r="M7">
        <v>12049.116</v>
      </c>
      <c r="N7">
        <v>11815.51</v>
      </c>
      <c r="O7">
        <v>13508.076826016175</v>
      </c>
      <c r="Q7">
        <v>4</v>
      </c>
      <c r="R7">
        <v>14642.023999999999</v>
      </c>
      <c r="S7">
        <v>14231.023999999999</v>
      </c>
      <c r="T7">
        <v>15954.18</v>
      </c>
    </row>
    <row r="9" spans="1:20" x14ac:dyDescent="0.25">
      <c r="A9" t="s">
        <v>36</v>
      </c>
      <c r="C9">
        <v>1.033575767491429</v>
      </c>
      <c r="D9">
        <v>0.73756931297114448</v>
      </c>
      <c r="E9">
        <v>0.65494822502934302</v>
      </c>
      <c r="L9">
        <v>0</v>
      </c>
      <c r="M9">
        <v>1.7008925142711402</v>
      </c>
      <c r="N9">
        <v>1.7230973067522488</v>
      </c>
      <c r="O9">
        <v>1.7204644031303167</v>
      </c>
    </row>
    <row r="10" spans="1:20" x14ac:dyDescent="0.25">
      <c r="C10">
        <v>0.29532838297923292</v>
      </c>
      <c r="D10">
        <v>0.37563214342454898</v>
      </c>
      <c r="E10">
        <v>0.28256921257018214</v>
      </c>
      <c r="L10">
        <v>1</v>
      </c>
      <c r="M10">
        <v>2.3771220881327149</v>
      </c>
      <c r="N10">
        <v>2.0231745576191149</v>
      </c>
      <c r="O10">
        <v>2.3382783053333216</v>
      </c>
    </row>
    <row r="11" spans="1:20" x14ac:dyDescent="0.25">
      <c r="C11">
        <v>0.15540127290750663</v>
      </c>
      <c r="D11">
        <v>0.22332536444505</v>
      </c>
      <c r="E11">
        <v>0.15434283006532173</v>
      </c>
      <c r="L11">
        <v>2</v>
      </c>
      <c r="M11">
        <v>1.779100007435473</v>
      </c>
      <c r="N11">
        <v>1.7421261944099198</v>
      </c>
      <c r="O11">
        <v>1.7478971167596917</v>
      </c>
    </row>
    <row r="12" spans="1:20" x14ac:dyDescent="0.25">
      <c r="C12">
        <v>0.14449782510560313</v>
      </c>
      <c r="D12">
        <v>0.19908259703466266</v>
      </c>
      <c r="E12">
        <v>0.13564469118838404</v>
      </c>
      <c r="L12">
        <v>4</v>
      </c>
      <c r="M12">
        <v>0.82291328029512867</v>
      </c>
      <c r="N12">
        <v>0.83026421710763754</v>
      </c>
      <c r="O12">
        <v>0.84667947998682314</v>
      </c>
    </row>
    <row r="14" spans="1:20" x14ac:dyDescent="0.25">
      <c r="A14" t="s">
        <v>37</v>
      </c>
      <c r="C14">
        <f>C9/1.033576</f>
        <v>0.99999977504453363</v>
      </c>
      <c r="D14">
        <f>D9/0.737569</f>
        <v>1.0000004243279537</v>
      </c>
      <c r="E14">
        <f>E9/0.654948</f>
        <v>1.0000003435835259</v>
      </c>
      <c r="L14">
        <v>0</v>
      </c>
      <c r="M14">
        <v>0.99999971442715108</v>
      </c>
      <c r="N14">
        <v>1.0000001780237844</v>
      </c>
      <c r="O14">
        <v>1.0000002343148806</v>
      </c>
    </row>
    <row r="15" spans="1:20" x14ac:dyDescent="0.25">
      <c r="C15">
        <f t="shared" ref="C15:C17" si="0">C10/1.033576</f>
        <v>0.28573455941240211</v>
      </c>
      <c r="D15">
        <f t="shared" ref="D15:D17" si="1">D10/0.737569</f>
        <v>0.5092840716252296</v>
      </c>
      <c r="E15">
        <f t="shared" ref="E15:E17" si="2">E10/0.654948</f>
        <v>0.43143762950674275</v>
      </c>
      <c r="L15">
        <v>1</v>
      </c>
      <c r="M15">
        <v>1.3975729738041811</v>
      </c>
      <c r="N15">
        <v>1.1741501248154427</v>
      </c>
      <c r="O15">
        <v>1.3590974907544253</v>
      </c>
    </row>
    <row r="16" spans="1:20" x14ac:dyDescent="0.25">
      <c r="C16">
        <f t="shared" si="0"/>
        <v>0.15035301991097572</v>
      </c>
      <c r="D16">
        <f t="shared" si="1"/>
        <v>0.30278572505765561</v>
      </c>
      <c r="E16">
        <f t="shared" si="2"/>
        <v>0.23565661711360558</v>
      </c>
      <c r="L16">
        <v>2</v>
      </c>
      <c r="M16">
        <v>1.045979969013614</v>
      </c>
      <c r="N16">
        <v>1.0110436002209509</v>
      </c>
      <c r="O16">
        <v>1.0159451849964265</v>
      </c>
    </row>
    <row r="17" spans="3:15" x14ac:dyDescent="0.25">
      <c r="C17">
        <f t="shared" si="0"/>
        <v>0.13980377360310525</v>
      </c>
      <c r="D17">
        <f t="shared" si="1"/>
        <v>0.26991725117875431</v>
      </c>
      <c r="E17">
        <f t="shared" si="2"/>
        <v>0.20710757371330862</v>
      </c>
      <c r="L17">
        <v>4</v>
      </c>
      <c r="M17">
        <v>0.48381249161183487</v>
      </c>
      <c r="N17">
        <v>0.48184415451227497</v>
      </c>
      <c r="O17">
        <v>0.49212275292410834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20B41-A380-41BE-92F3-4498D598FF14}">
  <dimension ref="A1:Q53"/>
  <sheetViews>
    <sheetView topLeftCell="A28" workbookViewId="0">
      <selection activeCell="I11" sqref="I11"/>
    </sheetView>
  </sheetViews>
  <sheetFormatPr defaultRowHeight="13.8" x14ac:dyDescent="0.25"/>
  <cols>
    <col min="1" max="1" width="16.109375" customWidth="1"/>
    <col min="6" max="6" width="17" customWidth="1"/>
  </cols>
  <sheetData>
    <row r="1" spans="1:10" x14ac:dyDescent="0.25">
      <c r="A1" s="2" t="s">
        <v>2</v>
      </c>
    </row>
    <row r="2" spans="1:10" x14ac:dyDescent="0.25">
      <c r="A2" t="s">
        <v>20</v>
      </c>
      <c r="F2" t="s">
        <v>19</v>
      </c>
    </row>
    <row r="3" spans="1:10" x14ac:dyDescent="0.25">
      <c r="B3" s="1">
        <v>4.9000000000000004</v>
      </c>
      <c r="C3" s="1">
        <v>18.100000000000001</v>
      </c>
      <c r="D3" s="1">
        <v>20.5</v>
      </c>
      <c r="E3" s="1">
        <v>31.9</v>
      </c>
      <c r="G3" s="1">
        <v>15.9</v>
      </c>
      <c r="H3" s="1">
        <v>63.3</v>
      </c>
      <c r="I3" s="1">
        <v>49.2</v>
      </c>
      <c r="J3" s="1">
        <v>54.8</v>
      </c>
    </row>
    <row r="4" spans="1:10" x14ac:dyDescent="0.25">
      <c r="B4" s="1">
        <v>9.4</v>
      </c>
      <c r="C4" s="1">
        <v>23.2</v>
      </c>
      <c r="D4" s="1">
        <v>27.8</v>
      </c>
      <c r="E4" s="1">
        <v>37.6</v>
      </c>
      <c r="G4" s="1">
        <v>13.1</v>
      </c>
      <c r="H4" s="1">
        <v>50.1</v>
      </c>
      <c r="I4" s="1">
        <v>49.4</v>
      </c>
      <c r="J4" s="1">
        <v>57.5</v>
      </c>
    </row>
    <row r="5" spans="1:10" x14ac:dyDescent="0.25">
      <c r="B5" s="1">
        <v>8.3000000000000007</v>
      </c>
      <c r="C5" s="1">
        <v>25.4</v>
      </c>
      <c r="D5" s="1">
        <v>29.3</v>
      </c>
      <c r="E5" s="1">
        <v>34.6</v>
      </c>
      <c r="G5" s="1">
        <v>12.4</v>
      </c>
      <c r="H5" s="1">
        <v>52.9</v>
      </c>
      <c r="I5" s="1">
        <v>50.8</v>
      </c>
      <c r="J5" s="1">
        <v>56.4</v>
      </c>
    </row>
    <row r="10" spans="1:10" x14ac:dyDescent="0.25">
      <c r="A10" s="2" t="s">
        <v>3</v>
      </c>
    </row>
    <row r="11" spans="1:10" x14ac:dyDescent="0.25">
      <c r="A11" t="s">
        <v>20</v>
      </c>
      <c r="F11" t="s">
        <v>19</v>
      </c>
    </row>
    <row r="12" spans="1:10" x14ac:dyDescent="0.25">
      <c r="A12" t="s">
        <v>23</v>
      </c>
      <c r="B12" s="1">
        <v>4.5999999999999996</v>
      </c>
      <c r="C12" s="1">
        <v>18.899999999999999</v>
      </c>
      <c r="D12" s="1">
        <v>23.7</v>
      </c>
      <c r="E12" s="1">
        <v>23.2</v>
      </c>
      <c r="F12" t="s">
        <v>23</v>
      </c>
      <c r="G12" s="1">
        <v>9</v>
      </c>
      <c r="H12" s="1">
        <v>44</v>
      </c>
      <c r="I12" s="1">
        <v>37.4</v>
      </c>
      <c r="J12" s="1">
        <v>43.1</v>
      </c>
    </row>
    <row r="13" spans="1:10" x14ac:dyDescent="0.25">
      <c r="B13" s="1">
        <v>5.2</v>
      </c>
      <c r="C13" s="1">
        <v>20.6</v>
      </c>
      <c r="D13" s="1">
        <v>25.3</v>
      </c>
      <c r="E13" s="1">
        <v>25.2</v>
      </c>
      <c r="G13" s="1">
        <v>9.6999999999999993</v>
      </c>
      <c r="H13" s="1">
        <v>48.2</v>
      </c>
      <c r="I13" s="1">
        <v>42.4</v>
      </c>
      <c r="J13" s="1">
        <v>46.3</v>
      </c>
    </row>
    <row r="14" spans="1:10" x14ac:dyDescent="0.25">
      <c r="B14" s="1">
        <v>6</v>
      </c>
      <c r="C14" s="1">
        <v>17.98</v>
      </c>
      <c r="D14" s="1">
        <v>22.6</v>
      </c>
      <c r="E14" s="1">
        <v>24.8</v>
      </c>
      <c r="G14" s="1">
        <v>9.68</v>
      </c>
      <c r="H14" s="1">
        <v>46.7</v>
      </c>
      <c r="I14" s="1">
        <v>39.5</v>
      </c>
      <c r="J14" s="1">
        <v>45.1</v>
      </c>
    </row>
    <row r="17" spans="1:17" x14ac:dyDescent="0.25">
      <c r="A17" t="s">
        <v>22</v>
      </c>
      <c r="B17" s="1">
        <v>3.9</v>
      </c>
      <c r="C17" s="1">
        <v>13.7</v>
      </c>
      <c r="D17" s="1">
        <v>19.5</v>
      </c>
      <c r="E17" s="1">
        <v>41.6</v>
      </c>
      <c r="G17" s="1">
        <v>9.1999999999999993</v>
      </c>
      <c r="H17" s="1">
        <v>31.3</v>
      </c>
      <c r="I17" s="1">
        <v>40.799999999999997</v>
      </c>
      <c r="J17" s="1">
        <v>51</v>
      </c>
    </row>
    <row r="18" spans="1:17" x14ac:dyDescent="0.25">
      <c r="B18" s="1">
        <v>6.8</v>
      </c>
      <c r="C18" s="1">
        <v>15.6</v>
      </c>
      <c r="D18" s="1">
        <v>18.7</v>
      </c>
      <c r="E18" s="1">
        <v>38.6</v>
      </c>
      <c r="G18" s="1">
        <v>10.8</v>
      </c>
      <c r="H18" s="1">
        <v>40.200000000000003</v>
      </c>
      <c r="I18" s="1">
        <v>45.3</v>
      </c>
      <c r="J18" s="1">
        <v>53.8</v>
      </c>
    </row>
    <row r="19" spans="1:17" x14ac:dyDescent="0.25">
      <c r="B19" s="1">
        <v>7.5</v>
      </c>
      <c r="C19" s="1">
        <v>12</v>
      </c>
      <c r="D19" s="1">
        <v>20.9</v>
      </c>
      <c r="E19" s="1">
        <v>42.1</v>
      </c>
      <c r="G19" s="1">
        <v>11.5</v>
      </c>
      <c r="H19" s="1">
        <v>36.200000000000003</v>
      </c>
      <c r="I19" s="1">
        <v>42.1</v>
      </c>
      <c r="J19" s="1">
        <v>50.98</v>
      </c>
    </row>
    <row r="21" spans="1:17" x14ac:dyDescent="0.25">
      <c r="A21" s="2" t="s">
        <v>24</v>
      </c>
    </row>
    <row r="22" spans="1:17" x14ac:dyDescent="0.25">
      <c r="A22" t="s">
        <v>20</v>
      </c>
      <c r="B22" t="s">
        <v>21</v>
      </c>
      <c r="F22" t="s">
        <v>25</v>
      </c>
      <c r="J22" t="s">
        <v>26</v>
      </c>
      <c r="N22" t="s">
        <v>12</v>
      </c>
    </row>
    <row r="23" spans="1:17" x14ac:dyDescent="0.25">
      <c r="B23">
        <v>1</v>
      </c>
      <c r="C23">
        <v>8687.9529999999995</v>
      </c>
      <c r="D23">
        <v>9420.2960000000003</v>
      </c>
      <c r="E23">
        <v>17266.307351513406</v>
      </c>
      <c r="F23">
        <v>1</v>
      </c>
      <c r="G23">
        <v>23799.702000000001</v>
      </c>
      <c r="H23">
        <v>23113.238000000001</v>
      </c>
      <c r="I23">
        <v>45934.902179682496</v>
      </c>
      <c r="J23">
        <v>1</v>
      </c>
      <c r="K23">
        <v>19510.420999999998</v>
      </c>
      <c r="L23">
        <v>19776.885999999999</v>
      </c>
      <c r="M23">
        <v>38774.717766477501</v>
      </c>
      <c r="N23">
        <v>1</v>
      </c>
      <c r="O23">
        <v>33926.773000000001</v>
      </c>
      <c r="P23">
        <v>27277.338</v>
      </c>
      <c r="Q23">
        <v>54210.572</v>
      </c>
    </row>
    <row r="24" spans="1:17" x14ac:dyDescent="0.25">
      <c r="B24">
        <v>2</v>
      </c>
      <c r="C24">
        <v>10829.51</v>
      </c>
      <c r="D24">
        <v>13636.731</v>
      </c>
      <c r="E24">
        <v>20391.377911049844</v>
      </c>
      <c r="F24">
        <v>2</v>
      </c>
      <c r="G24">
        <v>27103.945</v>
      </c>
      <c r="H24">
        <v>25502.458999999999</v>
      </c>
      <c r="I24">
        <v>48019.742271816016</v>
      </c>
      <c r="J24">
        <v>2</v>
      </c>
      <c r="K24">
        <v>23268.702000000001</v>
      </c>
      <c r="L24">
        <v>23386.359</v>
      </c>
      <c r="M24">
        <v>43813.699417757714</v>
      </c>
      <c r="N24">
        <v>2</v>
      </c>
      <c r="O24">
        <v>32775.489000000001</v>
      </c>
      <c r="P24">
        <v>26453.489000000001</v>
      </c>
      <c r="Q24">
        <v>49810.48</v>
      </c>
    </row>
    <row r="25" spans="1:17" x14ac:dyDescent="0.25">
      <c r="B25">
        <v>3</v>
      </c>
      <c r="C25">
        <v>16089.397000000001</v>
      </c>
      <c r="D25">
        <v>16173.225</v>
      </c>
      <c r="E25">
        <v>36861.133814275003</v>
      </c>
      <c r="F25">
        <v>3</v>
      </c>
      <c r="G25">
        <v>22895.044999999998</v>
      </c>
      <c r="H25">
        <v>21682.387999999999</v>
      </c>
      <c r="I25">
        <v>49674.789271532703</v>
      </c>
      <c r="J25">
        <v>3</v>
      </c>
      <c r="K25">
        <v>24002.852999999999</v>
      </c>
      <c r="L25">
        <v>25616.580999999998</v>
      </c>
      <c r="M25">
        <v>54991.021500518138</v>
      </c>
      <c r="N25">
        <v>3</v>
      </c>
      <c r="O25">
        <v>30744.66</v>
      </c>
      <c r="P25">
        <v>24155.418000000001</v>
      </c>
      <c r="Q25">
        <v>55340.550999999999</v>
      </c>
    </row>
    <row r="26" spans="1:17" x14ac:dyDescent="0.25">
      <c r="B26">
        <v>4</v>
      </c>
      <c r="C26">
        <v>31271.601999999999</v>
      </c>
      <c r="D26">
        <v>31254.723000000002</v>
      </c>
      <c r="E26">
        <v>67268.020823966479</v>
      </c>
      <c r="F26">
        <v>4</v>
      </c>
      <c r="G26">
        <v>16189.388000000001</v>
      </c>
      <c r="H26">
        <v>14949.681</v>
      </c>
      <c r="I26">
        <v>32158.104750107017</v>
      </c>
      <c r="J26">
        <v>4</v>
      </c>
      <c r="K26">
        <v>25576.631000000001</v>
      </c>
      <c r="L26">
        <v>35214.756000000001</v>
      </c>
      <c r="M26">
        <v>55017.627389697103</v>
      </c>
      <c r="N26">
        <v>4</v>
      </c>
      <c r="O26">
        <v>31748.044999999998</v>
      </c>
      <c r="P26">
        <v>25293.075000000001</v>
      </c>
      <c r="Q26">
        <v>54407.673000000003</v>
      </c>
    </row>
    <row r="28" spans="1:17" x14ac:dyDescent="0.25">
      <c r="B28">
        <v>0.25607955699175983</v>
      </c>
      <c r="C28">
        <v>0.34535246804508563</v>
      </c>
      <c r="D28">
        <v>0.31850443030767883</v>
      </c>
      <c r="F28">
        <v>0.70150208509368106</v>
      </c>
      <c r="G28">
        <v>0.87250823375800091</v>
      </c>
      <c r="H28">
        <v>0.84734214167086264</v>
      </c>
      <c r="J28">
        <v>0.57507446994737743</v>
      </c>
      <c r="K28">
        <v>0.72502991310955633</v>
      </c>
      <c r="L28">
        <v>0.7152611812780264</v>
      </c>
    </row>
    <row r="29" spans="1:17" x14ac:dyDescent="0.25">
      <c r="B29">
        <v>0.33041490242906824</v>
      </c>
      <c r="C29">
        <v>0.51549839040135681</v>
      </c>
      <c r="D29">
        <v>0.40937926940374481</v>
      </c>
      <c r="F29">
        <v>0.82695776102684537</v>
      </c>
      <c r="G29">
        <v>1.0245886657899832</v>
      </c>
      <c r="H29">
        <v>0.96404897667751877</v>
      </c>
      <c r="J29">
        <v>0.70994217660642689</v>
      </c>
      <c r="K29">
        <v>0.88405574780702834</v>
      </c>
      <c r="L29">
        <v>0.87960805472578685</v>
      </c>
    </row>
    <row r="30" spans="1:17" x14ac:dyDescent="0.25">
      <c r="B30">
        <v>0.52332330232307012</v>
      </c>
      <c r="C30">
        <v>0.66954854600321967</v>
      </c>
      <c r="D30">
        <v>0.66607818585461864</v>
      </c>
      <c r="F30">
        <v>0.74468362961242696</v>
      </c>
      <c r="G30">
        <v>0.94782234776479535</v>
      </c>
      <c r="H30">
        <v>0.89762007016396894</v>
      </c>
      <c r="J30">
        <v>0.7807161633922769</v>
      </c>
      <c r="K30">
        <v>1.060490073075945</v>
      </c>
      <c r="L30">
        <v>0.99368402567076242</v>
      </c>
    </row>
    <row r="31" spans="1:17" x14ac:dyDescent="0.25">
      <c r="B31">
        <v>0.98499299720659972</v>
      </c>
      <c r="C31">
        <v>1.2357027763528159</v>
      </c>
      <c r="D31">
        <v>1.2363701131633855</v>
      </c>
      <c r="F31">
        <v>0.50993338329966464</v>
      </c>
      <c r="G31">
        <v>0.64007195645448411</v>
      </c>
      <c r="H31">
        <v>0.59105826397146255</v>
      </c>
      <c r="J31">
        <v>0.80561278655110902</v>
      </c>
      <c r="K31">
        <v>1.3922686743308199</v>
      </c>
      <c r="L31">
        <v>1.0112108156086201</v>
      </c>
    </row>
    <row r="33" spans="1:17" x14ac:dyDescent="0.25">
      <c r="B33">
        <v>0.99999999996782174</v>
      </c>
      <c r="C33">
        <v>1.000000000966011</v>
      </c>
      <c r="D33">
        <v>1.0000000001305496</v>
      </c>
      <c r="F33">
        <v>1.0000001213021219</v>
      </c>
      <c r="G33">
        <v>1.0000002679150231</v>
      </c>
      <c r="H33">
        <v>1.0000001671944299</v>
      </c>
      <c r="J33">
        <v>0.99999999990849431</v>
      </c>
      <c r="K33">
        <v>0.99999988015607133</v>
      </c>
      <c r="L33">
        <v>1.0000016515365411</v>
      </c>
    </row>
    <row r="34" spans="1:17" x14ac:dyDescent="0.25">
      <c r="B34">
        <v>1.2902822322090639</v>
      </c>
      <c r="C34">
        <v>1.2853173483450286</v>
      </c>
      <c r="D34">
        <v>1.4926732488309791</v>
      </c>
      <c r="F34">
        <v>1.1788387788300609</v>
      </c>
      <c r="G34">
        <v>1.1743028898187562</v>
      </c>
      <c r="H34">
        <v>1.1377330247733721</v>
      </c>
      <c r="J34">
        <v>1.2345221595499221</v>
      </c>
      <c r="K34">
        <v>1.2193367830393618</v>
      </c>
      <c r="L34">
        <v>1.2297738650641541</v>
      </c>
    </row>
    <row r="35" spans="1:17" x14ac:dyDescent="0.25">
      <c r="B35">
        <v>2.0435965621538079</v>
      </c>
      <c r="C35">
        <v>2.09126819948664</v>
      </c>
      <c r="D35">
        <v>1.9387397167904983</v>
      </c>
      <c r="F35">
        <v>1.0615559607990099</v>
      </c>
      <c r="G35">
        <v>1.0863193778908564</v>
      </c>
      <c r="H35">
        <v>1.0593362186271529</v>
      </c>
      <c r="J35">
        <v>1.3575914148862789</v>
      </c>
      <c r="K35">
        <v>1.4626844035087445</v>
      </c>
      <c r="L35">
        <v>1.3892626816413087</v>
      </c>
    </row>
    <row r="36" spans="1:17" x14ac:dyDescent="0.25">
      <c r="B36">
        <v>3.8464335409897621</v>
      </c>
      <c r="C36">
        <v>3.8817987968436909</v>
      </c>
      <c r="D36">
        <v>3.5780916334810029</v>
      </c>
      <c r="F36">
        <v>0.72691650672366537</v>
      </c>
      <c r="G36">
        <v>0.73360010046267099</v>
      </c>
      <c r="H36">
        <v>0.69754392437936807</v>
      </c>
      <c r="J36">
        <v>1.4008842829540129</v>
      </c>
      <c r="K36">
        <v>1.9202911249614774</v>
      </c>
      <c r="L36">
        <v>1.4137667639859912</v>
      </c>
    </row>
    <row r="39" spans="1:17" x14ac:dyDescent="0.25">
      <c r="A39" t="s">
        <v>19</v>
      </c>
      <c r="B39" t="s">
        <v>21</v>
      </c>
      <c r="F39" t="s">
        <v>25</v>
      </c>
      <c r="J39" t="s">
        <v>26</v>
      </c>
      <c r="N39" t="s">
        <v>12</v>
      </c>
    </row>
    <row r="40" spans="1:17" x14ac:dyDescent="0.25">
      <c r="B40">
        <v>1</v>
      </c>
      <c r="C40">
        <v>24111.589</v>
      </c>
      <c r="D40">
        <v>13135.983</v>
      </c>
      <c r="E40">
        <v>52316.245872273241</v>
      </c>
      <c r="F40">
        <v>1</v>
      </c>
      <c r="G40">
        <v>25261.238000000001</v>
      </c>
      <c r="H40">
        <v>23618.752</v>
      </c>
      <c r="I40">
        <v>54810.702780559659</v>
      </c>
      <c r="J40">
        <v>1</v>
      </c>
      <c r="K40">
        <v>3490.3470000000002</v>
      </c>
      <c r="L40">
        <v>3490.3470000000002</v>
      </c>
      <c r="M40">
        <v>7573.1985905844404</v>
      </c>
      <c r="N40">
        <v>1</v>
      </c>
      <c r="O40">
        <v>30412.539000000001</v>
      </c>
      <c r="P40">
        <v>21260.125</v>
      </c>
      <c r="Q40">
        <v>46129.267</v>
      </c>
    </row>
    <row r="41" spans="1:17" x14ac:dyDescent="0.25">
      <c r="B41">
        <v>2</v>
      </c>
      <c r="C41">
        <v>29461.64</v>
      </c>
      <c r="D41">
        <v>18890.224999999999</v>
      </c>
      <c r="E41">
        <v>64790.498459567207</v>
      </c>
      <c r="F41">
        <v>2</v>
      </c>
      <c r="G41">
        <v>24478.095000000001</v>
      </c>
      <c r="H41">
        <v>23016.560000000001</v>
      </c>
      <c r="I41">
        <v>53830.946830883819</v>
      </c>
      <c r="J41">
        <v>2</v>
      </c>
      <c r="K41">
        <v>26271.852999999999</v>
      </c>
      <c r="L41">
        <v>33734.923999999999</v>
      </c>
      <c r="M41">
        <v>57775.685648405044</v>
      </c>
      <c r="N41">
        <v>2</v>
      </c>
      <c r="O41">
        <v>30031.224999999999</v>
      </c>
      <c r="P41">
        <v>21262.518</v>
      </c>
      <c r="Q41">
        <v>46759.417999999998</v>
      </c>
    </row>
    <row r="42" spans="1:17" x14ac:dyDescent="0.25">
      <c r="B42">
        <v>3</v>
      </c>
      <c r="C42">
        <v>32933.224999999999</v>
      </c>
      <c r="D42">
        <v>22169.103999999999</v>
      </c>
      <c r="E42">
        <v>70865.99099148692</v>
      </c>
      <c r="F42">
        <v>3</v>
      </c>
      <c r="G42">
        <v>13025.196</v>
      </c>
      <c r="H42">
        <v>11655.418</v>
      </c>
      <c r="I42">
        <v>28027.726479819445</v>
      </c>
      <c r="J42">
        <v>3</v>
      </c>
      <c r="K42">
        <v>34880.785000000003</v>
      </c>
      <c r="L42">
        <v>37451.752</v>
      </c>
      <c r="M42">
        <v>75056.767006146314</v>
      </c>
      <c r="N42">
        <v>3</v>
      </c>
      <c r="O42">
        <v>31583.710999999999</v>
      </c>
      <c r="P42">
        <v>23028.004000000001</v>
      </c>
      <c r="Q42">
        <v>49551.853000000003</v>
      </c>
    </row>
    <row r="43" spans="1:17" x14ac:dyDescent="0.25">
      <c r="B43">
        <v>4</v>
      </c>
      <c r="C43">
        <v>36663.438999999998</v>
      </c>
      <c r="D43">
        <v>25599.831999999999</v>
      </c>
      <c r="E43">
        <v>78979.4867394826</v>
      </c>
      <c r="F43">
        <v>4</v>
      </c>
      <c r="G43">
        <v>11891.974</v>
      </c>
      <c r="H43">
        <v>10087.953</v>
      </c>
      <c r="I43">
        <v>25617.400561885966</v>
      </c>
      <c r="J43">
        <v>4</v>
      </c>
      <c r="K43">
        <v>33534.178999999996</v>
      </c>
      <c r="L43">
        <v>31608.238000000001</v>
      </c>
      <c r="M43">
        <v>72238.511113208326</v>
      </c>
      <c r="N43">
        <v>4</v>
      </c>
      <c r="O43">
        <v>35445.489000000001</v>
      </c>
      <c r="P43">
        <v>26299.468000000001</v>
      </c>
      <c r="Q43">
        <v>56653.673000000003</v>
      </c>
    </row>
    <row r="45" spans="1:17" x14ac:dyDescent="0.25">
      <c r="C45">
        <v>0.79281736391690283</v>
      </c>
      <c r="D45">
        <v>1.13412263568535</v>
      </c>
      <c r="E45">
        <v>0.43192654845424117</v>
      </c>
      <c r="G45">
        <v>0.83061917322983125</v>
      </c>
      <c r="H45">
        <v>1.188197999776577</v>
      </c>
      <c r="I45">
        <v>0.77661230454977792</v>
      </c>
      <c r="K45">
        <v>0.11476670856057103</v>
      </c>
      <c r="L45">
        <v>0.16417339973306838</v>
      </c>
      <c r="M45">
        <v>0.11476670856057103</v>
      </c>
    </row>
    <row r="46" spans="1:17" x14ac:dyDescent="0.25">
      <c r="C46">
        <v>0.98103357422149784</v>
      </c>
      <c r="D46">
        <v>1.3856138769641488</v>
      </c>
      <c r="E46">
        <v>0.62901946224304872</v>
      </c>
      <c r="G46">
        <v>0.81508812910562267</v>
      </c>
      <c r="H46">
        <v>1.1512321823783995</v>
      </c>
      <c r="I46">
        <v>0.76642095019433942</v>
      </c>
      <c r="K46">
        <v>0.87481789370896457</v>
      </c>
      <c r="L46">
        <v>1.2355946271274174</v>
      </c>
      <c r="M46">
        <v>1.1233282691598494</v>
      </c>
    </row>
    <row r="47" spans="1:17" x14ac:dyDescent="0.25">
      <c r="C47">
        <v>1.0427281645275945</v>
      </c>
      <c r="D47">
        <v>1.4301380614663777</v>
      </c>
      <c r="E47">
        <v>0.70191574384656696</v>
      </c>
      <c r="G47">
        <v>0.41240232979588753</v>
      </c>
      <c r="H47">
        <v>0.56562418523116464</v>
      </c>
      <c r="I47">
        <v>0.36903256871872975</v>
      </c>
      <c r="K47">
        <v>1.1043915960350577</v>
      </c>
      <c r="L47">
        <v>1.5147116093952391</v>
      </c>
      <c r="M47">
        <v>1.1857932717279487</v>
      </c>
    </row>
    <row r="48" spans="1:17" x14ac:dyDescent="0.25">
      <c r="C48">
        <v>1.0343612130728397</v>
      </c>
      <c r="D48">
        <v>1.3940753098123504</v>
      </c>
      <c r="E48">
        <v>0.72223102917271076</v>
      </c>
      <c r="G48">
        <v>0.33550035097555009</v>
      </c>
      <c r="H48">
        <v>0.45217545845414059</v>
      </c>
      <c r="I48">
        <v>0.28460470668072879</v>
      </c>
      <c r="K48">
        <v>0.94607748252535029</v>
      </c>
      <c r="L48">
        <v>1.2750896329918153</v>
      </c>
      <c r="M48">
        <v>0.89174219038140512</v>
      </c>
    </row>
    <row r="50" spans="3:13" x14ac:dyDescent="0.25">
      <c r="C50">
        <v>1.0000004590175322</v>
      </c>
      <c r="D50">
        <v>0.99999967876971896</v>
      </c>
      <c r="E50">
        <v>1.000000001051663</v>
      </c>
      <c r="G50">
        <v>1.0000002085551032</v>
      </c>
      <c r="H50">
        <v>0.99999999981196475</v>
      </c>
      <c r="I50">
        <v>1.0000003921517797</v>
      </c>
      <c r="K50">
        <v>0.99999999617111124</v>
      </c>
      <c r="L50">
        <v>1.0000024348283114</v>
      </c>
      <c r="M50">
        <v>0.99999746059904882</v>
      </c>
    </row>
    <row r="51" spans="3:13" x14ac:dyDescent="0.25">
      <c r="C51">
        <v>1.2374022936207194</v>
      </c>
      <c r="D51">
        <v>1.221749207946712</v>
      </c>
      <c r="E51">
        <v>1.4563111833613169</v>
      </c>
      <c r="G51">
        <v>0.9813020519704253</v>
      </c>
      <c r="H51">
        <v>0.9688891770381699</v>
      </c>
      <c r="I51">
        <v>0.98687755300502622</v>
      </c>
      <c r="K51">
        <v>7.622575408248089</v>
      </c>
      <c r="L51">
        <v>7.5261743838963611</v>
      </c>
      <c r="M51">
        <v>9.7879030484359575</v>
      </c>
    </row>
    <row r="52" spans="3:13" x14ac:dyDescent="0.25">
      <c r="C52">
        <v>1.3152192303237626</v>
      </c>
      <c r="D52">
        <v>1.2610078990253948</v>
      </c>
      <c r="E52">
        <v>1.6250812715651064</v>
      </c>
      <c r="G52">
        <v>0.4964999955405397</v>
      </c>
      <c r="H52">
        <v>0.476035294817164</v>
      </c>
      <c r="I52">
        <v>0.47518267644426015</v>
      </c>
      <c r="K52">
        <v>9.6229264188019688</v>
      </c>
      <c r="L52">
        <v>9.2263137628918219</v>
      </c>
      <c r="M52">
        <v>10.332179735707554</v>
      </c>
    </row>
    <row r="53" spans="3:13" x14ac:dyDescent="0.25">
      <c r="C53">
        <v>1.3046657842513969</v>
      </c>
      <c r="D53">
        <v>1.2292099797044505</v>
      </c>
      <c r="E53">
        <v>1.6721153921122502</v>
      </c>
      <c r="G53">
        <v>0.40391605655005497</v>
      </c>
      <c r="H53">
        <v>0.38055564683170695</v>
      </c>
      <c r="I53">
        <v>0.36646962277267003</v>
      </c>
      <c r="K53">
        <v>8.2434835917909819</v>
      </c>
      <c r="L53">
        <v>7.7667438189703253</v>
      </c>
      <c r="M53">
        <v>7.7700226579191334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3DB29-9E79-4075-938A-9935702D9001}">
  <dimension ref="A1:T45"/>
  <sheetViews>
    <sheetView tabSelected="1" topLeftCell="A22" workbookViewId="0">
      <selection activeCell="S9" sqref="S9"/>
    </sheetView>
  </sheetViews>
  <sheetFormatPr defaultRowHeight="13.8" x14ac:dyDescent="0.25"/>
  <sheetData>
    <row r="1" spans="1:19" x14ac:dyDescent="0.25">
      <c r="A1" t="s">
        <v>45</v>
      </c>
    </row>
    <row r="2" spans="1:19" x14ac:dyDescent="0.25">
      <c r="B2" t="s">
        <v>20</v>
      </c>
    </row>
    <row r="3" spans="1:19" x14ac:dyDescent="0.25">
      <c r="C3" s="3" t="s">
        <v>39</v>
      </c>
      <c r="D3" s="3"/>
      <c r="E3" s="3"/>
      <c r="F3" s="3" t="s">
        <v>40</v>
      </c>
      <c r="G3" s="3"/>
      <c r="H3" s="3"/>
      <c r="I3" s="3" t="s">
        <v>41</v>
      </c>
      <c r="J3" s="3"/>
      <c r="K3" s="3"/>
      <c r="L3" s="3" t="s">
        <v>42</v>
      </c>
      <c r="M3" s="3"/>
      <c r="N3" s="3"/>
    </row>
    <row r="4" spans="1:19" x14ac:dyDescent="0.25">
      <c r="B4" s="4" t="s">
        <v>43</v>
      </c>
      <c r="C4" s="1">
        <v>100</v>
      </c>
      <c r="D4" s="1">
        <v>100</v>
      </c>
      <c r="E4" s="1">
        <v>100</v>
      </c>
      <c r="F4" s="1">
        <v>68.141599999999997</v>
      </c>
      <c r="G4" s="1">
        <v>63.769399999999997</v>
      </c>
      <c r="H4" s="1">
        <v>71.770340000000004</v>
      </c>
      <c r="I4" s="1">
        <v>66.194699999999997</v>
      </c>
      <c r="J4" s="1">
        <v>62.223999999999997</v>
      </c>
      <c r="K4" s="1">
        <v>75.598089999999999</v>
      </c>
      <c r="L4" s="1">
        <v>61.7699</v>
      </c>
      <c r="M4" s="1">
        <v>56.729399999999998</v>
      </c>
      <c r="N4" s="1">
        <v>62.679430410000002</v>
      </c>
    </row>
    <row r="5" spans="1:19" x14ac:dyDescent="0.25">
      <c r="B5" s="4" t="s">
        <v>44</v>
      </c>
      <c r="C5" s="1">
        <v>100</v>
      </c>
      <c r="D5" s="1">
        <v>100</v>
      </c>
      <c r="E5" s="1">
        <v>100</v>
      </c>
      <c r="F5">
        <v>81.23</v>
      </c>
      <c r="G5">
        <v>76.540800000000004</v>
      </c>
      <c r="H5">
        <v>77.724099999999993</v>
      </c>
      <c r="I5">
        <v>65.72</v>
      </c>
      <c r="J5">
        <v>68.389700000000005</v>
      </c>
      <c r="K5">
        <v>57.316699999999997</v>
      </c>
      <c r="L5">
        <v>56.571599999999997</v>
      </c>
      <c r="M5">
        <v>59.642200000000003</v>
      </c>
      <c r="N5">
        <v>53.052799999999998</v>
      </c>
    </row>
    <row r="7" spans="1:19" x14ac:dyDescent="0.25">
      <c r="E7" s="1"/>
      <c r="F7" s="1"/>
      <c r="G7" s="1"/>
      <c r="H7" s="1"/>
    </row>
    <row r="8" spans="1:19" x14ac:dyDescent="0.25">
      <c r="B8" t="s">
        <v>19</v>
      </c>
    </row>
    <row r="9" spans="1:19" x14ac:dyDescent="0.25">
      <c r="C9" s="3" t="s">
        <v>39</v>
      </c>
      <c r="D9" s="3"/>
      <c r="E9" s="3"/>
      <c r="F9" s="3" t="s">
        <v>40</v>
      </c>
      <c r="G9" s="3"/>
      <c r="H9" s="3"/>
      <c r="I9" s="3" t="s">
        <v>41</v>
      </c>
      <c r="J9" s="3"/>
      <c r="K9" s="3"/>
      <c r="L9" s="3" t="s">
        <v>42</v>
      </c>
      <c r="M9" s="3"/>
      <c r="N9" s="3"/>
    </row>
    <row r="10" spans="1:19" x14ac:dyDescent="0.25">
      <c r="B10" s="4" t="s">
        <v>43</v>
      </c>
      <c r="C10" s="1">
        <v>100</v>
      </c>
      <c r="D10" s="1">
        <v>100</v>
      </c>
      <c r="E10" s="1">
        <v>100</v>
      </c>
      <c r="F10" s="1">
        <v>85.903300000000002</v>
      </c>
      <c r="G10" s="1">
        <v>113.09099999999999</v>
      </c>
      <c r="H10" s="1">
        <v>83.006540000000001</v>
      </c>
      <c r="I10" s="1">
        <v>79.684100000000001</v>
      </c>
      <c r="J10" s="1">
        <v>55.2727</v>
      </c>
      <c r="K10" s="1">
        <v>75.167900000000003</v>
      </c>
      <c r="L10" s="1">
        <v>64.136200000000002</v>
      </c>
      <c r="M10" s="1">
        <v>52.363599999999998</v>
      </c>
      <c r="N10" s="1">
        <v>62.351399999999998</v>
      </c>
    </row>
    <row r="11" spans="1:19" x14ac:dyDescent="0.25">
      <c r="B11" s="4" t="s">
        <v>44</v>
      </c>
      <c r="C11" s="1">
        <v>100</v>
      </c>
      <c r="D11" s="1">
        <v>100</v>
      </c>
      <c r="E11" s="1">
        <v>100</v>
      </c>
      <c r="F11">
        <v>98.269899999999993</v>
      </c>
      <c r="G11">
        <v>96.3977</v>
      </c>
      <c r="H11">
        <v>95.1965</v>
      </c>
      <c r="I11">
        <v>93.079599999999999</v>
      </c>
      <c r="J11">
        <v>90.201700000000002</v>
      </c>
      <c r="K11">
        <v>74.9636</v>
      </c>
      <c r="L11">
        <v>69.55019999999999</v>
      </c>
      <c r="M11">
        <v>55.763700000000007</v>
      </c>
      <c r="N11">
        <v>43.668099999999995</v>
      </c>
    </row>
    <row r="13" spans="1:19" x14ac:dyDescent="0.25">
      <c r="A13" s="2" t="s">
        <v>3</v>
      </c>
    </row>
    <row r="14" spans="1:19" x14ac:dyDescent="0.25">
      <c r="A14" t="s">
        <v>20</v>
      </c>
      <c r="B14" t="s">
        <v>27</v>
      </c>
      <c r="F14" t="s">
        <v>28</v>
      </c>
      <c r="J14" t="s">
        <v>29</v>
      </c>
      <c r="N14" t="s">
        <v>30</v>
      </c>
      <c r="Q14" t="s">
        <v>31</v>
      </c>
    </row>
    <row r="15" spans="1:19" x14ac:dyDescent="0.25">
      <c r="B15">
        <v>34297.652000000002</v>
      </c>
      <c r="C15">
        <v>30403.752</v>
      </c>
      <c r="D15">
        <v>62936.879686518136</v>
      </c>
      <c r="F15">
        <v>42046.822999999997</v>
      </c>
      <c r="G15">
        <v>32778.680999999997</v>
      </c>
      <c r="H15">
        <v>77156.763977642637</v>
      </c>
      <c r="J15">
        <v>37140.317000000003</v>
      </c>
      <c r="K15">
        <v>37078.902999999998</v>
      </c>
      <c r="L15">
        <v>68153.227006564295</v>
      </c>
      <c r="N15">
        <v>28305.731</v>
      </c>
      <c r="O15">
        <v>28305.731</v>
      </c>
      <c r="P15">
        <v>51941.584408925322</v>
      </c>
      <c r="Q15">
        <v>35839.53</v>
      </c>
      <c r="R15">
        <v>30884.338</v>
      </c>
      <c r="S15">
        <v>56673.38</v>
      </c>
    </row>
    <row r="16" spans="1:19" x14ac:dyDescent="0.25">
      <c r="B16">
        <v>28636.631000000001</v>
      </c>
      <c r="C16">
        <v>25099.731</v>
      </c>
      <c r="D16">
        <v>48756.603832868081</v>
      </c>
      <c r="F16">
        <v>36400.773000000001</v>
      </c>
      <c r="G16">
        <v>27797.167000000001</v>
      </c>
      <c r="H16">
        <v>61975.798353205755</v>
      </c>
      <c r="J16">
        <v>34121.468000000001</v>
      </c>
      <c r="K16">
        <v>34343.881999999998</v>
      </c>
      <c r="L16">
        <v>58095.063538440867</v>
      </c>
      <c r="N16">
        <v>25325.983</v>
      </c>
      <c r="O16">
        <v>25325.983</v>
      </c>
      <c r="P16">
        <v>43119.908896020337</v>
      </c>
      <c r="Q16">
        <v>35569.51</v>
      </c>
      <c r="R16">
        <v>31054.803</v>
      </c>
      <c r="S16">
        <v>52873.773000000001</v>
      </c>
    </row>
    <row r="17" spans="1:20" x14ac:dyDescent="0.25">
      <c r="B17">
        <v>24427.044999999998</v>
      </c>
      <c r="C17">
        <v>20836.367999999999</v>
      </c>
      <c r="D17">
        <v>44024.851965081783</v>
      </c>
      <c r="F17">
        <v>27183.672999999999</v>
      </c>
      <c r="G17">
        <v>18819.752</v>
      </c>
      <c r="H17">
        <v>48993.121341209735</v>
      </c>
      <c r="J17">
        <v>31321.024000000001</v>
      </c>
      <c r="K17">
        <v>28745.116000000002</v>
      </c>
      <c r="L17">
        <v>56449.867144993346</v>
      </c>
      <c r="N17">
        <v>23631.681</v>
      </c>
      <c r="O17">
        <v>21584.945</v>
      </c>
      <c r="P17">
        <v>42591.367793813617</v>
      </c>
      <c r="Q17">
        <v>32961.953000000001</v>
      </c>
      <c r="R17">
        <v>28559.539000000001</v>
      </c>
      <c r="S17">
        <v>51472.843999999997</v>
      </c>
    </row>
    <row r="18" spans="1:20" x14ac:dyDescent="0.25">
      <c r="B18">
        <v>19205.024000000001</v>
      </c>
      <c r="C18">
        <v>15656.539000000001</v>
      </c>
      <c r="D18">
        <v>32521.192670608725</v>
      </c>
      <c r="F18">
        <v>28414.601999999999</v>
      </c>
      <c r="G18">
        <v>20227.217000000001</v>
      </c>
      <c r="H18">
        <v>48116.406743395055</v>
      </c>
      <c r="J18">
        <v>18178.681</v>
      </c>
      <c r="K18">
        <v>15210.388000000001</v>
      </c>
      <c r="L18">
        <v>30783.215230480011</v>
      </c>
      <c r="N18">
        <v>22465.167000000001</v>
      </c>
      <c r="O18">
        <v>18598.387999999999</v>
      </c>
      <c r="P18">
        <v>38041.817827689309</v>
      </c>
      <c r="Q18">
        <v>34995.095000000001</v>
      </c>
      <c r="R18">
        <v>30220.781999999999</v>
      </c>
      <c r="S18">
        <v>51174.936000000002</v>
      </c>
    </row>
    <row r="20" spans="1:20" x14ac:dyDescent="0.25">
      <c r="B20">
        <v>0.95697828626658898</v>
      </c>
      <c r="C20">
        <v>1.1105192541280957</v>
      </c>
      <c r="D20">
        <v>0.9844391678396992</v>
      </c>
      <c r="F20">
        <v>1.1731968304271847</v>
      </c>
      <c r="G20">
        <v>1.3614286632920543</v>
      </c>
      <c r="H20">
        <v>1.0613366878707258</v>
      </c>
      <c r="J20">
        <v>1.0362947560975271</v>
      </c>
      <c r="K20">
        <v>1.2025615378254182</v>
      </c>
      <c r="L20">
        <v>1.2005730218339146</v>
      </c>
      <c r="N20">
        <v>0.78979079803780916</v>
      </c>
      <c r="O20">
        <v>0.91650761625520349</v>
      </c>
      <c r="P20">
        <v>0.91650761625520349</v>
      </c>
    </row>
    <row r="21" spans="1:20" x14ac:dyDescent="0.25">
      <c r="B21">
        <v>0.80508927449380097</v>
      </c>
      <c r="C21">
        <v>0.92213210948399837</v>
      </c>
      <c r="D21">
        <v>0.80823990414622815</v>
      </c>
      <c r="F21">
        <v>1.0233700998411279</v>
      </c>
      <c r="G21">
        <v>1.172146318236184</v>
      </c>
      <c r="H21">
        <v>0.89510041329194723</v>
      </c>
      <c r="J21">
        <v>0.95928979623278476</v>
      </c>
      <c r="K21">
        <v>1.0987501031643963</v>
      </c>
      <c r="L21">
        <v>1.1059120870932588</v>
      </c>
      <c r="N21">
        <v>0.71201382869766827</v>
      </c>
      <c r="O21">
        <v>0.81552547604310999</v>
      </c>
      <c r="P21">
        <v>0.81552547604310999</v>
      </c>
    </row>
    <row r="22" spans="1:20" x14ac:dyDescent="0.25">
      <c r="B22">
        <v>0.74106789121384875</v>
      </c>
      <c r="C22">
        <v>0.85530249630429955</v>
      </c>
      <c r="D22">
        <v>0.72957648230946581</v>
      </c>
      <c r="F22">
        <v>0.82469849404857765</v>
      </c>
      <c r="G22">
        <v>0.95182464254762644</v>
      </c>
      <c r="H22">
        <v>0.65896553862441543</v>
      </c>
      <c r="J22">
        <v>0.95021748256239547</v>
      </c>
      <c r="K22">
        <v>1.0966922120136464</v>
      </c>
      <c r="L22">
        <v>1.0064978990032016</v>
      </c>
      <c r="N22">
        <v>0.71693813166956455</v>
      </c>
      <c r="O22">
        <v>0.82745316722374262</v>
      </c>
      <c r="P22">
        <v>0.75578758466654516</v>
      </c>
    </row>
    <row r="23" spans="1:20" x14ac:dyDescent="0.25">
      <c r="B23">
        <v>0.54879188069070828</v>
      </c>
      <c r="C23">
        <v>0.6354906368736587</v>
      </c>
      <c r="D23">
        <v>0.51807193473683111</v>
      </c>
      <c r="F23">
        <v>0.81195956176144113</v>
      </c>
      <c r="G23">
        <v>0.94023384305541791</v>
      </c>
      <c r="H23">
        <v>0.66931481124479175</v>
      </c>
      <c r="J23">
        <v>0.51946368483926109</v>
      </c>
      <c r="K23">
        <v>0.6015291397820216</v>
      </c>
      <c r="L23">
        <v>0.50330888194752876</v>
      </c>
      <c r="N23">
        <v>0.64195187925622155</v>
      </c>
      <c r="O23">
        <v>0.74336815638986453</v>
      </c>
      <c r="P23">
        <v>0.61541716557830961</v>
      </c>
    </row>
    <row r="25" spans="1:20" x14ac:dyDescent="0.25">
      <c r="B25">
        <v>1.0000002991360188</v>
      </c>
      <c r="C25">
        <v>1.0000002288372334</v>
      </c>
      <c r="D25">
        <v>1.0000001704927368</v>
      </c>
      <c r="F25">
        <v>0.99999985546091974</v>
      </c>
      <c r="G25">
        <v>0.99999975268049546</v>
      </c>
      <c r="H25">
        <v>0.99999970590936316</v>
      </c>
      <c r="J25">
        <v>0.99999976463992113</v>
      </c>
      <c r="K25">
        <v>0.99999999985482502</v>
      </c>
      <c r="L25">
        <v>1.000000018186245</v>
      </c>
      <c r="N25">
        <v>0.99999974428400573</v>
      </c>
      <c r="O25">
        <v>0.99999958129683919</v>
      </c>
      <c r="P25">
        <v>0.99999958129683919</v>
      </c>
    </row>
    <row r="26" spans="1:20" x14ac:dyDescent="0.25">
      <c r="B26">
        <v>0.84128294954931149</v>
      </c>
      <c r="C26">
        <v>0.83036139812465914</v>
      </c>
      <c r="D26">
        <v>0.82101572991950567</v>
      </c>
      <c r="F26">
        <v>0.87229178035839494</v>
      </c>
      <c r="G26">
        <v>0.86096764373036272</v>
      </c>
      <c r="H26">
        <v>0.84337059133145009</v>
      </c>
      <c r="J26">
        <v>0.92569181191917826</v>
      </c>
      <c r="K26">
        <v>0.91367474216059297</v>
      </c>
      <c r="L26">
        <v>0.92115355508849439</v>
      </c>
      <c r="N26">
        <v>0.90152183134230224</v>
      </c>
      <c r="O26">
        <v>0.88981817512024985</v>
      </c>
      <c r="P26">
        <v>0.88981817512024985</v>
      </c>
    </row>
    <row r="27" spans="1:20" x14ac:dyDescent="0.25">
      <c r="B27">
        <v>0.77438341447123005</v>
      </c>
      <c r="C27">
        <v>0.7701826770224548</v>
      </c>
      <c r="D27">
        <v>0.7411088775530692</v>
      </c>
      <c r="F27">
        <v>0.70294971266426487</v>
      </c>
      <c r="G27">
        <v>0.6991364533498452</v>
      </c>
      <c r="H27">
        <v>0.62088247052954471</v>
      </c>
      <c r="J27">
        <v>0.91693724524618525</v>
      </c>
      <c r="K27">
        <v>0.91196348574192165</v>
      </c>
      <c r="L27">
        <v>0.83834793802892593</v>
      </c>
      <c r="N27">
        <v>0.90775677574138547</v>
      </c>
      <c r="O27">
        <v>0.90283245451621008</v>
      </c>
      <c r="P27">
        <v>0.82463828429925889</v>
      </c>
    </row>
    <row r="28" spans="1:20" x14ac:dyDescent="0.25">
      <c r="B28">
        <v>0.57346342412334272</v>
      </c>
      <c r="C28">
        <v>0.57224652335859061</v>
      </c>
      <c r="D28">
        <v>0.52626108345649769</v>
      </c>
      <c r="F28">
        <v>0.69209140644021516</v>
      </c>
      <c r="G28">
        <v>0.69062275231056336</v>
      </c>
      <c r="H28">
        <v>0.63063363591846111</v>
      </c>
      <c r="J28">
        <v>0.50127008703048948</v>
      </c>
      <c r="K28">
        <v>0.50020653477944643</v>
      </c>
      <c r="L28">
        <v>0.41922388888266587</v>
      </c>
      <c r="N28">
        <v>0.81281235068039714</v>
      </c>
      <c r="O28">
        <v>0.8110874715658396</v>
      </c>
      <c r="P28">
        <v>0.67148040778510343</v>
      </c>
    </row>
    <row r="30" spans="1:20" x14ac:dyDescent="0.25">
      <c r="A30" t="s">
        <v>19</v>
      </c>
    </row>
    <row r="31" spans="1:20" x14ac:dyDescent="0.25">
      <c r="B31" t="s">
        <v>27</v>
      </c>
      <c r="F31" t="s">
        <v>28</v>
      </c>
      <c r="J31" t="s">
        <v>29</v>
      </c>
      <c r="N31" t="s">
        <v>30</v>
      </c>
      <c r="R31" t="s">
        <v>31</v>
      </c>
    </row>
    <row r="32" spans="1:20" x14ac:dyDescent="0.25">
      <c r="B32">
        <v>38945.044999999998</v>
      </c>
      <c r="C32">
        <v>29788.631000000001</v>
      </c>
      <c r="D32">
        <v>56709.159203579278</v>
      </c>
      <c r="F32">
        <v>22461.359</v>
      </c>
      <c r="G32">
        <v>18529.580999999998</v>
      </c>
      <c r="H32">
        <v>32706.722600005942</v>
      </c>
      <c r="J32">
        <v>32104.66</v>
      </c>
      <c r="K32">
        <v>29795.367999999999</v>
      </c>
      <c r="L32">
        <v>46748.649927526945</v>
      </c>
      <c r="N32">
        <v>37422.773000000001</v>
      </c>
      <c r="O32">
        <v>28240.458999999999</v>
      </c>
      <c r="P32">
        <v>54492.52894421891</v>
      </c>
      <c r="R32">
        <v>39348.267</v>
      </c>
      <c r="S32">
        <v>34212.853000000003</v>
      </c>
      <c r="T32">
        <v>49818.459000000003</v>
      </c>
    </row>
    <row r="33" spans="2:20" x14ac:dyDescent="0.25">
      <c r="B33">
        <v>36170.023999999998</v>
      </c>
      <c r="C33">
        <v>27116.731</v>
      </c>
      <c r="D33">
        <v>53082.536142368095</v>
      </c>
      <c r="F33">
        <v>15726.874</v>
      </c>
      <c r="G33">
        <v>12283.388000000001</v>
      </c>
      <c r="H33">
        <v>23080.503278390672</v>
      </c>
      <c r="J33">
        <v>36742.417999999998</v>
      </c>
      <c r="K33">
        <v>34299.125</v>
      </c>
      <c r="L33">
        <v>53922.572222871524</v>
      </c>
      <c r="N33">
        <v>31091.923999999999</v>
      </c>
      <c r="O33">
        <v>26121.387999999999</v>
      </c>
      <c r="P33">
        <v>45629.999567204104</v>
      </c>
      <c r="R33">
        <v>37665.731</v>
      </c>
      <c r="S33">
        <v>32911.023999999998</v>
      </c>
      <c r="T33">
        <v>48299.680999999997</v>
      </c>
    </row>
    <row r="34" spans="2:20" x14ac:dyDescent="0.25">
      <c r="B34">
        <v>29139.51</v>
      </c>
      <c r="C34">
        <v>20213.973999999998</v>
      </c>
      <c r="D34">
        <v>42182.342746806105</v>
      </c>
      <c r="F34">
        <v>7607.4179999999997</v>
      </c>
      <c r="G34">
        <v>4464.2250000000004</v>
      </c>
      <c r="H34">
        <v>11012.495182459219</v>
      </c>
      <c r="J34">
        <v>30681.56</v>
      </c>
      <c r="K34">
        <v>28125.852999999999</v>
      </c>
      <c r="L34">
        <v>44414.613695518441</v>
      </c>
      <c r="N34">
        <v>32326.044999999998</v>
      </c>
      <c r="O34">
        <v>24039.51</v>
      </c>
      <c r="P34">
        <v>46795.169508295709</v>
      </c>
      <c r="R34">
        <v>39925.438999999998</v>
      </c>
      <c r="S34">
        <v>35410.438999999998</v>
      </c>
      <c r="T34">
        <v>51260.137000000002</v>
      </c>
    </row>
    <row r="35" spans="2:20" x14ac:dyDescent="0.25">
      <c r="B35">
        <v>22406.852999999999</v>
      </c>
      <c r="C35">
        <v>13376.245999999999</v>
      </c>
      <c r="D35">
        <v>29744.957856179</v>
      </c>
      <c r="F35">
        <v>5226.66</v>
      </c>
      <c r="G35">
        <v>2853.2959999999998</v>
      </c>
      <c r="H35">
        <v>6938.3586096885865</v>
      </c>
      <c r="J35">
        <v>11018.237999999999</v>
      </c>
      <c r="K35">
        <v>8197.0949999999993</v>
      </c>
      <c r="L35">
        <v>14626.642347292145</v>
      </c>
      <c r="N35">
        <v>21100.217000000001</v>
      </c>
      <c r="O35">
        <v>13164.023999999999</v>
      </c>
      <c r="P35">
        <v>28010.40670107631</v>
      </c>
      <c r="R35">
        <v>46087.731</v>
      </c>
      <c r="S35">
        <v>41055.953000000001</v>
      </c>
      <c r="T35">
        <v>54501.521999999997</v>
      </c>
    </row>
    <row r="37" spans="2:20" x14ac:dyDescent="0.25">
      <c r="B37">
        <v>0.98975248388956993</v>
      </c>
      <c r="C37">
        <v>0.87068538247891802</v>
      </c>
      <c r="D37">
        <v>1.1383162053161715</v>
      </c>
      <c r="F37">
        <v>0.57083477145257755</v>
      </c>
      <c r="G37">
        <v>0.54159707172038518</v>
      </c>
      <c r="H37">
        <v>0.65651815123398216</v>
      </c>
      <c r="J37">
        <v>0.8159103932074061</v>
      </c>
      <c r="K37">
        <v>0.93838008774070958</v>
      </c>
      <c r="L37">
        <v>0.8708822967789327</v>
      </c>
      <c r="N37">
        <v>0.95106534170869583</v>
      </c>
      <c r="O37">
        <v>1.0938220498594489</v>
      </c>
      <c r="P37">
        <v>0.82543420158500069</v>
      </c>
    </row>
    <row r="38" spans="2:20" x14ac:dyDescent="0.25">
      <c r="B38">
        <v>0.96028997817671446</v>
      </c>
      <c r="C38">
        <v>0.8239406649881208</v>
      </c>
      <c r="D38">
        <v>1.0990245700042636</v>
      </c>
      <c r="F38">
        <v>0.41753800025811261</v>
      </c>
      <c r="G38">
        <v>0.37323019788141509</v>
      </c>
      <c r="H38">
        <v>0.47786036678773663</v>
      </c>
      <c r="J38">
        <v>0.97548665655791988</v>
      </c>
      <c r="K38">
        <v>1.1164167362279582</v>
      </c>
      <c r="L38">
        <v>0.7</v>
      </c>
      <c r="N38">
        <v>0.82546981498912098</v>
      </c>
      <c r="O38">
        <v>0.94472672743333663</v>
      </c>
      <c r="P38">
        <v>0.79369721221679401</v>
      </c>
    </row>
    <row r="39" spans="2:20" x14ac:dyDescent="0.25">
      <c r="B39">
        <v>0.72984820530088601</v>
      </c>
      <c r="C39">
        <v>0.57084787906752577</v>
      </c>
      <c r="D39">
        <v>0.8229073353199603</v>
      </c>
      <c r="F39">
        <v>0.19054062248382542</v>
      </c>
      <c r="G39">
        <v>0.12607087418486962</v>
      </c>
      <c r="H39">
        <v>0.21483546137341028</v>
      </c>
      <c r="J39">
        <v>0.76847144999457617</v>
      </c>
      <c r="K39">
        <v>0.86645522807554021</v>
      </c>
      <c r="L39">
        <v>0.79428139820576638</v>
      </c>
      <c r="N39">
        <v>0.80966035213789378</v>
      </c>
      <c r="O39">
        <v>0.91289591185243435</v>
      </c>
      <c r="P39">
        <v>0.67888200990673964</v>
      </c>
    </row>
    <row r="40" spans="2:20" x14ac:dyDescent="0.25">
      <c r="B40">
        <v>0.486178262930757</v>
      </c>
      <c r="C40">
        <v>0.32580527359820388</v>
      </c>
      <c r="D40">
        <v>0.54576380190224782</v>
      </c>
      <c r="F40">
        <v>0.11340675460894353</v>
      </c>
      <c r="G40">
        <v>6.9497741289795412E-2</v>
      </c>
      <c r="H40">
        <v>0.1273057770696493</v>
      </c>
      <c r="J40">
        <v>0.2390709579519113</v>
      </c>
      <c r="K40">
        <v>0.26837126396749333</v>
      </c>
      <c r="L40">
        <v>0.19965667341834689</v>
      </c>
      <c r="N40">
        <v>0.45782720351323003</v>
      </c>
      <c r="O40">
        <v>0.51393806398794351</v>
      </c>
      <c r="P40">
        <v>0.32063618155447515</v>
      </c>
    </row>
    <row r="42" spans="2:20" x14ac:dyDescent="0.25">
      <c r="B42">
        <v>1.0000004888998153</v>
      </c>
      <c r="C42">
        <v>1.0000004392850663</v>
      </c>
      <c r="D42">
        <v>1.0000001803683436</v>
      </c>
      <c r="F42">
        <v>1.0000000007928345</v>
      </c>
      <c r="G42">
        <v>1.0000001324238967</v>
      </c>
      <c r="H42">
        <v>1.0000002303577085</v>
      </c>
      <c r="J42">
        <v>1.000000000254202</v>
      </c>
      <c r="K42">
        <v>1.0000000935023228</v>
      </c>
      <c r="L42">
        <v>1.0000003407797298</v>
      </c>
      <c r="N42">
        <v>1.0000003592905804</v>
      </c>
      <c r="O42">
        <v>1.0000000455827811</v>
      </c>
      <c r="P42">
        <v>0.99999999949723517</v>
      </c>
    </row>
    <row r="43" spans="2:20" x14ac:dyDescent="0.25">
      <c r="B43">
        <v>0.97023292519410365</v>
      </c>
      <c r="C43">
        <v>0.94631314997745541</v>
      </c>
      <c r="D43">
        <v>0.96548284483769309</v>
      </c>
      <c r="F43">
        <v>0.73145158891891082</v>
      </c>
      <c r="G43">
        <v>0.68912899791065141</v>
      </c>
      <c r="H43">
        <v>0.72787092933893149</v>
      </c>
      <c r="J43">
        <v>1.1955806237143003</v>
      </c>
      <c r="K43">
        <v>1.1897277608516361</v>
      </c>
      <c r="L43">
        <v>0.80378283165802011</v>
      </c>
      <c r="N43">
        <v>0.8679425854059617</v>
      </c>
      <c r="O43">
        <v>0.86369329510042459</v>
      </c>
      <c r="P43">
        <v>0.96155115731053031</v>
      </c>
    </row>
    <row r="44" spans="2:20" x14ac:dyDescent="0.25">
      <c r="B44">
        <v>0.73740513310494549</v>
      </c>
      <c r="C44">
        <v>0.65563077240049583</v>
      </c>
      <c r="D44">
        <v>0.72291642682696211</v>
      </c>
      <c r="F44">
        <v>0.33379295054159447</v>
      </c>
      <c r="G44">
        <v>0.23277616786073338</v>
      </c>
      <c r="H44">
        <v>0.32723468568022546</v>
      </c>
      <c r="J44">
        <v>0.94185765567834379</v>
      </c>
      <c r="K44">
        <v>0.9233521900248729</v>
      </c>
      <c r="L44">
        <v>0.91204250197588921</v>
      </c>
      <c r="N44">
        <v>0.85131968071361441</v>
      </c>
      <c r="O44">
        <v>0.83459275078800232</v>
      </c>
      <c r="P44">
        <v>0.82245442248677225</v>
      </c>
    </row>
    <row r="45" spans="2:20" x14ac:dyDescent="0.25">
      <c r="B45">
        <v>0.49121220561388812</v>
      </c>
      <c r="C45">
        <v>0.37419419606195564</v>
      </c>
      <c r="D45">
        <v>0.4794484149412358</v>
      </c>
      <c r="F45">
        <v>0.19866826684414346</v>
      </c>
      <c r="G45">
        <v>0.12832002631069858</v>
      </c>
      <c r="H45">
        <v>0.19391056615302138</v>
      </c>
      <c r="J45">
        <v>0.29301129143958743</v>
      </c>
      <c r="K45">
        <v>0.28599422831634663</v>
      </c>
      <c r="L45">
        <v>0.22925800902802776</v>
      </c>
      <c r="N45">
        <v>0.48138371563797427</v>
      </c>
      <c r="O45">
        <v>0.469855300028655</v>
      </c>
      <c r="P45">
        <v>0.3884454760628821</v>
      </c>
    </row>
  </sheetData>
  <mergeCells count="8">
    <mergeCell ref="I3:K3"/>
    <mergeCell ref="L3:N3"/>
    <mergeCell ref="C9:E9"/>
    <mergeCell ref="F9:H9"/>
    <mergeCell ref="I9:K9"/>
    <mergeCell ref="L9:N9"/>
    <mergeCell ref="C3:E3"/>
    <mergeCell ref="F3:H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A4A11-8FAA-49F5-9927-69BB7F3AC4A1}">
  <dimension ref="A1:O32"/>
  <sheetViews>
    <sheetView topLeftCell="A7" workbookViewId="0">
      <selection activeCell="G19" sqref="G19:G22"/>
    </sheetView>
  </sheetViews>
  <sheetFormatPr defaultRowHeight="13.8" x14ac:dyDescent="0.25"/>
  <sheetData>
    <row r="1" spans="1:15" x14ac:dyDescent="0.25">
      <c r="A1" t="s">
        <v>34</v>
      </c>
    </row>
    <row r="2" spans="1:15" x14ac:dyDescent="0.25">
      <c r="A2" t="s">
        <v>20</v>
      </c>
      <c r="C2" t="s">
        <v>32</v>
      </c>
      <c r="G2" t="s">
        <v>33</v>
      </c>
      <c r="L2" t="s">
        <v>12</v>
      </c>
    </row>
    <row r="3" spans="1:15" x14ac:dyDescent="0.25">
      <c r="C3">
        <v>30509.016</v>
      </c>
      <c r="D3">
        <v>28559.844000000001</v>
      </c>
      <c r="E3">
        <v>10823.081366195627</v>
      </c>
      <c r="G3">
        <v>30801.258000000002</v>
      </c>
      <c r="H3">
        <v>38402.328999999998</v>
      </c>
      <c r="I3">
        <v>10926.754291753756</v>
      </c>
      <c r="M3">
        <v>50062.158000000003</v>
      </c>
      <c r="N3">
        <v>40629.016000000003</v>
      </c>
      <c r="O3">
        <v>14413.154</v>
      </c>
    </row>
    <row r="4" spans="1:15" x14ac:dyDescent="0.25">
      <c r="C4">
        <v>10543.945</v>
      </c>
      <c r="D4">
        <v>10543.945</v>
      </c>
      <c r="E4">
        <v>3834.7142110062832</v>
      </c>
      <c r="G4">
        <v>27886.258000000002</v>
      </c>
      <c r="H4">
        <v>34928.116000000002</v>
      </c>
      <c r="I4">
        <v>10141.918403822068</v>
      </c>
      <c r="M4">
        <v>48744.652000000002</v>
      </c>
      <c r="N4">
        <v>39548.116000000002</v>
      </c>
      <c r="O4">
        <v>14383.205</v>
      </c>
    </row>
    <row r="5" spans="1:15" x14ac:dyDescent="0.25">
      <c r="C5">
        <v>9524.48</v>
      </c>
      <c r="D5">
        <v>8162.723</v>
      </c>
      <c r="E5">
        <v>3659.6740943364148</v>
      </c>
      <c r="G5">
        <v>22094.309000000001</v>
      </c>
      <c r="H5">
        <v>30443.672999999999</v>
      </c>
      <c r="I5">
        <v>8489.4892193131709</v>
      </c>
      <c r="M5">
        <v>44508.902999999998</v>
      </c>
      <c r="N5">
        <v>36073.196000000004</v>
      </c>
      <c r="O5">
        <v>13860.718999999999</v>
      </c>
    </row>
    <row r="6" spans="1:15" x14ac:dyDescent="0.25">
      <c r="C6">
        <v>6702.8739999999998</v>
      </c>
      <c r="D6">
        <v>4820.5810000000001</v>
      </c>
      <c r="E6">
        <v>2666.3628139849843</v>
      </c>
      <c r="G6">
        <v>9947.5300000000007</v>
      </c>
      <c r="H6">
        <v>16818.065999999999</v>
      </c>
      <c r="I6">
        <v>3957.06738378195</v>
      </c>
      <c r="M6">
        <v>47932.358999999997</v>
      </c>
      <c r="N6">
        <v>38602.803</v>
      </c>
      <c r="O6">
        <v>15355.962</v>
      </c>
    </row>
    <row r="8" spans="1:15" x14ac:dyDescent="0.25">
      <c r="C8">
        <v>0.60942271006375714</v>
      </c>
      <c r="D8">
        <v>0.75091693089490519</v>
      </c>
      <c r="E8">
        <v>0.57048767254499899</v>
      </c>
      <c r="H8">
        <v>0.61526029301413654</v>
      </c>
      <c r="I8">
        <v>0.75810986906500522</v>
      </c>
      <c r="J8">
        <v>0.76709296071495747</v>
      </c>
    </row>
    <row r="9" spans="1:15" x14ac:dyDescent="0.25">
      <c r="C9">
        <v>0.21630978101966958</v>
      </c>
      <c r="D9">
        <v>0.26661055105633852</v>
      </c>
      <c r="E9">
        <v>0.21630978101966958</v>
      </c>
      <c r="H9">
        <v>0.57208856471064762</v>
      </c>
      <c r="I9">
        <v>0.7051222869883359</v>
      </c>
      <c r="J9">
        <v>0.71655278203647854</v>
      </c>
    </row>
    <row r="10" spans="1:15" x14ac:dyDescent="0.25">
      <c r="C10">
        <v>0.2139904459114618</v>
      </c>
      <c r="D10">
        <v>0.26403205305124611</v>
      </c>
      <c r="E10">
        <v>0.18339528610714131</v>
      </c>
      <c r="H10">
        <v>0.4964020119749975</v>
      </c>
      <c r="I10">
        <v>0.61248548645370937</v>
      </c>
      <c r="J10">
        <v>0.68399063890655765</v>
      </c>
    </row>
    <row r="11" spans="1:15" x14ac:dyDescent="0.25">
      <c r="C11">
        <v>0.13984026949309963</v>
      </c>
      <c r="D11">
        <v>0.17363697656877403</v>
      </c>
      <c r="E11">
        <v>0.10057049351566445</v>
      </c>
      <c r="H11">
        <v>0.20753266076472476</v>
      </c>
      <c r="I11">
        <v>0.25768931857098565</v>
      </c>
      <c r="J11">
        <v>0.35087081777051699</v>
      </c>
    </row>
    <row r="13" spans="1:15" x14ac:dyDescent="0.25">
      <c r="C13">
        <v>0.99999952424466598</v>
      </c>
      <c r="D13">
        <v>0.9999999079723928</v>
      </c>
      <c r="E13">
        <v>0.99999942600895897</v>
      </c>
      <c r="H13">
        <v>1.0000004762444112</v>
      </c>
      <c r="I13">
        <v>0.99999982728760373</v>
      </c>
      <c r="J13">
        <v>0.99999994878711895</v>
      </c>
    </row>
    <row r="14" spans="1:15" x14ac:dyDescent="0.25">
      <c r="C14">
        <v>0.35494193855445161</v>
      </c>
      <c r="D14">
        <v>0.35504663106087431</v>
      </c>
      <c r="E14">
        <v>0.37916622438976733</v>
      </c>
      <c r="H14">
        <v>0.9298322086770594</v>
      </c>
      <c r="I14">
        <v>0.93010550842006556</v>
      </c>
      <c r="J14">
        <v>0.93411461457278133</v>
      </c>
    </row>
    <row r="15" spans="1:15" x14ac:dyDescent="0.25">
      <c r="C15">
        <v>0.35113614995079245</v>
      </c>
      <c r="D15">
        <v>0.35161283211226557</v>
      </c>
      <c r="E15">
        <v>0.32147089177535954</v>
      </c>
      <c r="H15">
        <v>0.80681664983096169</v>
      </c>
      <c r="I15">
        <v>0.80791110320891346</v>
      </c>
      <c r="J15">
        <v>0.891665859167738</v>
      </c>
    </row>
    <row r="16" spans="1:15" x14ac:dyDescent="0.25">
      <c r="C16">
        <v>0.22946339323113768</v>
      </c>
      <c r="D16">
        <v>0.23123324757433117</v>
      </c>
      <c r="E16">
        <v>0.17628853458033203</v>
      </c>
      <c r="H16">
        <v>0.33730887879063282</v>
      </c>
      <c r="I16">
        <v>0.33991019584359217</v>
      </c>
      <c r="J16">
        <v>0.4574032324249041</v>
      </c>
    </row>
    <row r="18" spans="1:15" x14ac:dyDescent="0.25">
      <c r="A18" t="s">
        <v>19</v>
      </c>
      <c r="C18" t="s">
        <v>32</v>
      </c>
      <c r="H18" t="s">
        <v>33</v>
      </c>
      <c r="M18" t="s">
        <v>12</v>
      </c>
    </row>
    <row r="19" spans="1:15" x14ac:dyDescent="0.25">
      <c r="C19">
        <v>39313.995000000003</v>
      </c>
      <c r="D19">
        <v>39313.995000000003</v>
      </c>
      <c r="E19">
        <v>20248.673820908243</v>
      </c>
      <c r="H19">
        <v>52775.338000000003</v>
      </c>
      <c r="I19">
        <v>47000.631000000001</v>
      </c>
      <c r="J19">
        <v>27181.938771426914</v>
      </c>
      <c r="M19">
        <v>40115.923999999999</v>
      </c>
      <c r="N19">
        <v>35812.216999999997</v>
      </c>
      <c r="O19">
        <v>18445.082999999999</v>
      </c>
    </row>
    <row r="20" spans="1:15" x14ac:dyDescent="0.25">
      <c r="C20">
        <v>42067.459000000003</v>
      </c>
      <c r="D20">
        <v>37600.652000000002</v>
      </c>
      <c r="E20">
        <v>20817.695573400197</v>
      </c>
      <c r="H20">
        <v>43922.258000000002</v>
      </c>
      <c r="I20">
        <v>38167.550999999999</v>
      </c>
      <c r="J20">
        <v>21735.569907855417</v>
      </c>
      <c r="M20">
        <v>39098.660000000003</v>
      </c>
      <c r="N20">
        <v>35075.245999999999</v>
      </c>
      <c r="O20">
        <v>17357.496999999999</v>
      </c>
    </row>
    <row r="21" spans="1:15" x14ac:dyDescent="0.25">
      <c r="C21">
        <v>40895.095000000001</v>
      </c>
      <c r="D21">
        <v>34994.387999999999</v>
      </c>
      <c r="E21">
        <v>21874.823995506067</v>
      </c>
      <c r="H21">
        <v>50121.822999999997</v>
      </c>
      <c r="I21">
        <v>34842.500999999997</v>
      </c>
      <c r="J21">
        <v>26810.209304047534</v>
      </c>
      <c r="M21">
        <v>41068.853000000003</v>
      </c>
      <c r="N21">
        <v>37123.146000000001</v>
      </c>
      <c r="O21">
        <v>19857.205000000002</v>
      </c>
    </row>
    <row r="22" spans="1:15" x14ac:dyDescent="0.25">
      <c r="C22">
        <v>31820.359</v>
      </c>
      <c r="D22">
        <v>31820.359</v>
      </c>
      <c r="E22">
        <v>15577.740089387882</v>
      </c>
      <c r="H22">
        <v>20460.794000000002</v>
      </c>
      <c r="I22">
        <v>14895.602000000001</v>
      </c>
      <c r="J22">
        <v>10016.635291717075</v>
      </c>
      <c r="M22">
        <v>47556.631000000001</v>
      </c>
      <c r="N22">
        <v>42958.853000000003</v>
      </c>
      <c r="O22">
        <v>21030.618999999999</v>
      </c>
    </row>
    <row r="24" spans="1:15" x14ac:dyDescent="0.25">
      <c r="C24">
        <v>0.98000970886274497</v>
      </c>
      <c r="D24">
        <v>1.0977816592589063</v>
      </c>
      <c r="E24">
        <v>0.98000970886274497</v>
      </c>
      <c r="H24">
        <v>1.3155707942810941</v>
      </c>
      <c r="I24">
        <v>1.4736685528293321</v>
      </c>
      <c r="J24">
        <v>1.1716203022021878</v>
      </c>
    </row>
    <row r="25" spans="1:15" x14ac:dyDescent="0.25">
      <c r="C25">
        <v>1.0759309654090448</v>
      </c>
      <c r="D25">
        <v>1.1993489368542134</v>
      </c>
      <c r="E25">
        <v>0.96168646188897522</v>
      </c>
      <c r="H25">
        <v>1.1233699057717066</v>
      </c>
      <c r="I25">
        <v>1.2522295068151483</v>
      </c>
      <c r="J25">
        <v>0.97618565444442329</v>
      </c>
    </row>
    <row r="26" spans="1:15" x14ac:dyDescent="0.25">
      <c r="C26">
        <v>0.99576910511720396</v>
      </c>
      <c r="D26">
        <v>1.101606394027058</v>
      </c>
      <c r="E26">
        <v>0.85209070728125758</v>
      </c>
      <c r="H26">
        <v>1.2204339624483789</v>
      </c>
      <c r="I26">
        <v>1.3501502000934942</v>
      </c>
      <c r="J26">
        <v>0.84839235709845595</v>
      </c>
    </row>
    <row r="27" spans="1:15" x14ac:dyDescent="0.25">
      <c r="C27">
        <v>0.66910456714227717</v>
      </c>
      <c r="D27">
        <v>0.7407171462422425</v>
      </c>
      <c r="E27">
        <v>0.66910456714227717</v>
      </c>
      <c r="H27">
        <v>0.43024061145121911</v>
      </c>
      <c r="I27">
        <v>0.47628818208903295</v>
      </c>
      <c r="J27">
        <v>0.31321819243251275</v>
      </c>
    </row>
    <row r="29" spans="1:15" x14ac:dyDescent="0.25">
      <c r="C29">
        <v>0.99999970292419971</v>
      </c>
      <c r="D29">
        <v>0.99999968960950913</v>
      </c>
      <c r="E29">
        <v>0.99999970292419971</v>
      </c>
      <c r="H29">
        <v>1.0000000032541725</v>
      </c>
      <c r="I29">
        <v>0.99999969655962917</v>
      </c>
      <c r="J29">
        <v>1.0000002579353269</v>
      </c>
    </row>
    <row r="30" spans="1:15" x14ac:dyDescent="0.25">
      <c r="C30">
        <v>1.0978775373812968</v>
      </c>
      <c r="D30">
        <v>1.0925201331905727</v>
      </c>
      <c r="E30">
        <v>0.98130270292035304</v>
      </c>
      <c r="H30">
        <v>0.85390304673130257</v>
      </c>
      <c r="I30">
        <v>0.84973593582761697</v>
      </c>
      <c r="J30">
        <v>0.83319306126937331</v>
      </c>
    </row>
    <row r="31" spans="1:15" x14ac:dyDescent="0.25">
      <c r="C31">
        <v>1.0160805554200507</v>
      </c>
      <c r="D31">
        <v>1.0034837463422226</v>
      </c>
      <c r="E31">
        <v>0.86947144139473831</v>
      </c>
      <c r="H31">
        <v>0.92768399216919284</v>
      </c>
      <c r="I31">
        <v>0.91618280637883698</v>
      </c>
      <c r="J31">
        <v>0.72411904636183733</v>
      </c>
    </row>
    <row r="32" spans="1:15" x14ac:dyDescent="0.25">
      <c r="C32">
        <v>0.68275279552481827</v>
      </c>
      <c r="D32">
        <v>0.67473974454148677</v>
      </c>
      <c r="E32">
        <v>0.68275279552481827</v>
      </c>
      <c r="H32">
        <v>0.32703721815776948</v>
      </c>
      <c r="I32">
        <v>0.32319888800608071</v>
      </c>
      <c r="J32">
        <v>0.26733769689192122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Figure1</vt:lpstr>
      <vt:lpstr>Figure2</vt:lpstr>
      <vt:lpstr>Figure3</vt:lpstr>
      <vt:lpstr>Figure5</vt:lpstr>
      <vt:lpstr>Figure6</vt:lpstr>
    </vt:vector>
  </TitlesOfParts>
  <Company>Sinopec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2023-02-22T04:10:59Z</dcterms:created>
  <dcterms:modified xsi:type="dcterms:W3CDTF">2023-02-24T10:19:49Z</dcterms:modified>
</cp:coreProperties>
</file>