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dfd5ade216e057/PhD/PhD Summer 2022/Zainab PhD Summer 2022/Paper 3 - Technical Blackhole^J Grayhole and Selective Forwarding attacks/"/>
    </mc:Choice>
  </mc:AlternateContent>
  <xr:revisionPtr revIDLastSave="1023" documentId="8_{65E5932C-A179-47E1-BACF-4DDAB0840D08}" xr6:coauthVersionLast="47" xr6:coauthVersionMax="47" xr10:uidLastSave="{F3E6E122-DC79-423D-A34D-19190B2FBD1B}"/>
  <bookViews>
    <workbookView xWindow="-110" yWindow="-110" windowWidth="19420" windowHeight="10300" tabRatio="836" xr2:uid="{BFCCACAE-8AD4-4C25-862C-F746F809BDD2}"/>
  </bookViews>
  <sheets>
    <sheet name="11" sheetId="24" r:id="rId1"/>
    <sheet name="10" sheetId="23" r:id="rId2"/>
    <sheet name="9" sheetId="22" r:id="rId3"/>
    <sheet name="8" sheetId="25" r:id="rId4"/>
    <sheet name="7" sheetId="26" r:id="rId5"/>
    <sheet name="6" sheetId="27" r:id="rId6"/>
    <sheet name="5" sheetId="28" r:id="rId7"/>
    <sheet name="4" sheetId="29" r:id="rId8"/>
    <sheet name="3" sheetId="30" r:id="rId9"/>
    <sheet name="2" sheetId="31" r:id="rId10"/>
    <sheet name="1" sheetId="33" r:id="rId11"/>
  </sheets>
  <externalReferences>
    <externalReference r:id="rId12"/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33" l="1"/>
  <c r="G10" i="33"/>
  <c r="G9" i="33"/>
  <c r="G5" i="33"/>
  <c r="G4" i="33"/>
  <c r="G3" i="33"/>
  <c r="G2" i="33"/>
  <c r="G3" i="30"/>
  <c r="G2" i="30"/>
  <c r="G3" i="29"/>
  <c r="G2" i="29"/>
  <c r="G3" i="28"/>
  <c r="G2" i="28"/>
  <c r="G3" i="27"/>
  <c r="G2" i="27"/>
  <c r="G3" i="26"/>
  <c r="G2" i="26"/>
  <c r="G3" i="25"/>
  <c r="G2" i="25"/>
</calcChain>
</file>

<file path=xl/sharedStrings.xml><?xml version="1.0" encoding="utf-8"?>
<sst xmlns="http://schemas.openxmlformats.org/spreadsheetml/2006/main" count="194" uniqueCount="91">
  <si>
    <t>No.</t>
  </si>
  <si>
    <t>PDR</t>
  </si>
  <si>
    <t>Power</t>
  </si>
  <si>
    <t>Attacker nodes</t>
  </si>
  <si>
    <t>Energy</t>
  </si>
  <si>
    <t>Error</t>
  </si>
  <si>
    <t>Distance</t>
  </si>
  <si>
    <t>Nodes</t>
  </si>
  <si>
    <t>RPLAD3</t>
  </si>
  <si>
    <t>RPL Protocol</t>
  </si>
  <si>
    <t>RPL Energy</t>
  </si>
  <si>
    <t>RPLAD3 Energy</t>
  </si>
  <si>
    <t>N10A1D30E0.1</t>
  </si>
  <si>
    <t>N10A1D30E0.25</t>
  </si>
  <si>
    <t>N10A3D30E0.1</t>
  </si>
  <si>
    <t>N10A3D30E0.25</t>
  </si>
  <si>
    <t>N10A1D40E0.1</t>
  </si>
  <si>
    <t>N10A1D40E0.25</t>
  </si>
  <si>
    <t>N10A3D40E0.1</t>
  </si>
  <si>
    <t>N10A3D40E0.25</t>
  </si>
  <si>
    <t>N20A2D30E0.1</t>
  </si>
  <si>
    <t>N20A2D30E0.25</t>
  </si>
  <si>
    <t>N20A5D30E0.1</t>
  </si>
  <si>
    <t>N20A5D30E0.25</t>
  </si>
  <si>
    <t>N20A2D40E0.1</t>
  </si>
  <si>
    <t>N20A2D40E0.25</t>
  </si>
  <si>
    <t>N20A5D40E0.1</t>
  </si>
  <si>
    <t>N20A5D40E0.25</t>
  </si>
  <si>
    <t>N40A2D30E0.1</t>
  </si>
  <si>
    <t>N40A2D30E0.25</t>
  </si>
  <si>
    <t>N40A6D30E0.1</t>
  </si>
  <si>
    <t>N40A6D30E0.25</t>
  </si>
  <si>
    <t>N40A2D40E0.1</t>
  </si>
  <si>
    <t>N40A2D40E0.25</t>
  </si>
  <si>
    <t>N40A6D40E0.1</t>
  </si>
  <si>
    <t>N40A6D40E0.25</t>
  </si>
  <si>
    <t>RPL PDR</t>
  </si>
  <si>
    <t>RPL Delay</t>
  </si>
  <si>
    <t>RPL Power</t>
  </si>
  <si>
    <t>RPLAD3 PDR</t>
  </si>
  <si>
    <t>RPLAD3 Delay</t>
  </si>
  <si>
    <t>RPLAD3 Power</t>
  </si>
  <si>
    <t>Improvement</t>
  </si>
  <si>
    <t>Attackers</t>
  </si>
  <si>
    <t>Code</t>
  </si>
  <si>
    <t>Comparison Analysis</t>
  </si>
  <si>
    <t>E2E Delay</t>
  </si>
  <si>
    <t>Power Consumption</t>
  </si>
  <si>
    <t>Energy Consumption</t>
  </si>
  <si>
    <t>RPLAD3 Mobile attacker</t>
  </si>
  <si>
    <t>RPLAD3 Mobile victim</t>
  </si>
  <si>
    <t>RPLAD3 Static Attacker</t>
  </si>
  <si>
    <t>Attacker Type</t>
  </si>
  <si>
    <t>TPR</t>
  </si>
  <si>
    <t>FPR</t>
  </si>
  <si>
    <t>Static Attacker</t>
  </si>
  <si>
    <t>Mobile attacker</t>
  </si>
  <si>
    <t>Scenario</t>
  </si>
  <si>
    <t>window</t>
  </si>
  <si>
    <t>thr</t>
  </si>
  <si>
    <t>N</t>
  </si>
  <si>
    <t>D</t>
  </si>
  <si>
    <t>E%</t>
  </si>
  <si>
    <t>A%</t>
  </si>
  <si>
    <t>w</t>
  </si>
  <si>
    <t>Framework</t>
  </si>
  <si>
    <t>Packet type</t>
  </si>
  <si>
    <t>Packet transfer interval</t>
  </si>
  <si>
    <t>Packet Size</t>
  </si>
  <si>
    <t>Simulation time</t>
  </si>
  <si>
    <t>Node type</t>
  </si>
  <si>
    <t>tw 1 with thr-PLR</t>
  </si>
  <si>
    <t>30 m</t>
  </si>
  <si>
    <t>variable </t>
  </si>
  <si>
    <t>variable</t>
  </si>
  <si>
    <t>Static Nodes</t>
  </si>
  <si>
    <t>UDP</t>
  </si>
  <si>
    <t>20second</t>
  </si>
  <si>
    <t>40 bytes</t>
  </si>
  <si>
    <t>1 hour (3600s)</t>
  </si>
  <si>
    <t>Skymote</t>
  </si>
  <si>
    <t>tw 1 with thr</t>
  </si>
  <si>
    <t>tw 2 with thr-PLR</t>
  </si>
  <si>
    <t>tw 2 with thr</t>
  </si>
  <si>
    <t>tw 3 with thr-PLR</t>
  </si>
  <si>
    <t>tw 3 with thr</t>
  </si>
  <si>
    <t># Error (%)</t>
  </si>
  <si>
    <t>energy</t>
  </si>
  <si>
    <t>Attacker%</t>
  </si>
  <si>
    <t># nodes</t>
  </si>
  <si>
    <t># distance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</si>
</sst>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0" fillId="0" borderId="0" xfId="0" applyFill="1"/>
    <xf numFmtId="0" fontId="3" fillId="4" borderId="1" xfId="2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9" fontId="0" fillId="0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5" fillId="0" borderId="1" xfId="0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0" fillId="0" borderId="1" xfId="0" applyBorder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Overall Comparison Analysis of RPLAD3 Vs RPL Protocol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'[1]mobility Vs RPL (2)'!$A$2</c:f>
              <c:strCache>
                <c:ptCount val="1"/>
                <c:pt idx="0">
                  <c:v>RPLAD3 Mobile attacker</c:v>
                </c:pt>
              </c:strCache>
            </c:strRef>
          </c:tx>
          <c:spPr>
            <a:pattFill prst="wdUpDiag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'[1]mobility Vs RPL (2)'!$B$1:$E$1</c:f>
              <c:strCache>
                <c:ptCount val="4"/>
                <c:pt idx="0">
                  <c:v>PDR</c:v>
                </c:pt>
                <c:pt idx="1">
                  <c:v>E2E Delay</c:v>
                </c:pt>
                <c:pt idx="2">
                  <c:v>Power Consumption</c:v>
                </c:pt>
                <c:pt idx="3">
                  <c:v>Energy Consumption</c:v>
                </c:pt>
              </c:strCache>
            </c:strRef>
          </c:cat>
          <c:val>
            <c:numRef>
              <c:f>'[1]mobility Vs RPL (2)'!$B$2:$E$2</c:f>
              <c:numCache>
                <c:formatCode>General</c:formatCode>
                <c:ptCount val="4"/>
                <c:pt idx="0">
                  <c:v>0.96330000000000005</c:v>
                </c:pt>
                <c:pt idx="1">
                  <c:v>0.42</c:v>
                </c:pt>
                <c:pt idx="2">
                  <c:v>1.39</c:v>
                </c:pt>
                <c:pt idx="3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4-4858-99D7-DF5030982252}"/>
            </c:ext>
          </c:extLst>
        </c:ser>
        <c:ser>
          <c:idx val="1"/>
          <c:order val="1"/>
          <c:tx>
            <c:strRef>
              <c:f>'[1]mobility Vs RPL (2)'!$A$3</c:f>
              <c:strCache>
                <c:ptCount val="1"/>
                <c:pt idx="0">
                  <c:v>RPLAD3 Mobile victim</c:v>
                </c:pt>
              </c:strCache>
            </c:strRef>
          </c:tx>
          <c:spPr>
            <a:pattFill prst="narVert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'[1]mobility Vs RPL (2)'!$B$1:$E$1</c:f>
              <c:strCache>
                <c:ptCount val="4"/>
                <c:pt idx="0">
                  <c:v>PDR</c:v>
                </c:pt>
                <c:pt idx="1">
                  <c:v>E2E Delay</c:v>
                </c:pt>
                <c:pt idx="2">
                  <c:v>Power Consumption</c:v>
                </c:pt>
                <c:pt idx="3">
                  <c:v>Energy Consumption</c:v>
                </c:pt>
              </c:strCache>
            </c:strRef>
          </c:cat>
          <c:val>
            <c:numRef>
              <c:f>'[1]mobility Vs RPL (2)'!$B$3:$E$3</c:f>
              <c:numCache>
                <c:formatCode>General</c:formatCode>
                <c:ptCount val="4"/>
                <c:pt idx="0">
                  <c:v>0.995</c:v>
                </c:pt>
                <c:pt idx="1">
                  <c:v>0.42</c:v>
                </c:pt>
                <c:pt idx="2">
                  <c:v>1.42</c:v>
                </c:pt>
                <c:pt idx="3">
                  <c:v>0.85199999999999987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4-4858-99D7-DF5030982252}"/>
            </c:ext>
          </c:extLst>
        </c:ser>
        <c:ser>
          <c:idx val="2"/>
          <c:order val="2"/>
          <c:tx>
            <c:strRef>
              <c:f>'[1]mobility Vs RPL (2)'!$A$4</c:f>
              <c:strCache>
                <c:ptCount val="1"/>
                <c:pt idx="0">
                  <c:v>RPLAD3 Static Attacker</c:v>
                </c:pt>
              </c:strCache>
            </c:strRef>
          </c:tx>
          <c:spPr>
            <a:pattFill prst="trellis">
              <a:fgClr>
                <a:srgbClr val="7030A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'[1]mobility Vs RPL (2)'!$B$1:$E$1</c:f>
              <c:strCache>
                <c:ptCount val="4"/>
                <c:pt idx="0">
                  <c:v>PDR</c:v>
                </c:pt>
                <c:pt idx="1">
                  <c:v>E2E Delay</c:v>
                </c:pt>
                <c:pt idx="2">
                  <c:v>Power Consumption</c:v>
                </c:pt>
                <c:pt idx="3">
                  <c:v>Energy Consumption</c:v>
                </c:pt>
              </c:strCache>
            </c:strRef>
          </c:cat>
          <c:val>
            <c:numRef>
              <c:f>'[1]mobility Vs RPL (2)'!$B$4:$E$4</c:f>
              <c:numCache>
                <c:formatCode>General</c:formatCode>
                <c:ptCount val="4"/>
                <c:pt idx="0">
                  <c:v>0.999</c:v>
                </c:pt>
                <c:pt idx="1">
                  <c:v>0.41</c:v>
                </c:pt>
                <c:pt idx="2">
                  <c:v>1.33</c:v>
                </c:pt>
                <c:pt idx="3">
                  <c:v>0.79800000000000015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24-4858-99D7-DF5030982252}"/>
            </c:ext>
          </c:extLst>
        </c:ser>
        <c:ser>
          <c:idx val="3"/>
          <c:order val="3"/>
          <c:tx>
            <c:strRef>
              <c:f>'[1]mobility Vs RPL (2)'!$A$5</c:f>
              <c:strCache>
                <c:ptCount val="1"/>
                <c:pt idx="0">
                  <c:v>RPL Protocol</c:v>
                </c:pt>
              </c:strCache>
            </c:strRef>
          </c:tx>
          <c:spPr>
            <a:pattFill prst="shingle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'[1]mobility Vs RPL (2)'!$B$1:$E$1</c:f>
              <c:strCache>
                <c:ptCount val="4"/>
                <c:pt idx="0">
                  <c:v>PDR</c:v>
                </c:pt>
                <c:pt idx="1">
                  <c:v>E2E Delay</c:v>
                </c:pt>
                <c:pt idx="2">
                  <c:v>Power Consumption</c:v>
                </c:pt>
                <c:pt idx="3">
                  <c:v>Energy Consumption</c:v>
                </c:pt>
              </c:strCache>
            </c:strRef>
          </c:cat>
          <c:val>
            <c:numRef>
              <c:f>'[1]mobility Vs RPL (2)'!$B$5:$E$5</c:f>
              <c:numCache>
                <c:formatCode>General</c:formatCode>
                <c:ptCount val="4"/>
                <c:pt idx="0">
                  <c:v>0.38</c:v>
                </c:pt>
                <c:pt idx="1">
                  <c:v>0.33</c:v>
                </c:pt>
                <c:pt idx="2">
                  <c:v>1.37</c:v>
                </c:pt>
                <c:pt idx="3">
                  <c:v>0.82200000000000006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24-4858-99D7-DF503098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9534207"/>
        <c:axId val="1939528383"/>
      </c:barChart>
      <c:catAx>
        <c:axId val="193953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528383"/>
        <c:crosses val="autoZero"/>
        <c:auto val="1"/>
        <c:lblAlgn val="ctr"/>
        <c:lblOffset val="100"/>
        <c:noMultiLvlLbl val="0"/>
      </c:catAx>
      <c:valAx>
        <c:axId val="1939528383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953420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Impact of Static Vs Mobile Attacker on PDR in RPLAD3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[2]PDR!$B$1</c:f>
              <c:strCache>
                <c:ptCount val="1"/>
                <c:pt idx="0">
                  <c:v>PDR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4F-45C0-8D4E-1348527FAECF}"/>
              </c:ext>
            </c:extLst>
          </c:dPt>
          <c:cat>
            <c:strRef>
              <c:f>[2]PDR!$A$2:$A$3</c:f>
              <c:strCache>
                <c:ptCount val="2"/>
                <c:pt idx="0">
                  <c:v>Static Attacker</c:v>
                </c:pt>
                <c:pt idx="1">
                  <c:v>Mobile attacker</c:v>
                </c:pt>
              </c:strCache>
            </c:strRef>
          </c:cat>
          <c:val>
            <c:numRef>
              <c:f>[2]PDR!$B$2:$B$3</c:f>
              <c:numCache>
                <c:formatCode>General</c:formatCode>
                <c:ptCount val="2"/>
                <c:pt idx="0">
                  <c:v>0.999</c:v>
                </c:pt>
                <c:pt idx="1">
                  <c:v>0.96330000000000005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4F-45C0-8D4E-1348527FA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68463"/>
        <c:axId val="220680527"/>
      </c:barChart>
      <c:catAx>
        <c:axId val="220668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Attacker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80527"/>
        <c:crosses val="autoZero"/>
        <c:auto val="1"/>
        <c:lblAlgn val="ctr"/>
        <c:lblOffset val="100"/>
        <c:noMultiLvlLbl val="0"/>
      </c:catAx>
      <c:valAx>
        <c:axId val="220680527"/>
        <c:scaling>
          <c:orientation val="minMax"/>
          <c:max val="0.99"/>
          <c:min val="0.9400000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Packet  Delivery Ratio (PDR)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68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Impact of Static Vs Mobile Attacker on TPR in RPLAD3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[2]TPR!$E$1</c:f>
              <c:strCache>
                <c:ptCount val="1"/>
                <c:pt idx="0">
                  <c:v>TPR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83-4D22-933A-237EB623BA5E}"/>
              </c:ext>
            </c:extLst>
          </c:dPt>
          <c:cat>
            <c:strRef>
              <c:f>[2]TPR!$A$2:$A$3</c:f>
              <c:strCache>
                <c:ptCount val="2"/>
                <c:pt idx="0">
                  <c:v>Static Attacker</c:v>
                </c:pt>
                <c:pt idx="1">
                  <c:v>Mobile attacker</c:v>
                </c:pt>
              </c:strCache>
            </c:strRef>
          </c:cat>
          <c:val>
            <c:numRef>
              <c:f>[2]TPR!$E$2:$E$3</c:f>
              <c:numCache>
                <c:formatCode>General</c:formatCode>
                <c:ptCount val="2"/>
                <c:pt idx="0">
                  <c:v>0.99173553719008267</c:v>
                </c:pt>
                <c:pt idx="1">
                  <c:v>0.95744680851063835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3-4D22-933A-237EB623B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68463"/>
        <c:axId val="220680527"/>
      </c:barChart>
      <c:catAx>
        <c:axId val="220668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Attacker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80527"/>
        <c:crosses val="autoZero"/>
        <c:auto val="1"/>
        <c:lblAlgn val="ctr"/>
        <c:lblOffset val="100"/>
        <c:noMultiLvlLbl val="0"/>
      </c:catAx>
      <c:valAx>
        <c:axId val="22068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True  Positive Ratio (TPR)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68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6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Impact of Static Vs Mobile Attacker on FPR in RPLAD3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[2]FPR!$F$1</c:f>
              <c:strCache>
                <c:ptCount val="1"/>
                <c:pt idx="0">
                  <c:v>FPR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90-4A46-B7C3-3FE588B114EE}"/>
              </c:ext>
            </c:extLst>
          </c:dPt>
          <c:cat>
            <c:strRef>
              <c:f>[2]FPR!$A$2:$A$3</c:f>
              <c:strCache>
                <c:ptCount val="2"/>
                <c:pt idx="0">
                  <c:v>Static Attacker</c:v>
                </c:pt>
                <c:pt idx="1">
                  <c:v>Mobile attacker</c:v>
                </c:pt>
              </c:strCache>
            </c:strRef>
          </c:cat>
          <c:val>
            <c:numRef>
              <c:f>[2]FPR!$F$2:$F$3</c:f>
              <c:numCache>
                <c:formatCode>General</c:formatCode>
                <c:ptCount val="2"/>
                <c:pt idx="0">
                  <c:v>6.1785603954278654E-4</c:v>
                </c:pt>
                <c:pt idx="1">
                  <c:v>9.2649783817171094E-4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90-4A46-B7C3-3FE588B11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68463"/>
        <c:axId val="220680527"/>
      </c:barChart>
      <c:catAx>
        <c:axId val="220668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Attacker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80527"/>
        <c:crosses val="autoZero"/>
        <c:auto val="1"/>
        <c:lblAlgn val="ctr"/>
        <c:lblOffset val="100"/>
        <c:noMultiLvlLbl val="0"/>
      </c:catAx>
      <c:valAx>
        <c:axId val="22068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False Positive Ratio (FPR)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68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RPLAD3 TPR and FPR with different </a:t>
            </a:r>
            <a:r>
              <a:rPr lang="en-US"/>
              <a:t>Trust Threshold and Trust Window</a:t>
            </a:r>
            <a:r>
              <a:rPr lang="en-GB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'[3]TPR and FPR'!$D$1</c:f>
              <c:strCache>
                <c:ptCount val="1"/>
                <c:pt idx="0">
                  <c:v>TPR</c:v>
                </c:pt>
              </c:strCache>
            </c:strRef>
          </c:tx>
          <c:spPr>
            <a:ln w="571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7150">
                <a:solidFill>
                  <a:schemeClr val="accent1"/>
                </a:solidFill>
              </a:ln>
              <a:effectLst/>
            </c:spPr>
          </c:marker>
          <c:val>
            <c:numRef>
              <c:f>'[3]TPR and FPR'!$D$2:$D$7</c:f>
              <c:numCache>
                <c:formatCode>General</c:formatCode>
                <c:ptCount val="6"/>
                <c:pt idx="0">
                  <c:v>0.99422795437598399</c:v>
                </c:pt>
                <c:pt idx="1">
                  <c:v>0.99695375242315099</c:v>
                </c:pt>
                <c:pt idx="2">
                  <c:v>0.99420049710024849</c:v>
                </c:pt>
                <c:pt idx="3">
                  <c:v>0.99447513812154698</c:v>
                </c:pt>
                <c:pt idx="4">
                  <c:v>0.99447541283851182</c:v>
                </c:pt>
                <c:pt idx="5">
                  <c:v>0.99666666660000003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E-4195-91A1-2EF5ABF0B0C7}"/>
            </c:ext>
          </c:extLst>
        </c:ser>
        <c:ser>
          <c:idx val="1"/>
          <c:order val="1"/>
          <c:tx>
            <c:strRef>
              <c:f>'[3]TPR and FPR'!$E$1</c:f>
              <c:strCache>
                <c:ptCount val="1"/>
                <c:pt idx="0">
                  <c:v>FPR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7150">
                <a:solidFill>
                  <a:schemeClr val="accent2"/>
                </a:solidFill>
              </a:ln>
              <a:effectLst/>
            </c:spPr>
          </c:marker>
          <c:val>
            <c:numRef>
              <c:f>'[3]TPR and FPR'!$E$2:$E$7</c:f>
              <c:numCache>
                <c:formatCode>General</c:formatCode>
                <c:ptCount val="6"/>
                <c:pt idx="0">
                  <c:v>1.0500600696128059E-2</c:v>
                </c:pt>
                <c:pt idx="1">
                  <c:v>9.8619329388560163E-4</c:v>
                </c:pt>
                <c:pt idx="2">
                  <c:v>6.1768430155347605E-4</c:v>
                </c:pt>
                <c:pt idx="3">
                  <c:v>1.5441630636195182E-3</c:v>
                </c:pt>
                <c:pt idx="4">
                  <c:v>5.5589868573506214E-4</c:v>
                </c:pt>
                <c:pt idx="5">
                  <c:v>1.1675749894736842E-3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E-4195-91A1-2EF5ABF0B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531183"/>
        <c:axId val="1876532015"/>
      </c:lineChart>
      <c:catAx>
        <c:axId val="1876531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Scenario 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532015"/>
        <c:crosses val="autoZero"/>
        <c:auto val="1"/>
        <c:lblAlgn val="ctr"/>
        <c:lblOffset val="100"/>
        <c:noMultiLvlLbl val="0"/>
      </c:catAx>
      <c:valAx>
        <c:axId val="187653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53118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3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RPLAD3 Vs Standard RPL Protocol Accuracy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3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'10'!$F$1</c:f>
              <c:strCache>
                <c:ptCount val="1"/>
                <c:pt idx="0">
                  <c:v>RPL PDR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'10'!$F$2:$F$25</c:f>
              <c:numCache>
                <c:formatCode>0%</c:formatCode>
                <c:ptCount val="24"/>
                <c:pt idx="0">
                  <c:v>0.46</c:v>
                </c:pt>
                <c:pt idx="1">
                  <c:v>0.45</c:v>
                </c:pt>
                <c:pt idx="2">
                  <c:v>0.4</c:v>
                </c:pt>
                <c:pt idx="3">
                  <c:v>0.38</c:v>
                </c:pt>
                <c:pt idx="4">
                  <c:v>0.47</c:v>
                </c:pt>
                <c:pt idx="5">
                  <c:v>0.44</c:v>
                </c:pt>
                <c:pt idx="6">
                  <c:v>0.41</c:v>
                </c:pt>
                <c:pt idx="7">
                  <c:v>0.4</c:v>
                </c:pt>
                <c:pt idx="8">
                  <c:v>0.42</c:v>
                </c:pt>
                <c:pt idx="9">
                  <c:v>0.39</c:v>
                </c:pt>
                <c:pt idx="10">
                  <c:v>0.35</c:v>
                </c:pt>
                <c:pt idx="11">
                  <c:v>0.33</c:v>
                </c:pt>
                <c:pt idx="12">
                  <c:v>0.44</c:v>
                </c:pt>
                <c:pt idx="13">
                  <c:v>0.43</c:v>
                </c:pt>
                <c:pt idx="14">
                  <c:v>0.37</c:v>
                </c:pt>
                <c:pt idx="15">
                  <c:v>0.3</c:v>
                </c:pt>
                <c:pt idx="16">
                  <c:v>0.38</c:v>
                </c:pt>
                <c:pt idx="17">
                  <c:v>0.37</c:v>
                </c:pt>
                <c:pt idx="18">
                  <c:v>0.33</c:v>
                </c:pt>
                <c:pt idx="19">
                  <c:v>0.28999999999999998</c:v>
                </c:pt>
                <c:pt idx="20">
                  <c:v>0.39</c:v>
                </c:pt>
                <c:pt idx="21">
                  <c:v>0.37</c:v>
                </c:pt>
                <c:pt idx="22">
                  <c:v>0.24</c:v>
                </c:pt>
                <c:pt idx="23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7-4775-9928-4DA991CA0F49}"/>
            </c:ext>
          </c:extLst>
        </c:ser>
        <c:ser>
          <c:idx val="1"/>
          <c:order val="1"/>
          <c:tx>
            <c:strRef>
              <c:f>'10'!$G$1</c:f>
              <c:strCache>
                <c:ptCount val="1"/>
                <c:pt idx="0">
                  <c:v>RPLAD3 PDR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'10'!$G$2:$G$25</c:f>
              <c:numCache>
                <c:formatCode>0%</c:formatCode>
                <c:ptCount val="24"/>
                <c:pt idx="0">
                  <c:v>0.98</c:v>
                </c:pt>
                <c:pt idx="1">
                  <c:v>0.89</c:v>
                </c:pt>
                <c:pt idx="2">
                  <c:v>0.94</c:v>
                </c:pt>
                <c:pt idx="3">
                  <c:v>0.95</c:v>
                </c:pt>
                <c:pt idx="4">
                  <c:v>0.99</c:v>
                </c:pt>
                <c:pt idx="5">
                  <c:v>0.97</c:v>
                </c:pt>
                <c:pt idx="6">
                  <c:v>0.93</c:v>
                </c:pt>
                <c:pt idx="7">
                  <c:v>0.92</c:v>
                </c:pt>
                <c:pt idx="8">
                  <c:v>0.93</c:v>
                </c:pt>
                <c:pt idx="9">
                  <c:v>0.82</c:v>
                </c:pt>
                <c:pt idx="10">
                  <c:v>0.95</c:v>
                </c:pt>
                <c:pt idx="11">
                  <c:v>0.92</c:v>
                </c:pt>
                <c:pt idx="12">
                  <c:v>0.98</c:v>
                </c:pt>
                <c:pt idx="13">
                  <c:v>0.96</c:v>
                </c:pt>
                <c:pt idx="14">
                  <c:v>0.95</c:v>
                </c:pt>
                <c:pt idx="15">
                  <c:v>0.97</c:v>
                </c:pt>
                <c:pt idx="16">
                  <c:v>0.88</c:v>
                </c:pt>
                <c:pt idx="17">
                  <c:v>0.86</c:v>
                </c:pt>
                <c:pt idx="18">
                  <c:v>0.91500000000000004</c:v>
                </c:pt>
                <c:pt idx="19">
                  <c:v>0.9</c:v>
                </c:pt>
                <c:pt idx="20">
                  <c:v>0.96</c:v>
                </c:pt>
                <c:pt idx="21">
                  <c:v>0.94</c:v>
                </c:pt>
                <c:pt idx="22">
                  <c:v>0.97</c:v>
                </c:pt>
                <c:pt idx="23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7-4775-9928-4DA991CA0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390464"/>
        <c:axId val="2047392128"/>
      </c:lineChart>
      <c:catAx>
        <c:axId val="204739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392128"/>
        <c:crosses val="autoZero"/>
        <c:auto val="1"/>
        <c:lblAlgn val="ctr"/>
        <c:lblOffset val="100"/>
        <c:noMultiLvlLbl val="0"/>
      </c:catAx>
      <c:valAx>
        <c:axId val="2047392128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Packet Delivery Ratio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390464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'9'!$F$2</c:f>
              <c:strCache>
                <c:ptCount val="1"/>
                <c:pt idx="0">
                  <c:v>RPL PDR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'9'!$F$3:$F$26</c:f>
              <c:numCache>
                <c:formatCode>General</c:formatCode>
                <c:ptCount val="24"/>
                <c:pt idx="0">
                  <c:v>0.46</c:v>
                </c:pt>
                <c:pt idx="1">
                  <c:v>0.45</c:v>
                </c:pt>
                <c:pt idx="2">
                  <c:v>0.4</c:v>
                </c:pt>
                <c:pt idx="3">
                  <c:v>0.38</c:v>
                </c:pt>
                <c:pt idx="4">
                  <c:v>0.47</c:v>
                </c:pt>
                <c:pt idx="5">
                  <c:v>0.44</c:v>
                </c:pt>
                <c:pt idx="6">
                  <c:v>0.41</c:v>
                </c:pt>
                <c:pt idx="7">
                  <c:v>0.4</c:v>
                </c:pt>
                <c:pt idx="8">
                  <c:v>0.42</c:v>
                </c:pt>
                <c:pt idx="9">
                  <c:v>0.39</c:v>
                </c:pt>
                <c:pt idx="10">
                  <c:v>0.35</c:v>
                </c:pt>
                <c:pt idx="11">
                  <c:v>0.33</c:v>
                </c:pt>
                <c:pt idx="12">
                  <c:v>0.44</c:v>
                </c:pt>
                <c:pt idx="13">
                  <c:v>0.43</c:v>
                </c:pt>
                <c:pt idx="14">
                  <c:v>0.37</c:v>
                </c:pt>
                <c:pt idx="15">
                  <c:v>0.3</c:v>
                </c:pt>
                <c:pt idx="16">
                  <c:v>0.38</c:v>
                </c:pt>
                <c:pt idx="17">
                  <c:v>0.37</c:v>
                </c:pt>
                <c:pt idx="18">
                  <c:v>0.33</c:v>
                </c:pt>
                <c:pt idx="19">
                  <c:v>0.28999999999999998</c:v>
                </c:pt>
                <c:pt idx="20">
                  <c:v>0.39</c:v>
                </c:pt>
                <c:pt idx="21">
                  <c:v>0.37</c:v>
                </c:pt>
                <c:pt idx="22">
                  <c:v>0.24</c:v>
                </c:pt>
                <c:pt idx="23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7-46CA-B218-CA59EC3B29B7}"/>
            </c:ext>
          </c:extLst>
        </c:ser>
        <c:ser>
          <c:idx val="1"/>
          <c:order val="1"/>
          <c:tx>
            <c:strRef>
              <c:f>'9'!$J$2</c:f>
              <c:strCache>
                <c:ptCount val="1"/>
                <c:pt idx="0">
                  <c:v>RPLAD3 PDR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'9'!$J$3:$J$26</c:f>
              <c:numCache>
                <c:formatCode>General</c:formatCode>
                <c:ptCount val="24"/>
                <c:pt idx="0">
                  <c:v>0.98</c:v>
                </c:pt>
                <c:pt idx="1">
                  <c:v>0.89</c:v>
                </c:pt>
                <c:pt idx="2">
                  <c:v>0.94</c:v>
                </c:pt>
                <c:pt idx="3">
                  <c:v>0.95</c:v>
                </c:pt>
                <c:pt idx="4">
                  <c:v>0.99</c:v>
                </c:pt>
                <c:pt idx="5">
                  <c:v>0.97</c:v>
                </c:pt>
                <c:pt idx="6">
                  <c:v>0.93</c:v>
                </c:pt>
                <c:pt idx="7">
                  <c:v>0.92</c:v>
                </c:pt>
                <c:pt idx="8">
                  <c:v>0.93</c:v>
                </c:pt>
                <c:pt idx="9">
                  <c:v>0.82</c:v>
                </c:pt>
                <c:pt idx="10">
                  <c:v>0.95</c:v>
                </c:pt>
                <c:pt idx="11">
                  <c:v>0.92</c:v>
                </c:pt>
                <c:pt idx="12">
                  <c:v>0.98</c:v>
                </c:pt>
                <c:pt idx="13">
                  <c:v>0.96</c:v>
                </c:pt>
                <c:pt idx="14">
                  <c:v>0.95</c:v>
                </c:pt>
                <c:pt idx="15">
                  <c:v>0.97</c:v>
                </c:pt>
                <c:pt idx="16">
                  <c:v>0.88</c:v>
                </c:pt>
                <c:pt idx="17">
                  <c:v>0.86</c:v>
                </c:pt>
                <c:pt idx="18">
                  <c:v>0.91500000000000004</c:v>
                </c:pt>
                <c:pt idx="19">
                  <c:v>0.9</c:v>
                </c:pt>
                <c:pt idx="20">
                  <c:v>0.96</c:v>
                </c:pt>
                <c:pt idx="21">
                  <c:v>0.94</c:v>
                </c:pt>
                <c:pt idx="22">
                  <c:v>0.97</c:v>
                </c:pt>
                <c:pt idx="23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7-46CA-B218-CA59EC3B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770544"/>
        <c:axId val="2048770960"/>
      </c:lineChart>
      <c:catAx>
        <c:axId val="20487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770960"/>
        <c:crosses val="autoZero"/>
        <c:auto val="1"/>
        <c:lblAlgn val="ctr"/>
        <c:lblOffset val="100"/>
        <c:noMultiLvlLbl val="0"/>
      </c:catAx>
      <c:valAx>
        <c:axId val="204877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7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'9'!$G$2</c:f>
              <c:strCache>
                <c:ptCount val="1"/>
                <c:pt idx="0">
                  <c:v>RPL Delay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'9'!$G$3:$G$26</c:f>
              <c:numCache>
                <c:formatCode>General</c:formatCode>
                <c:ptCount val="24"/>
                <c:pt idx="0">
                  <c:v>0.19</c:v>
                </c:pt>
                <c:pt idx="1">
                  <c:v>0.18</c:v>
                </c:pt>
                <c:pt idx="2">
                  <c:v>0.11</c:v>
                </c:pt>
                <c:pt idx="3">
                  <c:v>0.1</c:v>
                </c:pt>
                <c:pt idx="4">
                  <c:v>0.21</c:v>
                </c:pt>
                <c:pt idx="5">
                  <c:v>0.18</c:v>
                </c:pt>
                <c:pt idx="6">
                  <c:v>0.12</c:v>
                </c:pt>
                <c:pt idx="7">
                  <c:v>0.11</c:v>
                </c:pt>
                <c:pt idx="8">
                  <c:v>0.25</c:v>
                </c:pt>
                <c:pt idx="9">
                  <c:v>0.23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0.28999999999999998</c:v>
                </c:pt>
                <c:pt idx="13">
                  <c:v>0.26</c:v>
                </c:pt>
                <c:pt idx="14">
                  <c:v>0.23</c:v>
                </c:pt>
                <c:pt idx="15">
                  <c:v>0.26</c:v>
                </c:pt>
                <c:pt idx="16">
                  <c:v>0.33</c:v>
                </c:pt>
                <c:pt idx="17">
                  <c:v>0.28999999999999998</c:v>
                </c:pt>
                <c:pt idx="18">
                  <c:v>0.17</c:v>
                </c:pt>
                <c:pt idx="19">
                  <c:v>0.14000000000000001</c:v>
                </c:pt>
                <c:pt idx="20">
                  <c:v>0.27</c:v>
                </c:pt>
                <c:pt idx="21">
                  <c:v>0.26</c:v>
                </c:pt>
                <c:pt idx="22">
                  <c:v>0.18</c:v>
                </c:pt>
                <c:pt idx="23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3-40FB-8E47-E56210882F0D}"/>
            </c:ext>
          </c:extLst>
        </c:ser>
        <c:ser>
          <c:idx val="1"/>
          <c:order val="1"/>
          <c:tx>
            <c:strRef>
              <c:f>'9'!$K$2</c:f>
              <c:strCache>
                <c:ptCount val="1"/>
                <c:pt idx="0">
                  <c:v>RPLAD3 Delay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'9'!$K$3:$K$26</c:f>
              <c:numCache>
                <c:formatCode>General</c:formatCode>
                <c:ptCount val="24"/>
                <c:pt idx="0">
                  <c:v>0.21</c:v>
                </c:pt>
                <c:pt idx="1">
                  <c:v>0.21</c:v>
                </c:pt>
                <c:pt idx="2">
                  <c:v>0.19</c:v>
                </c:pt>
                <c:pt idx="3">
                  <c:v>0.2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0.31</c:v>
                </c:pt>
                <c:pt idx="7">
                  <c:v>0.38</c:v>
                </c:pt>
                <c:pt idx="8">
                  <c:v>0.3</c:v>
                </c:pt>
                <c:pt idx="9">
                  <c:v>0.25</c:v>
                </c:pt>
                <c:pt idx="10">
                  <c:v>0.3</c:v>
                </c:pt>
                <c:pt idx="11">
                  <c:v>0.3</c:v>
                </c:pt>
                <c:pt idx="12">
                  <c:v>0.46</c:v>
                </c:pt>
                <c:pt idx="13">
                  <c:v>0.55000000000000004</c:v>
                </c:pt>
                <c:pt idx="14">
                  <c:v>0.5</c:v>
                </c:pt>
                <c:pt idx="15">
                  <c:v>0.5</c:v>
                </c:pt>
                <c:pt idx="16">
                  <c:v>0.35</c:v>
                </c:pt>
                <c:pt idx="17">
                  <c:v>0.28000000000000003</c:v>
                </c:pt>
                <c:pt idx="18">
                  <c:v>0.5</c:v>
                </c:pt>
                <c:pt idx="19">
                  <c:v>0.33</c:v>
                </c:pt>
                <c:pt idx="20">
                  <c:v>0.5</c:v>
                </c:pt>
                <c:pt idx="21">
                  <c:v>0.5</c:v>
                </c:pt>
                <c:pt idx="22">
                  <c:v>0.6</c:v>
                </c:pt>
                <c:pt idx="2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3-40FB-8E47-E56210882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90592"/>
        <c:axId val="332092672"/>
      </c:lineChart>
      <c:catAx>
        <c:axId val="3320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2672"/>
        <c:crosses val="autoZero"/>
        <c:auto val="1"/>
        <c:lblAlgn val="ctr"/>
        <c:lblOffset val="100"/>
        <c:noMultiLvlLbl val="0"/>
      </c:catAx>
      <c:valAx>
        <c:axId val="3320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'9'!$H$2</c:f>
              <c:strCache>
                <c:ptCount val="1"/>
                <c:pt idx="0">
                  <c:v>RPL Power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'9'!$H$3:$H$26</c:f>
              <c:numCache>
                <c:formatCode>General</c:formatCode>
                <c:ptCount val="24"/>
                <c:pt idx="0">
                  <c:v>0.63</c:v>
                </c:pt>
                <c:pt idx="1">
                  <c:v>0.66</c:v>
                </c:pt>
                <c:pt idx="2">
                  <c:v>0.66</c:v>
                </c:pt>
                <c:pt idx="3">
                  <c:v>0.72</c:v>
                </c:pt>
                <c:pt idx="4">
                  <c:v>0.79</c:v>
                </c:pt>
                <c:pt idx="5">
                  <c:v>0.82000000000000006</c:v>
                </c:pt>
                <c:pt idx="6">
                  <c:v>0.81</c:v>
                </c:pt>
                <c:pt idx="7">
                  <c:v>0.89</c:v>
                </c:pt>
                <c:pt idx="8">
                  <c:v>0.84</c:v>
                </c:pt>
                <c:pt idx="9">
                  <c:v>0.88000000000000012</c:v>
                </c:pt>
                <c:pt idx="10">
                  <c:v>0.8600000000000001</c:v>
                </c:pt>
                <c:pt idx="11">
                  <c:v>0.95</c:v>
                </c:pt>
                <c:pt idx="12">
                  <c:v>1.06</c:v>
                </c:pt>
                <c:pt idx="13">
                  <c:v>1.08</c:v>
                </c:pt>
                <c:pt idx="14">
                  <c:v>1.06</c:v>
                </c:pt>
                <c:pt idx="15">
                  <c:v>1.1200000000000001</c:v>
                </c:pt>
                <c:pt idx="16">
                  <c:v>1.08</c:v>
                </c:pt>
                <c:pt idx="17">
                  <c:v>1.1199999999999999</c:v>
                </c:pt>
                <c:pt idx="18">
                  <c:v>1.08</c:v>
                </c:pt>
                <c:pt idx="19">
                  <c:v>1.1599999999999999</c:v>
                </c:pt>
                <c:pt idx="20">
                  <c:v>1.32</c:v>
                </c:pt>
                <c:pt idx="21">
                  <c:v>1.34</c:v>
                </c:pt>
                <c:pt idx="22">
                  <c:v>1.33</c:v>
                </c:pt>
                <c:pt idx="23">
                  <c:v>1.3699999999999999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4-4A3B-AF6E-66716027FFE5}"/>
            </c:ext>
          </c:extLst>
        </c:ser>
        <c:ser>
          <c:idx val="1"/>
          <c:order val="1"/>
          <c:tx>
            <c:strRef>
              <c:f>'9'!$L$2</c:f>
              <c:strCache>
                <c:ptCount val="1"/>
                <c:pt idx="0">
                  <c:v>RPLAD3 Power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'9'!$L$3:$L$26</c:f>
              <c:numCache>
                <c:formatCode>General</c:formatCode>
                <c:ptCount val="24"/>
                <c:pt idx="0">
                  <c:v>0.88</c:v>
                </c:pt>
                <c:pt idx="1">
                  <c:v>0.92</c:v>
                </c:pt>
                <c:pt idx="2">
                  <c:v>0.91</c:v>
                </c:pt>
                <c:pt idx="3">
                  <c:v>0.95</c:v>
                </c:pt>
                <c:pt idx="4">
                  <c:v>1.04</c:v>
                </c:pt>
                <c:pt idx="5">
                  <c:v>1.07</c:v>
                </c:pt>
                <c:pt idx="6">
                  <c:v>1.06</c:v>
                </c:pt>
                <c:pt idx="7">
                  <c:v>1.1299999999999999</c:v>
                </c:pt>
                <c:pt idx="8">
                  <c:v>1.05</c:v>
                </c:pt>
                <c:pt idx="9">
                  <c:v>1.1000000000000001</c:v>
                </c:pt>
                <c:pt idx="10">
                  <c:v>1.08</c:v>
                </c:pt>
                <c:pt idx="11">
                  <c:v>1.1599999999999999</c:v>
                </c:pt>
                <c:pt idx="12">
                  <c:v>1.28</c:v>
                </c:pt>
                <c:pt idx="13">
                  <c:v>1.29</c:v>
                </c:pt>
                <c:pt idx="14">
                  <c:v>1.28</c:v>
                </c:pt>
                <c:pt idx="15">
                  <c:v>1.34</c:v>
                </c:pt>
                <c:pt idx="16">
                  <c:v>1.33</c:v>
                </c:pt>
                <c:pt idx="17">
                  <c:v>1.39</c:v>
                </c:pt>
                <c:pt idx="18">
                  <c:v>1.35</c:v>
                </c:pt>
                <c:pt idx="19">
                  <c:v>1.41</c:v>
                </c:pt>
                <c:pt idx="20">
                  <c:v>1.59</c:v>
                </c:pt>
                <c:pt idx="21">
                  <c:v>1.61</c:v>
                </c:pt>
                <c:pt idx="22">
                  <c:v>1.63</c:v>
                </c:pt>
                <c:pt idx="23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4-4A3B-AF6E-66716027F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34912"/>
        <c:axId val="339129088"/>
      </c:lineChart>
      <c:catAx>
        <c:axId val="33913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129088"/>
        <c:crosses val="autoZero"/>
        <c:auto val="1"/>
        <c:lblAlgn val="ctr"/>
        <c:lblOffset val="100"/>
        <c:noMultiLvlLbl val="0"/>
      </c:catAx>
      <c:valAx>
        <c:axId val="33912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13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'9'!$I$2</c:f>
              <c:strCache>
                <c:ptCount val="1"/>
                <c:pt idx="0">
                  <c:v>RPL Energy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'9'!$I$3:$I$26</c:f>
              <c:numCache>
                <c:formatCode>General</c:formatCode>
                <c:ptCount val="24"/>
                <c:pt idx="0">
                  <c:v>0.37799999999999995</c:v>
                </c:pt>
                <c:pt idx="1">
                  <c:v>0.39600000000000002</c:v>
                </c:pt>
                <c:pt idx="2">
                  <c:v>0.39600000000000002</c:v>
                </c:pt>
                <c:pt idx="3">
                  <c:v>0.43199999999999994</c:v>
                </c:pt>
                <c:pt idx="4">
                  <c:v>0.47400000000000003</c:v>
                </c:pt>
                <c:pt idx="5">
                  <c:v>0.49200000000000005</c:v>
                </c:pt>
                <c:pt idx="6">
                  <c:v>0.48599999999999999</c:v>
                </c:pt>
                <c:pt idx="7">
                  <c:v>0.53400000000000003</c:v>
                </c:pt>
                <c:pt idx="8">
                  <c:v>0.504</c:v>
                </c:pt>
                <c:pt idx="9">
                  <c:v>0.52800000000000002</c:v>
                </c:pt>
                <c:pt idx="10">
                  <c:v>0.51600000000000013</c:v>
                </c:pt>
                <c:pt idx="11">
                  <c:v>0.56999999999999995</c:v>
                </c:pt>
                <c:pt idx="12">
                  <c:v>0.63600000000000001</c:v>
                </c:pt>
                <c:pt idx="13">
                  <c:v>0.64800000000000013</c:v>
                </c:pt>
                <c:pt idx="14">
                  <c:v>0.63600000000000001</c:v>
                </c:pt>
                <c:pt idx="15">
                  <c:v>0.67200000000000004</c:v>
                </c:pt>
                <c:pt idx="16">
                  <c:v>0.64800000000000013</c:v>
                </c:pt>
                <c:pt idx="17">
                  <c:v>0.67199999999999993</c:v>
                </c:pt>
                <c:pt idx="18">
                  <c:v>0.64800000000000013</c:v>
                </c:pt>
                <c:pt idx="19">
                  <c:v>0.69599999999999995</c:v>
                </c:pt>
                <c:pt idx="20">
                  <c:v>0.79200000000000004</c:v>
                </c:pt>
                <c:pt idx="21">
                  <c:v>0.80400000000000005</c:v>
                </c:pt>
                <c:pt idx="22">
                  <c:v>0.79800000000000015</c:v>
                </c:pt>
                <c:pt idx="23">
                  <c:v>0.82199999999999984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C-4419-8DA9-1289F078FD2A}"/>
            </c:ext>
          </c:extLst>
        </c:ser>
        <c:ser>
          <c:idx val="1"/>
          <c:order val="1"/>
          <c:tx>
            <c:strRef>
              <c:f>'9'!$M$2</c:f>
              <c:strCache>
                <c:ptCount val="1"/>
                <c:pt idx="0">
                  <c:v>RPLAD3 Energy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'9'!$M$3:$M$26</c:f>
              <c:numCache>
                <c:formatCode>General</c:formatCode>
                <c:ptCount val="24"/>
                <c:pt idx="0">
                  <c:v>0.52800000000000002</c:v>
                </c:pt>
                <c:pt idx="1">
                  <c:v>0.55200000000000005</c:v>
                </c:pt>
                <c:pt idx="2">
                  <c:v>0.54600000000000004</c:v>
                </c:pt>
                <c:pt idx="3">
                  <c:v>0.56999999999999995</c:v>
                </c:pt>
                <c:pt idx="4">
                  <c:v>0.62400000000000011</c:v>
                </c:pt>
                <c:pt idx="5">
                  <c:v>0.64200000000000002</c:v>
                </c:pt>
                <c:pt idx="6">
                  <c:v>0.63600000000000001</c:v>
                </c:pt>
                <c:pt idx="7">
                  <c:v>0.67799999999999994</c:v>
                </c:pt>
                <c:pt idx="8">
                  <c:v>0.63</c:v>
                </c:pt>
                <c:pt idx="9">
                  <c:v>0.66</c:v>
                </c:pt>
                <c:pt idx="10">
                  <c:v>0.64800000000000013</c:v>
                </c:pt>
                <c:pt idx="11">
                  <c:v>0.69599999999999995</c:v>
                </c:pt>
                <c:pt idx="12">
                  <c:v>0.76800000000000002</c:v>
                </c:pt>
                <c:pt idx="13">
                  <c:v>0.77400000000000002</c:v>
                </c:pt>
                <c:pt idx="14">
                  <c:v>0.76800000000000002</c:v>
                </c:pt>
                <c:pt idx="15">
                  <c:v>0.80400000000000005</c:v>
                </c:pt>
                <c:pt idx="16">
                  <c:v>0.79800000000000015</c:v>
                </c:pt>
                <c:pt idx="17">
                  <c:v>0.83399999999999996</c:v>
                </c:pt>
                <c:pt idx="18">
                  <c:v>0.81</c:v>
                </c:pt>
                <c:pt idx="19">
                  <c:v>0.84599999999999997</c:v>
                </c:pt>
                <c:pt idx="20">
                  <c:v>0.95400000000000007</c:v>
                </c:pt>
                <c:pt idx="21">
                  <c:v>0.96600000000000008</c:v>
                </c:pt>
                <c:pt idx="22">
                  <c:v>0.97799999999999998</c:v>
                </c:pt>
                <c:pt idx="23">
                  <c:v>0.98399999999999987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419-8DA9-1289F078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30752"/>
        <c:axId val="339134496"/>
      </c:lineChart>
      <c:catAx>
        <c:axId val="33913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134496"/>
        <c:crosses val="autoZero"/>
        <c:auto val="1"/>
        <c:lblAlgn val="ctr"/>
        <c:lblOffset val="100"/>
        <c:noMultiLvlLbl val="0"/>
      </c:catAx>
      <c:valAx>
        <c:axId val="33913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13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Impact of Static Vs Mobile Attacker on Energy Consumption in RPLAD3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[2]Energy!$G$1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2E-4481-9DCC-1A0A832186B8}"/>
              </c:ext>
            </c:extLst>
          </c:dPt>
          <c:cat>
            <c:strRef>
              <c:f>[2]Energy!$A$2:$A$3</c:f>
              <c:strCache>
                <c:ptCount val="2"/>
                <c:pt idx="0">
                  <c:v>Static Attacker</c:v>
                </c:pt>
                <c:pt idx="1">
                  <c:v>Mobile attacker</c:v>
                </c:pt>
              </c:strCache>
            </c:strRef>
          </c:cat>
          <c:val>
            <c:numRef>
              <c:f>[2]Energy!$G$2:$G$3</c:f>
              <c:numCache>
                <c:formatCode>General</c:formatCode>
                <c:ptCount val="2"/>
                <c:pt idx="0">
                  <c:v>0.79800000000000015</c:v>
                </c:pt>
                <c:pt idx="1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481-9DCC-1A0A83218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68463"/>
        <c:axId val="220680527"/>
      </c:barChart>
      <c:catAx>
        <c:axId val="220668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Attacker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80527"/>
        <c:crosses val="autoZero"/>
        <c:auto val="1"/>
        <c:lblAlgn val="ctr"/>
        <c:lblOffset val="100"/>
        <c:noMultiLvlLbl val="0"/>
      </c:catAx>
      <c:valAx>
        <c:axId val="220680527"/>
        <c:scaling>
          <c:orientation val="minMax"/>
          <c:max val="0.860000000000000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Energy Consumption (mJ)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684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Impact of Static Vs Mobile Attacker on Power Consumption in RPLAD3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[2]Power!$D$1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B-48B1-B1CA-E97E2F6A486E}"/>
              </c:ext>
            </c:extLst>
          </c:dPt>
          <c:cat>
            <c:strRef>
              <c:f>[2]Power!$A$2:$A$3</c:f>
              <c:strCache>
                <c:ptCount val="2"/>
                <c:pt idx="0">
                  <c:v>Static Attacker</c:v>
                </c:pt>
                <c:pt idx="1">
                  <c:v>Mobile attacker</c:v>
                </c:pt>
              </c:strCache>
            </c:strRef>
          </c:cat>
          <c:val>
            <c:numRef>
              <c:f>[2]Power!$D$2:$D$3</c:f>
              <c:numCache>
                <c:formatCode>General</c:formatCode>
                <c:ptCount val="2"/>
                <c:pt idx="0">
                  <c:v>1.33</c:v>
                </c:pt>
                <c:pt idx="1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B-48B1-B1CA-E97E2F6A4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68463"/>
        <c:axId val="220680527"/>
      </c:barChart>
      <c:catAx>
        <c:axId val="220668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Attacker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80527"/>
        <c:crosses val="autoZero"/>
        <c:auto val="1"/>
        <c:lblAlgn val="ctr"/>
        <c:lblOffset val="100"/>
        <c:noMultiLvlLbl val="0"/>
      </c:catAx>
      <c:valAx>
        <c:axId val="220680527"/>
        <c:scaling>
          <c:orientation val="minMax"/>
          <c:max val="1.4"/>
          <c:min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Power Consumption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684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Impact of Static Vs Mobile Attacker on E2E Delay in RPLAD3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'[2]E2E Delay'!$C$1</c:f>
              <c:strCache>
                <c:ptCount val="1"/>
                <c:pt idx="0">
                  <c:v>E2E Delay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1-4B81-8EDA-C63834E73818}"/>
              </c:ext>
            </c:extLst>
          </c:dPt>
          <c:cat>
            <c:strRef>
              <c:f>'[2]E2E Delay'!$A$2:$A$3</c:f>
              <c:strCache>
                <c:ptCount val="2"/>
                <c:pt idx="0">
                  <c:v>Static Attacker</c:v>
                </c:pt>
                <c:pt idx="1">
                  <c:v>Mobile attacker</c:v>
                </c:pt>
              </c:strCache>
            </c:strRef>
          </c:cat>
          <c:val>
            <c:numRef>
              <c:f>'[2]E2E Delay'!$C$2:$C$3</c:f>
              <c:numCache>
                <c:formatCode>General</c:formatCode>
                <c:ptCount val="2"/>
                <c:pt idx="0">
                  <c:v>0.41</c:v>
                </c:pt>
                <c:pt idx="1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1-4B81-8EDA-C63834E73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68463"/>
        <c:axId val="220680527"/>
      </c:barChart>
      <c:catAx>
        <c:axId val="220668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Attacker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80527"/>
        <c:crosses val="autoZero"/>
        <c:auto val="1"/>
        <c:lblAlgn val="ctr"/>
        <c:lblOffset val="100"/>
        <c:noMultiLvlLbl val="0"/>
      </c:catAx>
      <c:valAx>
        <c:axId val="220680527"/>
        <c:scaling>
          <c:orientation val="minMax"/>
          <c:max val="0.42000000000000004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End to End Delay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68463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975108</xdr:colOff>
      <xdr:row>11</xdr:row>
      <xdr:rowOff>42907</xdr:rowOff>
    </xdr:from>
    <xdr:to>
      <xdr:col>34</xdr:col>
      <xdr:colOff>254000</xdr:colOff>
      <xdr:row>68</xdr:row>
      <xdr:rowOff>105833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9094BD-1DD4-481E-840E-4ECE2D5BE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175461</xdr:colOff>
      <xdr:row>4</xdr:row>
      <xdr:rowOff>155862</xdr:rowOff>
    </xdr:from>
    <xdr:to>
      <xdr:col>23</xdr:col>
      <xdr:colOff>313200</xdr:colOff>
      <xdr:row>50</xdr:row>
      <xdr:rowOff>38088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262178-B29E-45A1-9C66-0F84E1683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89958</xdr:colOff>
      <xdr:row>0</xdr:row>
      <xdr:rowOff>46564</xdr:rowOff>
    </xdr:from>
    <xdr:to>
      <xdr:col>32</xdr:col>
      <xdr:colOff>158750</xdr:colOff>
      <xdr:row>47</xdr:row>
      <xdr:rowOff>2961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CC8E5D-3E30-F8EC-D302-A1ED3AB4E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170656</xdr:colOff>
      <xdr:row>0</xdr:row>
      <xdr:rowOff>84931</xdr:rowOff>
    </xdr:from>
    <xdr:to>
      <xdr:col>20</xdr:col>
      <xdr:colOff>464344</xdr:colOff>
      <xdr:row>14</xdr:row>
      <xdr:rowOff>121443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068A4F-3AE8-9333-04A6-9FE1F6C4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194469</xdr:colOff>
      <xdr:row>15</xdr:row>
      <xdr:rowOff>37306</xdr:rowOff>
    </xdr:from>
    <xdr:to>
      <xdr:col>20</xdr:col>
      <xdr:colOff>488157</xdr:colOff>
      <xdr:row>30</xdr:row>
      <xdr:rowOff>42068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7B5C49-C1DC-7210-059B-C6E7D3DC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131536</xdr:colOff>
      <xdr:row>27</xdr:row>
      <xdr:rowOff>138793</xdr:rowOff>
    </xdr:from>
    <xdr:to>
      <xdr:col>7</xdr:col>
      <xdr:colOff>657679</xdr:colOff>
      <xdr:row>42</xdr:row>
      <xdr:rowOff>160564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AE27E8-F2EF-31FA-1753-FD03F5AC2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149678</xdr:colOff>
      <xdr:row>30</xdr:row>
      <xdr:rowOff>84364</xdr:rowOff>
    </xdr:from>
    <xdr:to>
      <xdr:col>13</xdr:col>
      <xdr:colOff>367392</xdr:colOff>
      <xdr:row>45</xdr:row>
      <xdr:rowOff>106135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DA7909-0388-36B3-8A32-278B611C7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7</xdr:row>
      <xdr:rowOff>103972</xdr:rowOff>
    </xdr:from>
    <xdr:to>
      <xdr:col>23</xdr:col>
      <xdr:colOff>476250</xdr:colOff>
      <xdr:row>54</xdr:row>
      <xdr:rowOff>31105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0AB37C-9FF9-4072-B934-83EDD0522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7</xdr:row>
      <xdr:rowOff>103972</xdr:rowOff>
    </xdr:from>
    <xdr:to>
      <xdr:col>23</xdr:col>
      <xdr:colOff>476250</xdr:colOff>
      <xdr:row>54</xdr:row>
      <xdr:rowOff>31105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C11958-BD73-4FA3-B05D-BF9703D00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7</xdr:row>
      <xdr:rowOff>103972</xdr:rowOff>
    </xdr:from>
    <xdr:to>
      <xdr:col>20</xdr:col>
      <xdr:colOff>326571</xdr:colOff>
      <xdr:row>54</xdr:row>
      <xdr:rowOff>31105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6EDFF1-2A91-4F25-A5B3-A9C6D8CEE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7</xdr:row>
      <xdr:rowOff>107147</xdr:rowOff>
    </xdr:from>
    <xdr:to>
      <xdr:col>20</xdr:col>
      <xdr:colOff>95248</xdr:colOff>
      <xdr:row>54</xdr:row>
      <xdr:rowOff>27930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0F9C87-2803-402E-801C-2C2E08684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7</xdr:row>
      <xdr:rowOff>107147</xdr:rowOff>
    </xdr:from>
    <xdr:to>
      <xdr:col>20</xdr:col>
      <xdr:colOff>95248</xdr:colOff>
      <xdr:row>54</xdr:row>
      <xdr:rowOff>27930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E9BD71-EE64-4C22-B8F3-3F81933F2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7</xdr:row>
      <xdr:rowOff>107147</xdr:rowOff>
    </xdr:from>
    <xdr:to>
      <xdr:col>20</xdr:col>
      <xdr:colOff>95248</xdr:colOff>
      <xdr:row>54</xdr:row>
      <xdr:rowOff>27930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5F92AC-203D-4FE7-9F5D-457C8C232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e!%20Expired/Ch5.6%20Mobilit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Done!%20Expired/Experiments/4.%20RPLAD5%20Mobility/Ex8.%20RPLAD5%20Static%20Vs%20Mobile%20Attacker%20(2S).xlsx?9907E658" TargetMode="External"/><Relationship Id="rId1" Type="http://schemas.openxmlformats.org/officeDocument/2006/relationships/externalLinkPath" Target="file:///\\9907E658\Ex8.%20RPLAD5%20Static%20Vs%20Mobile%20Attacker%20(2S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Done!%20Expired/Experiments/1.%20RPLAD5%20Adaptivity/Ex1.%20RPLAD5%20thr%20and%20TW%20(5S).xlsx?8D266E2C" TargetMode="External"/><Relationship Id="rId1" Type="http://schemas.openxmlformats.org/officeDocument/2006/relationships/externalLinkPath" Target="file:///\\8D266E2C\Ex1.%20RPLAD5%20thr%20and%20TW%20(5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ty Vs RPL (2)"/>
      <sheetName val="mobility Vs RPL"/>
    </sheetNames>
    <sheetDataSet>
      <sheetData sheetId="0">
        <row r="1">
          <cell r="B1" t="str">
            <v>PDR</v>
          </cell>
          <cell r="C1" t="str">
            <v>E2E Delay</v>
          </cell>
          <cell r="D1" t="str">
            <v>Power Consumption</v>
          </cell>
          <cell r="E1" t="str">
            <v>Energy Consumption</v>
          </cell>
        </row>
        <row r="2">
          <cell r="A2" t="str">
            <v>RPLAD3 Mobile attacker</v>
          </cell>
          <cell r="B2">
            <v>0.96330000000000005</v>
          </cell>
          <cell r="C2">
            <v>0.42</v>
          </cell>
          <cell r="D2">
            <v>1.39</v>
          </cell>
          <cell r="E2">
            <v>0.83399999999999996</v>
          </cell>
        </row>
        <row r="3">
          <cell r="A3" t="str">
            <v>RPLAD3 Mobile victim</v>
          </cell>
          <cell r="B3">
            <v>0.995</v>
          </cell>
          <cell r="C3">
            <v>0.42</v>
          </cell>
          <cell r="D3">
            <v>1.42</v>
          </cell>
          <cell r="E3">
            <v>0.85199999999999987</v>
          </cell>
        </row>
        <row r="4">
          <cell r="A4" t="str">
            <v>RPLAD3 Static Attacker</v>
          </cell>
          <cell r="B4">
            <v>0.999</v>
          </cell>
          <cell r="C4">
            <v>0.41</v>
          </cell>
          <cell r="D4">
            <v>1.33</v>
          </cell>
          <cell r="E4">
            <v>0.79800000000000015</v>
          </cell>
        </row>
        <row r="5">
          <cell r="A5" t="str">
            <v>RPL Protocol</v>
          </cell>
          <cell r="B5">
            <v>0.38</v>
          </cell>
          <cell r="C5">
            <v>0.33</v>
          </cell>
          <cell r="D5">
            <v>1.37</v>
          </cell>
          <cell r="E5">
            <v>0.82200000000000006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"/>
      <sheetName val="Power"/>
      <sheetName val="E2E Delay"/>
      <sheetName val="PDR"/>
      <sheetName val="TPR"/>
      <sheetName val="FPR"/>
    </sheetNames>
    <sheetDataSet>
      <sheetData sheetId="0">
        <row r="1">
          <cell r="G1" t="str">
            <v>Energy</v>
          </cell>
        </row>
        <row r="2">
          <cell r="A2" t="str">
            <v>Static Attacker</v>
          </cell>
          <cell r="G2">
            <v>0.79800000000000015</v>
          </cell>
        </row>
        <row r="3">
          <cell r="A3" t="str">
            <v>Mobile attacker</v>
          </cell>
          <cell r="G3">
            <v>0.83399999999999996</v>
          </cell>
        </row>
      </sheetData>
      <sheetData sheetId="1">
        <row r="1">
          <cell r="D1" t="str">
            <v>Power</v>
          </cell>
        </row>
        <row r="2">
          <cell r="A2" t="str">
            <v>Static Attacker</v>
          </cell>
          <cell r="D2">
            <v>1.33</v>
          </cell>
        </row>
        <row r="3">
          <cell r="A3" t="str">
            <v>Mobile attacker</v>
          </cell>
          <cell r="D3">
            <v>1.39</v>
          </cell>
        </row>
      </sheetData>
      <sheetData sheetId="2">
        <row r="1">
          <cell r="C1" t="str">
            <v>E2E Delay</v>
          </cell>
        </row>
        <row r="2">
          <cell r="A2" t="str">
            <v>Static Attacker</v>
          </cell>
          <cell r="C2">
            <v>0.41</v>
          </cell>
        </row>
        <row r="3">
          <cell r="A3" t="str">
            <v>Mobile attacker</v>
          </cell>
          <cell r="C3">
            <v>0.42</v>
          </cell>
        </row>
      </sheetData>
      <sheetData sheetId="3">
        <row r="1">
          <cell r="B1" t="str">
            <v>PDR</v>
          </cell>
        </row>
        <row r="2">
          <cell r="A2" t="str">
            <v>Static Attacker</v>
          </cell>
          <cell r="B2">
            <v>0.999</v>
          </cell>
        </row>
        <row r="3">
          <cell r="A3" t="str">
            <v>Mobile attacker</v>
          </cell>
          <cell r="B3">
            <v>0.96330000000000005</v>
          </cell>
        </row>
      </sheetData>
      <sheetData sheetId="4">
        <row r="1">
          <cell r="E1" t="str">
            <v>TPR</v>
          </cell>
        </row>
        <row r="2">
          <cell r="A2" t="str">
            <v>Static Attacker</v>
          </cell>
          <cell r="E2">
            <v>0.99173553719008267</v>
          </cell>
        </row>
        <row r="3">
          <cell r="A3" t="str">
            <v>Mobile attacker</v>
          </cell>
          <cell r="E3">
            <v>0.95744680851063835</v>
          </cell>
        </row>
      </sheetData>
      <sheetData sheetId="5">
        <row r="1">
          <cell r="F1" t="str">
            <v>FPR</v>
          </cell>
        </row>
        <row r="2">
          <cell r="A2" t="str">
            <v>Static Attacker</v>
          </cell>
          <cell r="F2">
            <v>6.1785603954278654E-4</v>
          </cell>
        </row>
        <row r="3">
          <cell r="A3" t="str">
            <v>Mobile attacker</v>
          </cell>
          <cell r="F3">
            <v>9.2649783817171094E-4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TPR and FPR (2)"/>
      <sheetName val="Sheet4"/>
      <sheetName val="TPR and FPR"/>
    </sheetNames>
    <sheetDataSet>
      <sheetData sheetId="0" refreshError="1"/>
      <sheetData sheetId="1" refreshError="1"/>
      <sheetData sheetId="2" refreshError="1"/>
      <sheetData sheetId="3">
        <row r="1">
          <cell r="D1" t="str">
            <v>TPR</v>
          </cell>
          <cell r="E1" t="str">
            <v>FPR</v>
          </cell>
        </row>
        <row r="2">
          <cell r="D2">
            <v>0.99422795437598399</v>
          </cell>
          <cell r="E2">
            <v>1.0500600696128059E-2</v>
          </cell>
        </row>
        <row r="3">
          <cell r="D3">
            <v>0.99695375242315099</v>
          </cell>
          <cell r="E3">
            <v>9.8619329388560163E-4</v>
          </cell>
        </row>
        <row r="4">
          <cell r="D4">
            <v>0.99420049710024849</v>
          </cell>
          <cell r="E4">
            <v>6.1768430155347605E-4</v>
          </cell>
        </row>
        <row r="5">
          <cell r="D5">
            <v>0.99447513812154698</v>
          </cell>
          <cell r="E5">
            <v>1.5441630636195182E-3</v>
          </cell>
        </row>
        <row r="6">
          <cell r="D6">
            <v>0.99447541283851182</v>
          </cell>
          <cell r="E6">
            <v>5.5589868573506214E-4</v>
          </cell>
        </row>
        <row r="7">
          <cell r="D7">
            <v>0.99666666660000003</v>
          </cell>
          <cell r="E7">
            <v>1.1675749894736842E-3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49F2-D828-44EE-B7E0-9D4019BE6555}">
  <dimension ref="A1:E5"/>
  <sheetViews>
    <sheetView tabSelected="1" zoomScale="30" zoomScaleNormal="30" workbookViewId="0">
      <selection activeCell="C56" sqref="C56"/>
    </sheetView>
  </sheetViews>
  <sheetFormatPr defaultRowHeight="14.5" x14ac:dyDescent="0.35"/>
  <cols>
    <col min="1" max="1" width="32.453125" bestFit="1" customWidth="1"/>
    <col min="2" max="2" width="8.26953125" bestFit="1" customWidth="1"/>
    <col min="3" max="3" width="11" bestFit="1" customWidth="1"/>
    <col min="4" max="4" width="21.54296875" bestFit="1" customWidth="1"/>
    <col min="5" max="5" width="21.6328125" bestFit="1" customWidth="1"/>
    <col min="6" max="6" width="18.08984375" bestFit="1" customWidth="1"/>
    <col min="7" max="7" width="3.7265625" bestFit="1" customWidth="1"/>
    <col min="8" max="8" width="4.6328125" bestFit="1" customWidth="1"/>
    <col min="9" max="9" width="15.90625" bestFit="1" customWidth="1"/>
    <col min="10" max="10" width="2.81640625" bestFit="1" customWidth="1"/>
    <col min="11" max="11" width="4.7265625" bestFit="1" customWidth="1"/>
    <col min="12" max="12" width="2" bestFit="1" customWidth="1"/>
    <col min="13" max="13" width="2.81640625" bestFit="1" customWidth="1"/>
    <col min="14" max="14" width="4.54296875" bestFit="1" customWidth="1"/>
    <col min="15" max="15" width="4.81640625" bestFit="1" customWidth="1"/>
    <col min="16" max="16" width="6.81640625" bestFit="1" customWidth="1"/>
    <col min="17" max="17" width="7.81640625" bestFit="1" customWidth="1"/>
    <col min="18" max="18" width="27.1796875" bestFit="1" customWidth="1"/>
    <col min="21" max="21" width="29" bestFit="1" customWidth="1"/>
  </cols>
  <sheetData>
    <row r="1" spans="1:5" x14ac:dyDescent="0.35">
      <c r="A1" s="18" t="s">
        <v>45</v>
      </c>
      <c r="B1" s="18" t="s">
        <v>1</v>
      </c>
      <c r="C1" s="18" t="s">
        <v>46</v>
      </c>
      <c r="D1" s="18" t="s">
        <v>47</v>
      </c>
      <c r="E1" s="18" t="s">
        <v>48</v>
      </c>
    </row>
    <row r="2" spans="1:5" x14ac:dyDescent="0.35">
      <c r="A2" s="18" t="s">
        <v>49</v>
      </c>
      <c r="B2" s="18">
        <v>0.96330000000000005</v>
      </c>
      <c r="C2" s="18">
        <v>0.42</v>
      </c>
      <c r="D2" s="18">
        <v>1.39</v>
      </c>
      <c r="E2" s="18">
        <v>0.83399999999999996</v>
      </c>
    </row>
    <row r="3" spans="1:5" x14ac:dyDescent="0.35">
      <c r="A3" s="18" t="s">
        <v>50</v>
      </c>
      <c r="B3" s="18">
        <v>0.995</v>
      </c>
      <c r="C3" s="18">
        <v>0.42</v>
      </c>
      <c r="D3" s="18">
        <v>1.42</v>
      </c>
      <c r="E3" s="18">
        <v>0.85199999999999987</v>
      </c>
    </row>
    <row r="4" spans="1:5" x14ac:dyDescent="0.35">
      <c r="A4" s="18" t="s">
        <v>51</v>
      </c>
      <c r="B4" s="18">
        <v>0.999</v>
      </c>
      <c r="C4" s="18">
        <v>0.41</v>
      </c>
      <c r="D4" s="18">
        <v>1.33</v>
      </c>
      <c r="E4" s="18">
        <v>0.79800000000000015</v>
      </c>
    </row>
    <row r="5" spans="1:5" x14ac:dyDescent="0.35">
      <c r="A5" s="18" t="s">
        <v>9</v>
      </c>
      <c r="B5" s="19">
        <v>0.38</v>
      </c>
      <c r="C5" s="19">
        <v>0.33</v>
      </c>
      <c r="D5" s="18">
        <v>1.37</v>
      </c>
      <c r="E5" s="18">
        <v>0.82200000000000006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1F0-921F-47A5-9FD4-FB3C62AD5B0F}">
  <dimension ref="A1:S7"/>
  <sheetViews>
    <sheetView workbookViewId="0">
      <selection sqref="A1:XFD1048576"/>
    </sheetView>
  </sheetViews>
  <sheetFormatPr defaultRowHeight="14.5" x14ac:dyDescent="0.35"/>
  <cols>
    <col min="1" max="1" width="8.26953125" customWidth="1"/>
    <col min="2" max="2" width="7.6328125" bestFit="1" customWidth="1"/>
    <col min="3" max="3" width="4.36328125" bestFit="1" customWidth="1"/>
    <col min="4" max="5" width="12.6328125" bestFit="1" customWidth="1"/>
    <col min="6" max="6" width="15.08984375" bestFit="1" customWidth="1"/>
    <col min="7" max="7" width="7.6328125" customWidth="1"/>
    <col min="8" max="8" width="3.26953125" bestFit="1" customWidth="1"/>
    <col min="9" max="9" width="5" bestFit="1" customWidth="1"/>
    <col min="10" max="11" width="4.453125" bestFit="1" customWidth="1"/>
    <col min="12" max="12" width="7.7265625" bestFit="1" customWidth="1"/>
    <col min="13" max="13" width="7.453125" bestFit="1" customWidth="1"/>
    <col min="14" max="14" width="11.453125" bestFit="1" customWidth="1"/>
    <col min="15" max="15" width="10.7265625" bestFit="1" customWidth="1"/>
    <col min="16" max="16" width="19.90625" bestFit="1" customWidth="1"/>
    <col min="17" max="17" width="10.7265625" bestFit="1" customWidth="1"/>
    <col min="18" max="18" width="13.1796875" bestFit="1" customWidth="1"/>
    <col min="19" max="19" width="9.36328125" bestFit="1" customWidth="1"/>
    <col min="20" max="20" width="10.7265625" bestFit="1" customWidth="1"/>
    <col min="21" max="21" width="19.90625" bestFit="1" customWidth="1"/>
    <col min="22" max="22" width="10.7265625" bestFit="1" customWidth="1"/>
    <col min="23" max="23" width="13.1796875" bestFit="1" customWidth="1"/>
    <col min="24" max="24" width="9.36328125" bestFit="1" customWidth="1"/>
  </cols>
  <sheetData>
    <row r="1" spans="1:19" x14ac:dyDescent="0.35">
      <c r="A1" t="s">
        <v>57</v>
      </c>
      <c r="B1" t="s">
        <v>58</v>
      </c>
      <c r="C1" t="s">
        <v>59</v>
      </c>
      <c r="D1" t="s">
        <v>53</v>
      </c>
      <c r="E1" t="s">
        <v>54</v>
      </c>
      <c r="H1" s="21" t="s">
        <v>60</v>
      </c>
      <c r="I1" s="21" t="s">
        <v>61</v>
      </c>
      <c r="J1" s="21" t="s">
        <v>62</v>
      </c>
      <c r="K1" s="21" t="s">
        <v>63</v>
      </c>
      <c r="L1" s="21" t="s">
        <v>59</v>
      </c>
      <c r="M1" s="21" t="s">
        <v>64</v>
      </c>
      <c r="N1" s="21" t="s">
        <v>65</v>
      </c>
      <c r="O1" s="21" t="s">
        <v>66</v>
      </c>
      <c r="P1" s="21" t="s">
        <v>67</v>
      </c>
      <c r="Q1" s="21" t="s">
        <v>68</v>
      </c>
      <c r="R1" s="21" t="s">
        <v>69</v>
      </c>
      <c r="S1" s="21" t="s">
        <v>70</v>
      </c>
    </row>
    <row r="2" spans="1:19" x14ac:dyDescent="0.35">
      <c r="A2">
        <v>1</v>
      </c>
      <c r="B2">
        <v>1</v>
      </c>
      <c r="C2">
        <v>0.4</v>
      </c>
      <c r="D2">
        <v>0.99422795437598399</v>
      </c>
      <c r="E2">
        <v>1.0500600696128059E-2</v>
      </c>
      <c r="F2" t="s">
        <v>71</v>
      </c>
      <c r="H2" s="21">
        <v>20</v>
      </c>
      <c r="I2" s="21" t="s">
        <v>72</v>
      </c>
      <c r="J2" s="22">
        <v>0.1</v>
      </c>
      <c r="K2" s="22">
        <v>0.1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79</v>
      </c>
      <c r="S2" s="21" t="s">
        <v>80</v>
      </c>
    </row>
    <row r="3" spans="1:19" x14ac:dyDescent="0.35">
      <c r="A3">
        <v>2</v>
      </c>
      <c r="B3">
        <v>1</v>
      </c>
      <c r="C3">
        <v>0.5</v>
      </c>
      <c r="D3">
        <v>0.99695375242315099</v>
      </c>
      <c r="E3">
        <v>9.8619329388560163E-4</v>
      </c>
      <c r="F3" t="s">
        <v>81</v>
      </c>
    </row>
    <row r="4" spans="1:19" x14ac:dyDescent="0.35">
      <c r="A4">
        <v>3</v>
      </c>
      <c r="B4">
        <v>2</v>
      </c>
      <c r="C4">
        <v>0.4</v>
      </c>
      <c r="D4">
        <v>0.99420049710024849</v>
      </c>
      <c r="E4">
        <v>6.1768430155347605E-4</v>
      </c>
      <c r="F4" t="s">
        <v>82</v>
      </c>
    </row>
    <row r="5" spans="1:19" x14ac:dyDescent="0.35">
      <c r="A5">
        <v>4</v>
      </c>
      <c r="B5">
        <v>2</v>
      </c>
      <c r="C5">
        <v>0.5</v>
      </c>
      <c r="D5">
        <v>0.99447513812154698</v>
      </c>
      <c r="E5">
        <v>1.5441630636195182E-3</v>
      </c>
      <c r="F5" t="s">
        <v>83</v>
      </c>
    </row>
    <row r="6" spans="1:19" x14ac:dyDescent="0.35">
      <c r="A6">
        <v>5</v>
      </c>
      <c r="B6">
        <v>3</v>
      </c>
      <c r="C6">
        <v>0.4</v>
      </c>
      <c r="D6">
        <v>0.99447541283851182</v>
      </c>
      <c r="E6">
        <v>5.5589868573506214E-4</v>
      </c>
      <c r="F6" t="s">
        <v>84</v>
      </c>
    </row>
    <row r="7" spans="1:19" x14ac:dyDescent="0.35">
      <c r="A7">
        <v>6</v>
      </c>
      <c r="B7">
        <v>3</v>
      </c>
      <c r="C7">
        <v>0.5</v>
      </c>
      <c r="D7">
        <v>0.99666666660000003</v>
      </c>
      <c r="E7">
        <v>1.1675749894736842E-3</v>
      </c>
      <c r="F7" t="s">
        <v>85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F10F-721C-40DA-9A92-646C5EA2ECEE}">
  <dimension ref="A1:G24"/>
  <sheetViews>
    <sheetView topLeftCell="A13" workbookViewId="0">
      <selection activeCell="K8" sqref="K8"/>
    </sheetView>
  </sheetViews>
  <sheetFormatPr defaultRowHeight="14.5" x14ac:dyDescent="0.35"/>
  <cols>
    <col min="1" max="1" width="12.54296875" bestFit="1" customWidth="1"/>
    <col min="2" max="2" width="5.81640625" bestFit="1" customWidth="1"/>
    <col min="3" max="3" width="8.90625" bestFit="1" customWidth="1"/>
    <col min="4" max="4" width="17.90625" bestFit="1" customWidth="1"/>
    <col min="5" max="5" width="6.81640625" bestFit="1" customWidth="1"/>
    <col min="6" max="6" width="11.81640625" bestFit="1" customWidth="1"/>
    <col min="7" max="7" width="6.453125" bestFit="1" customWidth="1"/>
  </cols>
  <sheetData>
    <row r="1" spans="1:7" x14ac:dyDescent="0.35">
      <c r="A1" s="23" t="s">
        <v>86</v>
      </c>
      <c r="B1" s="23" t="s">
        <v>1</v>
      </c>
      <c r="C1" s="23" t="s">
        <v>46</v>
      </c>
      <c r="D1" s="23" t="s">
        <v>47</v>
      </c>
      <c r="E1" s="23" t="s">
        <v>53</v>
      </c>
      <c r="F1" s="23" t="s">
        <v>54</v>
      </c>
      <c r="G1" s="23" t="s">
        <v>87</v>
      </c>
    </row>
    <row r="2" spans="1:7" x14ac:dyDescent="0.35">
      <c r="A2" s="23">
        <v>0</v>
      </c>
      <c r="B2" s="23">
        <v>0.999</v>
      </c>
      <c r="C2" s="23">
        <v>0.41</v>
      </c>
      <c r="D2" s="23">
        <v>1.31</v>
      </c>
      <c r="E2" s="23">
        <v>0.99339999999999995</v>
      </c>
      <c r="F2" s="23">
        <v>0</v>
      </c>
      <c r="G2" s="23">
        <f>(D2*60)/100</f>
        <v>0.78600000000000003</v>
      </c>
    </row>
    <row r="3" spans="1:7" x14ac:dyDescent="0.35">
      <c r="A3" s="23">
        <v>10</v>
      </c>
      <c r="B3" s="23">
        <v>0.999</v>
      </c>
      <c r="C3" s="23">
        <v>0.41</v>
      </c>
      <c r="D3" s="23">
        <v>1.33</v>
      </c>
      <c r="E3" s="23">
        <v>0.99170000000000003</v>
      </c>
      <c r="F3" s="23">
        <v>6.1785599999999996E-4</v>
      </c>
      <c r="G3" s="23">
        <f t="shared" ref="G3:G5" si="0">(D3*60)/100</f>
        <v>0.79800000000000015</v>
      </c>
    </row>
    <row r="4" spans="1:7" x14ac:dyDescent="0.35">
      <c r="A4" s="23">
        <v>20</v>
      </c>
      <c r="B4" s="23">
        <v>0.98199999999999998</v>
      </c>
      <c r="C4" s="23">
        <v>0.45</v>
      </c>
      <c r="D4" s="23">
        <v>1.35</v>
      </c>
      <c r="E4" s="23">
        <v>0.98109999999999997</v>
      </c>
      <c r="F4" s="23">
        <v>8.1700000000000002E-4</v>
      </c>
      <c r="G4" s="23">
        <f t="shared" si="0"/>
        <v>0.81</v>
      </c>
    </row>
    <row r="5" spans="1:7" x14ac:dyDescent="0.35">
      <c r="A5" s="23">
        <v>30</v>
      </c>
      <c r="B5" s="23">
        <v>0.96199999999999997</v>
      </c>
      <c r="C5" s="23">
        <v>0.52</v>
      </c>
      <c r="D5" s="23">
        <v>1.38</v>
      </c>
      <c r="E5" s="23">
        <v>0.97199999999999998</v>
      </c>
      <c r="F5" s="23">
        <v>1.0005999999999999E-3</v>
      </c>
      <c r="G5" s="23">
        <f t="shared" si="0"/>
        <v>0.82799999999999996</v>
      </c>
    </row>
    <row r="8" spans="1:7" x14ac:dyDescent="0.35">
      <c r="A8" s="23" t="s">
        <v>88</v>
      </c>
      <c r="B8" s="23" t="s">
        <v>1</v>
      </c>
      <c r="C8" s="23" t="s">
        <v>46</v>
      </c>
      <c r="D8" s="23" t="s">
        <v>2</v>
      </c>
      <c r="E8" s="23" t="s">
        <v>53</v>
      </c>
      <c r="F8" s="23" t="s">
        <v>54</v>
      </c>
      <c r="G8" s="23" t="s">
        <v>87</v>
      </c>
    </row>
    <row r="9" spans="1:7" x14ac:dyDescent="0.35">
      <c r="A9" s="23">
        <v>0</v>
      </c>
      <c r="B9" s="23">
        <v>1</v>
      </c>
      <c r="C9" s="23">
        <v>0.34</v>
      </c>
      <c r="D9" s="23">
        <v>1.26</v>
      </c>
      <c r="E9" s="23">
        <v>0</v>
      </c>
      <c r="F9" s="23">
        <v>0</v>
      </c>
      <c r="G9" s="23">
        <f>(D9*60)/100</f>
        <v>0.75599999999999989</v>
      </c>
    </row>
    <row r="10" spans="1:7" x14ac:dyDescent="0.35">
      <c r="A10" s="23">
        <v>10</v>
      </c>
      <c r="B10" s="23">
        <v>0.999</v>
      </c>
      <c r="C10" s="23">
        <v>0.41</v>
      </c>
      <c r="D10" s="23">
        <v>1.33</v>
      </c>
      <c r="E10" s="23">
        <v>0.99170000000000003</v>
      </c>
      <c r="F10" s="23">
        <v>6.1785603954278697E-4</v>
      </c>
      <c r="G10" s="23">
        <f t="shared" ref="G10:G11" si="1">(D10*60)/100</f>
        <v>0.79800000000000015</v>
      </c>
    </row>
    <row r="11" spans="1:7" x14ac:dyDescent="0.35">
      <c r="A11" s="23">
        <v>20</v>
      </c>
      <c r="B11" s="23">
        <v>0.96799999999999997</v>
      </c>
      <c r="C11" s="23">
        <v>0.43</v>
      </c>
      <c r="D11" s="23">
        <v>1.33</v>
      </c>
      <c r="E11" s="23">
        <v>0.99029999999999996</v>
      </c>
      <c r="F11" s="23">
        <v>2.0884093282283328E-3</v>
      </c>
      <c r="G11" s="23">
        <f t="shared" si="1"/>
        <v>0.79800000000000015</v>
      </c>
    </row>
    <row r="14" spans="1:7" x14ac:dyDescent="0.35">
      <c r="A14" s="19" t="s">
        <v>89</v>
      </c>
      <c r="B14" s="19" t="s">
        <v>1</v>
      </c>
      <c r="C14" s="19" t="s">
        <v>46</v>
      </c>
      <c r="D14" s="19" t="s">
        <v>2</v>
      </c>
      <c r="E14" s="19" t="s">
        <v>53</v>
      </c>
      <c r="F14" s="19" t="s">
        <v>54</v>
      </c>
      <c r="G14" s="19" t="s">
        <v>87</v>
      </c>
    </row>
    <row r="15" spans="1:7" x14ac:dyDescent="0.35">
      <c r="A15" s="19">
        <v>10</v>
      </c>
      <c r="B15" s="19">
        <v>0.999</v>
      </c>
      <c r="C15" s="19">
        <v>0.26</v>
      </c>
      <c r="D15" s="19">
        <v>0.92</v>
      </c>
      <c r="E15" s="19">
        <v>0.99990000000000001</v>
      </c>
      <c r="F15" s="19">
        <v>3.2894736842105262E-4</v>
      </c>
      <c r="G15" s="19">
        <v>0.55200000000000005</v>
      </c>
    </row>
    <row r="16" spans="1:7" x14ac:dyDescent="0.35">
      <c r="A16" s="19">
        <v>20</v>
      </c>
      <c r="B16" s="19">
        <v>0.999</v>
      </c>
      <c r="C16" s="19">
        <v>0.41</v>
      </c>
      <c r="D16" s="19">
        <v>1.19</v>
      </c>
      <c r="E16" s="19">
        <v>0.99170000000000003</v>
      </c>
      <c r="F16" s="19">
        <v>5.2406116173570017E-4</v>
      </c>
      <c r="G16" s="19">
        <v>0.71799999999999997</v>
      </c>
    </row>
    <row r="17" spans="1:7" x14ac:dyDescent="0.35">
      <c r="A17" s="19">
        <v>40</v>
      </c>
      <c r="B17" s="19">
        <v>0.998</v>
      </c>
      <c r="C17" s="19">
        <v>0.39</v>
      </c>
      <c r="D17" s="19">
        <v>1.64</v>
      </c>
      <c r="E17" s="19">
        <v>0.99080000000000001</v>
      </c>
      <c r="F17" s="19">
        <v>3.8009858341897561E-4</v>
      </c>
      <c r="G17" s="19">
        <v>0.89600000000000002</v>
      </c>
    </row>
    <row r="18" spans="1:7" x14ac:dyDescent="0.35">
      <c r="A18" s="19">
        <v>80</v>
      </c>
      <c r="B18" s="19">
        <v>0.995</v>
      </c>
      <c r="C18" s="19">
        <v>0.67</v>
      </c>
      <c r="D18" s="19">
        <v>1.67</v>
      </c>
      <c r="E18" s="19">
        <v>0.99029999999999996</v>
      </c>
      <c r="F18" s="19">
        <v>8.9208153331799998E-4</v>
      </c>
      <c r="G18" s="19">
        <v>1.0019999999999998</v>
      </c>
    </row>
    <row r="21" spans="1:7" x14ac:dyDescent="0.35">
      <c r="A21" s="19" t="s">
        <v>90</v>
      </c>
      <c r="B21" s="19" t="s">
        <v>1</v>
      </c>
      <c r="C21" s="19" t="s">
        <v>46</v>
      </c>
      <c r="D21" s="19" t="s">
        <v>47</v>
      </c>
      <c r="E21" s="19" t="s">
        <v>53</v>
      </c>
      <c r="F21" s="19" t="s">
        <v>54</v>
      </c>
      <c r="G21" s="19" t="s">
        <v>87</v>
      </c>
    </row>
    <row r="22" spans="1:7" x14ac:dyDescent="0.35">
      <c r="A22" s="19">
        <v>20</v>
      </c>
      <c r="B22" s="19">
        <v>0.998</v>
      </c>
      <c r="C22" s="19">
        <v>0.39</v>
      </c>
      <c r="D22" s="19">
        <v>1.28</v>
      </c>
      <c r="E22" s="19">
        <v>0.99180000000000001</v>
      </c>
      <c r="F22" s="19">
        <v>3.1530000000000002E-4</v>
      </c>
      <c r="G22" s="19">
        <v>0.76800000000000002</v>
      </c>
    </row>
    <row r="23" spans="1:7" x14ac:dyDescent="0.35">
      <c r="A23" s="19">
        <v>30</v>
      </c>
      <c r="B23" s="19">
        <v>0.999</v>
      </c>
      <c r="C23" s="19">
        <v>0.41</v>
      </c>
      <c r="D23" s="19">
        <v>1.33</v>
      </c>
      <c r="E23" s="19">
        <v>0.99170000000000003</v>
      </c>
      <c r="F23" s="19">
        <v>6.1779999999999995E-4</v>
      </c>
      <c r="G23" s="19">
        <v>0.79800000000000015</v>
      </c>
    </row>
    <row r="24" spans="1:7" x14ac:dyDescent="0.35">
      <c r="A24" s="19">
        <v>40</v>
      </c>
      <c r="B24" s="19">
        <v>0.999</v>
      </c>
      <c r="C24" s="19">
        <v>0.48</v>
      </c>
      <c r="D24" s="19">
        <v>1.43</v>
      </c>
      <c r="E24" s="19">
        <v>0.99429999999999996</v>
      </c>
      <c r="F24" s="19">
        <v>6.1700000000000004E-4</v>
      </c>
      <c r="G24" s="19">
        <v>0.85799999999999998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4518-1FA7-4F3F-BD7D-7C73753D0E2B}">
  <dimension ref="A1:H25"/>
  <sheetViews>
    <sheetView zoomScale="40" zoomScaleNormal="40" workbookViewId="0">
      <selection activeCell="H25" sqref="A1:H25"/>
    </sheetView>
  </sheetViews>
  <sheetFormatPr defaultRowHeight="14.5" x14ac:dyDescent="0.35"/>
  <cols>
    <col min="1" max="1" width="14" bestFit="1" customWidth="1"/>
    <col min="2" max="2" width="5.6328125" bestFit="1" customWidth="1"/>
    <col min="3" max="3" width="8.54296875" bestFit="1" customWidth="1"/>
    <col min="4" max="4" width="7.453125" bestFit="1" customWidth="1"/>
    <col min="5" max="5" width="5.08984375" bestFit="1" customWidth="1"/>
    <col min="6" max="6" width="11.453125" bestFit="1" customWidth="1"/>
    <col min="7" max="7" width="12" bestFit="1" customWidth="1"/>
    <col min="8" max="8" width="11.453125" bestFit="1" customWidth="1"/>
  </cols>
  <sheetData>
    <row r="1" spans="1:8" x14ac:dyDescent="0.35">
      <c r="A1" s="4" t="s">
        <v>44</v>
      </c>
      <c r="B1" s="6" t="s">
        <v>7</v>
      </c>
      <c r="C1" s="6" t="s">
        <v>43</v>
      </c>
      <c r="D1" s="6" t="s">
        <v>6</v>
      </c>
      <c r="E1" s="6" t="s">
        <v>5</v>
      </c>
      <c r="F1" s="5" t="s">
        <v>36</v>
      </c>
      <c r="G1" s="6" t="s">
        <v>39</v>
      </c>
      <c r="H1" s="6" t="s">
        <v>42</v>
      </c>
    </row>
    <row r="2" spans="1:8" x14ac:dyDescent="0.35">
      <c r="A2" s="2" t="s">
        <v>12</v>
      </c>
      <c r="B2" s="2">
        <v>10</v>
      </c>
      <c r="C2" s="2">
        <v>1</v>
      </c>
      <c r="D2" s="2">
        <v>30</v>
      </c>
      <c r="E2" s="3">
        <v>0.1</v>
      </c>
      <c r="F2" s="3">
        <v>0.46</v>
      </c>
      <c r="G2" s="3">
        <v>0.98</v>
      </c>
      <c r="H2" s="15">
        <v>0.52</v>
      </c>
    </row>
    <row r="3" spans="1:8" x14ac:dyDescent="0.35">
      <c r="A3" s="2" t="s">
        <v>13</v>
      </c>
      <c r="B3" s="2">
        <v>10</v>
      </c>
      <c r="C3" s="2">
        <v>1</v>
      </c>
      <c r="D3" s="2">
        <v>30</v>
      </c>
      <c r="E3" s="3">
        <v>0.25</v>
      </c>
      <c r="F3" s="3">
        <v>0.45</v>
      </c>
      <c r="G3" s="3">
        <v>0.89</v>
      </c>
      <c r="H3" s="15">
        <v>0.44</v>
      </c>
    </row>
    <row r="4" spans="1:8" x14ac:dyDescent="0.35">
      <c r="A4" s="2" t="s">
        <v>14</v>
      </c>
      <c r="B4" s="2">
        <v>10</v>
      </c>
      <c r="C4" s="2">
        <v>3</v>
      </c>
      <c r="D4" s="2">
        <v>30</v>
      </c>
      <c r="E4" s="3">
        <v>0.1</v>
      </c>
      <c r="F4" s="3">
        <v>0.4</v>
      </c>
      <c r="G4" s="3">
        <v>0.94</v>
      </c>
      <c r="H4" s="15">
        <v>0.53999999999999992</v>
      </c>
    </row>
    <row r="5" spans="1:8" x14ac:dyDescent="0.35">
      <c r="A5" s="2" t="s">
        <v>15</v>
      </c>
      <c r="B5" s="2">
        <v>10</v>
      </c>
      <c r="C5" s="2">
        <v>3</v>
      </c>
      <c r="D5" s="2">
        <v>30</v>
      </c>
      <c r="E5" s="3">
        <v>0.25</v>
      </c>
      <c r="F5" s="3">
        <v>0.38</v>
      </c>
      <c r="G5" s="3">
        <v>0.95</v>
      </c>
      <c r="H5" s="15">
        <v>0.56999999999999995</v>
      </c>
    </row>
    <row r="6" spans="1:8" x14ac:dyDescent="0.35">
      <c r="A6" s="2" t="s">
        <v>16</v>
      </c>
      <c r="B6" s="2">
        <v>10</v>
      </c>
      <c r="C6" s="2">
        <v>1</v>
      </c>
      <c r="D6" s="2">
        <v>40</v>
      </c>
      <c r="E6" s="3">
        <v>0.1</v>
      </c>
      <c r="F6" s="3">
        <v>0.47</v>
      </c>
      <c r="G6" s="3">
        <v>0.99</v>
      </c>
      <c r="H6" s="15">
        <v>0.52</v>
      </c>
    </row>
    <row r="7" spans="1:8" x14ac:dyDescent="0.35">
      <c r="A7" s="2" t="s">
        <v>17</v>
      </c>
      <c r="B7" s="2">
        <v>10</v>
      </c>
      <c r="C7" s="2">
        <v>1</v>
      </c>
      <c r="D7" s="2">
        <v>40</v>
      </c>
      <c r="E7" s="3">
        <v>0.25</v>
      </c>
      <c r="F7" s="3">
        <v>0.44</v>
      </c>
      <c r="G7" s="3">
        <v>0.97</v>
      </c>
      <c r="H7" s="15">
        <v>0.53</v>
      </c>
    </row>
    <row r="8" spans="1:8" s="7" customFormat="1" x14ac:dyDescent="0.35">
      <c r="A8" s="2" t="s">
        <v>18</v>
      </c>
      <c r="B8" s="2">
        <v>10</v>
      </c>
      <c r="C8" s="2">
        <v>3</v>
      </c>
      <c r="D8" s="2">
        <v>40</v>
      </c>
      <c r="E8" s="3">
        <v>0.1</v>
      </c>
      <c r="F8" s="3">
        <v>0.41</v>
      </c>
      <c r="G8" s="3">
        <v>0.93</v>
      </c>
      <c r="H8" s="15">
        <v>0.52</v>
      </c>
    </row>
    <row r="9" spans="1:8" x14ac:dyDescent="0.35">
      <c r="A9" s="2" t="s">
        <v>19</v>
      </c>
      <c r="B9" s="2">
        <v>10</v>
      </c>
      <c r="C9" s="2">
        <v>3</v>
      </c>
      <c r="D9" s="2">
        <v>40</v>
      </c>
      <c r="E9" s="3">
        <v>0.25</v>
      </c>
      <c r="F9" s="3">
        <v>0.4</v>
      </c>
      <c r="G9" s="3">
        <v>0.92</v>
      </c>
      <c r="H9" s="15">
        <v>0.52</v>
      </c>
    </row>
    <row r="10" spans="1:8" x14ac:dyDescent="0.35">
      <c r="A10" s="2" t="s">
        <v>20</v>
      </c>
      <c r="B10" s="2">
        <v>20</v>
      </c>
      <c r="C10" s="2">
        <v>2</v>
      </c>
      <c r="D10" s="2">
        <v>30</v>
      </c>
      <c r="E10" s="3">
        <v>0.1</v>
      </c>
      <c r="F10" s="3">
        <v>0.42</v>
      </c>
      <c r="G10" s="3">
        <v>0.93</v>
      </c>
      <c r="H10" s="15">
        <v>0.51</v>
      </c>
    </row>
    <row r="11" spans="1:8" x14ac:dyDescent="0.35">
      <c r="A11" s="2" t="s">
        <v>21</v>
      </c>
      <c r="B11" s="2">
        <v>20</v>
      </c>
      <c r="C11" s="2">
        <v>2</v>
      </c>
      <c r="D11" s="2">
        <v>30</v>
      </c>
      <c r="E11" s="3">
        <v>0.25</v>
      </c>
      <c r="F11" s="3">
        <v>0.39</v>
      </c>
      <c r="G11" s="3">
        <v>0.82</v>
      </c>
      <c r="H11" s="15">
        <v>0.42999999999999994</v>
      </c>
    </row>
    <row r="12" spans="1:8" x14ac:dyDescent="0.35">
      <c r="A12" s="2" t="s">
        <v>22</v>
      </c>
      <c r="B12" s="2">
        <v>20</v>
      </c>
      <c r="C12" s="2">
        <v>5</v>
      </c>
      <c r="D12" s="2">
        <v>30</v>
      </c>
      <c r="E12" s="3">
        <v>0.1</v>
      </c>
      <c r="F12" s="3">
        <v>0.35</v>
      </c>
      <c r="G12" s="3">
        <v>0.95</v>
      </c>
      <c r="H12" s="15">
        <v>0.6</v>
      </c>
    </row>
    <row r="13" spans="1:8" x14ac:dyDescent="0.35">
      <c r="A13" s="2" t="s">
        <v>23</v>
      </c>
      <c r="B13" s="2">
        <v>20</v>
      </c>
      <c r="C13" s="2">
        <v>5</v>
      </c>
      <c r="D13" s="2">
        <v>30</v>
      </c>
      <c r="E13" s="3">
        <v>0.25</v>
      </c>
      <c r="F13" s="3">
        <v>0.33</v>
      </c>
      <c r="G13" s="3">
        <v>0.92</v>
      </c>
      <c r="H13" s="15">
        <v>0.59000000000000008</v>
      </c>
    </row>
    <row r="14" spans="1:8" x14ac:dyDescent="0.35">
      <c r="A14" s="2" t="s">
        <v>24</v>
      </c>
      <c r="B14" s="2">
        <v>20</v>
      </c>
      <c r="C14" s="2">
        <v>2</v>
      </c>
      <c r="D14" s="2">
        <v>40</v>
      </c>
      <c r="E14" s="3">
        <v>0.1</v>
      </c>
      <c r="F14" s="3">
        <v>0.44</v>
      </c>
      <c r="G14" s="3">
        <v>0.98</v>
      </c>
      <c r="H14" s="15">
        <v>0.54</v>
      </c>
    </row>
    <row r="15" spans="1:8" x14ac:dyDescent="0.35">
      <c r="A15" s="2" t="s">
        <v>25</v>
      </c>
      <c r="B15" s="2">
        <v>20</v>
      </c>
      <c r="C15" s="2">
        <v>2</v>
      </c>
      <c r="D15" s="2">
        <v>40</v>
      </c>
      <c r="E15" s="3">
        <v>0.25</v>
      </c>
      <c r="F15" s="3">
        <v>0.43</v>
      </c>
      <c r="G15" s="3">
        <v>0.96</v>
      </c>
      <c r="H15" s="15">
        <v>0.53</v>
      </c>
    </row>
    <row r="16" spans="1:8" x14ac:dyDescent="0.35">
      <c r="A16" s="2" t="s">
        <v>26</v>
      </c>
      <c r="B16" s="2">
        <v>20</v>
      </c>
      <c r="C16" s="2">
        <v>5</v>
      </c>
      <c r="D16" s="2">
        <v>40</v>
      </c>
      <c r="E16" s="3">
        <v>0.1</v>
      </c>
      <c r="F16" s="3">
        <v>0.37</v>
      </c>
      <c r="G16" s="3">
        <v>0.95</v>
      </c>
      <c r="H16" s="15">
        <v>0.57999999999999996</v>
      </c>
    </row>
    <row r="17" spans="1:8" x14ac:dyDescent="0.35">
      <c r="A17" s="2" t="s">
        <v>27</v>
      </c>
      <c r="B17" s="2">
        <v>20</v>
      </c>
      <c r="C17" s="2">
        <v>5</v>
      </c>
      <c r="D17" s="2">
        <v>40</v>
      </c>
      <c r="E17" s="3">
        <v>0.25</v>
      </c>
      <c r="F17" s="3">
        <v>0.3</v>
      </c>
      <c r="G17" s="3">
        <v>0.97</v>
      </c>
      <c r="H17" s="15">
        <v>0.66999999999999993</v>
      </c>
    </row>
    <row r="18" spans="1:8" x14ac:dyDescent="0.35">
      <c r="A18" s="2" t="s">
        <v>28</v>
      </c>
      <c r="B18" s="2">
        <v>40</v>
      </c>
      <c r="C18" s="2">
        <v>2</v>
      </c>
      <c r="D18" s="2">
        <v>30</v>
      </c>
      <c r="E18" s="3">
        <v>0.1</v>
      </c>
      <c r="F18" s="3">
        <v>0.38</v>
      </c>
      <c r="G18" s="3">
        <v>0.88</v>
      </c>
      <c r="H18" s="15">
        <v>0.5</v>
      </c>
    </row>
    <row r="19" spans="1:8" x14ac:dyDescent="0.35">
      <c r="A19" s="2" t="s">
        <v>29</v>
      </c>
      <c r="B19" s="2">
        <v>40</v>
      </c>
      <c r="C19" s="2">
        <v>2</v>
      </c>
      <c r="D19" s="2">
        <v>30</v>
      </c>
      <c r="E19" s="3">
        <v>0.25</v>
      </c>
      <c r="F19" s="3">
        <v>0.37</v>
      </c>
      <c r="G19" s="3">
        <v>0.86</v>
      </c>
      <c r="H19" s="15">
        <v>0.49</v>
      </c>
    </row>
    <row r="20" spans="1:8" x14ac:dyDescent="0.35">
      <c r="A20" s="2" t="s">
        <v>30</v>
      </c>
      <c r="B20" s="2">
        <v>40</v>
      </c>
      <c r="C20" s="2">
        <v>6</v>
      </c>
      <c r="D20" s="2">
        <v>30</v>
      </c>
      <c r="E20" s="3">
        <v>0.1</v>
      </c>
      <c r="F20" s="3">
        <v>0.33</v>
      </c>
      <c r="G20" s="3">
        <v>0.91500000000000004</v>
      </c>
      <c r="H20" s="15">
        <v>0.58499999999999996</v>
      </c>
    </row>
    <row r="21" spans="1:8" x14ac:dyDescent="0.35">
      <c r="A21" s="2" t="s">
        <v>31</v>
      </c>
      <c r="B21" s="2">
        <v>40</v>
      </c>
      <c r="C21" s="2">
        <v>6</v>
      </c>
      <c r="D21" s="2">
        <v>30</v>
      </c>
      <c r="E21" s="3">
        <v>0.25</v>
      </c>
      <c r="F21" s="3">
        <v>0.28999999999999998</v>
      </c>
      <c r="G21" s="3">
        <v>0.9</v>
      </c>
      <c r="H21" s="15">
        <v>0.6100000000000001</v>
      </c>
    </row>
    <row r="22" spans="1:8" x14ac:dyDescent="0.35">
      <c r="A22" s="2" t="s">
        <v>32</v>
      </c>
      <c r="B22" s="2">
        <v>40</v>
      </c>
      <c r="C22" s="2">
        <v>2</v>
      </c>
      <c r="D22" s="2">
        <v>40</v>
      </c>
      <c r="E22" s="3">
        <v>0.1</v>
      </c>
      <c r="F22" s="3">
        <v>0.39</v>
      </c>
      <c r="G22" s="3">
        <v>0.96</v>
      </c>
      <c r="H22" s="15">
        <v>0.56999999999999995</v>
      </c>
    </row>
    <row r="23" spans="1:8" x14ac:dyDescent="0.35">
      <c r="A23" s="2" t="s">
        <v>33</v>
      </c>
      <c r="B23" s="2">
        <v>40</v>
      </c>
      <c r="C23" s="2">
        <v>2</v>
      </c>
      <c r="D23" s="2">
        <v>40</v>
      </c>
      <c r="E23" s="3">
        <v>0.25</v>
      </c>
      <c r="F23" s="3">
        <v>0.37</v>
      </c>
      <c r="G23" s="3">
        <v>0.94</v>
      </c>
      <c r="H23" s="15">
        <v>0.56999999999999995</v>
      </c>
    </row>
    <row r="24" spans="1:8" x14ac:dyDescent="0.35">
      <c r="A24" s="2" t="s">
        <v>34</v>
      </c>
      <c r="B24" s="2">
        <v>40</v>
      </c>
      <c r="C24" s="2">
        <v>6</v>
      </c>
      <c r="D24" s="2">
        <v>40</v>
      </c>
      <c r="E24" s="3">
        <v>0.1</v>
      </c>
      <c r="F24" s="3">
        <v>0.24</v>
      </c>
      <c r="G24" s="3">
        <v>0.97</v>
      </c>
      <c r="H24" s="15">
        <v>0.73</v>
      </c>
    </row>
    <row r="25" spans="1:8" x14ac:dyDescent="0.35">
      <c r="A25" s="2" t="s">
        <v>35</v>
      </c>
      <c r="B25" s="2">
        <v>40</v>
      </c>
      <c r="C25" s="2">
        <v>6</v>
      </c>
      <c r="D25" s="2">
        <v>40</v>
      </c>
      <c r="E25" s="3">
        <v>0.25</v>
      </c>
      <c r="F25" s="3">
        <v>0.21</v>
      </c>
      <c r="G25" s="3">
        <v>0.95</v>
      </c>
      <c r="H25" s="15">
        <v>0.74</v>
      </c>
    </row>
  </sheetData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EB38-59C8-4722-AA87-B3AC8137BEAC}">
  <dimension ref="A1:M28"/>
  <sheetViews>
    <sheetView zoomScale="60" zoomScaleNormal="60" workbookViewId="0">
      <selection activeCell="W25" sqref="W25"/>
    </sheetView>
  </sheetViews>
  <sheetFormatPr defaultRowHeight="14.5" x14ac:dyDescent="0.35"/>
  <cols>
    <col min="1" max="1" width="13.54296875" bestFit="1" customWidth="1"/>
    <col min="2" max="2" width="5.6328125" bestFit="1" customWidth="1"/>
    <col min="3" max="3" width="12.54296875" bestFit="1" customWidth="1"/>
    <col min="4" max="4" width="7.453125" bestFit="1" customWidth="1"/>
    <col min="5" max="5" width="5.08984375" bestFit="1" customWidth="1"/>
    <col min="6" max="6" width="4.54296875" bestFit="1" customWidth="1"/>
    <col min="7" max="7" width="9.26953125" bestFit="1" customWidth="1"/>
    <col min="8" max="8" width="9.7265625" style="1" bestFit="1" customWidth="1"/>
    <col min="9" max="9" width="10.36328125" style="1" bestFit="1" customWidth="1"/>
    <col min="10" max="10" width="12" bestFit="1" customWidth="1"/>
    <col min="11" max="11" width="12.81640625" bestFit="1" customWidth="1"/>
    <col min="12" max="12" width="13.26953125" bestFit="1" customWidth="1"/>
    <col min="13" max="13" width="13.90625" bestFit="1" customWidth="1"/>
  </cols>
  <sheetData>
    <row r="1" spans="1:13" x14ac:dyDescent="0.35">
      <c r="F1" s="16" t="s">
        <v>9</v>
      </c>
      <c r="G1" s="16"/>
      <c r="H1" s="16"/>
      <c r="I1" s="16"/>
      <c r="J1" s="17" t="s">
        <v>8</v>
      </c>
      <c r="K1" s="17"/>
      <c r="L1" s="17"/>
      <c r="M1" s="17"/>
    </row>
    <row r="2" spans="1:13" ht="26" x14ac:dyDescent="0.35">
      <c r="A2" s="4" t="s">
        <v>0</v>
      </c>
      <c r="B2" s="6" t="s">
        <v>7</v>
      </c>
      <c r="C2" s="6" t="s">
        <v>3</v>
      </c>
      <c r="D2" s="6" t="s">
        <v>6</v>
      </c>
      <c r="E2" s="6" t="s">
        <v>5</v>
      </c>
      <c r="F2" s="11" t="s">
        <v>36</v>
      </c>
      <c r="G2" s="12" t="s">
        <v>37</v>
      </c>
      <c r="H2" s="12" t="s">
        <v>38</v>
      </c>
      <c r="I2" s="12" t="s">
        <v>10</v>
      </c>
      <c r="J2" s="8" t="s">
        <v>39</v>
      </c>
      <c r="K2" s="9" t="s">
        <v>40</v>
      </c>
      <c r="L2" s="9" t="s">
        <v>41</v>
      </c>
      <c r="M2" s="9" t="s">
        <v>11</v>
      </c>
    </row>
    <row r="3" spans="1:13" x14ac:dyDescent="0.35">
      <c r="A3" s="2" t="s">
        <v>12</v>
      </c>
      <c r="B3" s="2">
        <v>10</v>
      </c>
      <c r="C3" s="2">
        <v>1</v>
      </c>
      <c r="D3" s="2">
        <v>30</v>
      </c>
      <c r="E3" s="3">
        <v>0.1</v>
      </c>
      <c r="F3" s="13">
        <v>0.46</v>
      </c>
      <c r="G3" s="13">
        <v>0.19</v>
      </c>
      <c r="H3" s="14">
        <v>0.63</v>
      </c>
      <c r="I3" s="14">
        <v>0.37799999999999995</v>
      </c>
      <c r="J3" s="10">
        <v>0.98</v>
      </c>
      <c r="K3" s="10">
        <v>0.21</v>
      </c>
      <c r="L3" s="10">
        <v>0.88</v>
      </c>
      <c r="M3" s="10">
        <v>0.52800000000000002</v>
      </c>
    </row>
    <row r="4" spans="1:13" x14ac:dyDescent="0.35">
      <c r="A4" s="2" t="s">
        <v>13</v>
      </c>
      <c r="B4" s="2">
        <v>10</v>
      </c>
      <c r="C4" s="2">
        <v>1</v>
      </c>
      <c r="D4" s="2">
        <v>30</v>
      </c>
      <c r="E4" s="3">
        <v>0.25</v>
      </c>
      <c r="F4" s="13">
        <v>0.45</v>
      </c>
      <c r="G4" s="13">
        <v>0.18</v>
      </c>
      <c r="H4" s="14">
        <v>0.66</v>
      </c>
      <c r="I4" s="14">
        <v>0.39600000000000002</v>
      </c>
      <c r="J4" s="10">
        <v>0.89</v>
      </c>
      <c r="K4" s="10">
        <v>0.21</v>
      </c>
      <c r="L4" s="10">
        <v>0.92</v>
      </c>
      <c r="M4" s="10">
        <v>0.55200000000000005</v>
      </c>
    </row>
    <row r="5" spans="1:13" x14ac:dyDescent="0.35">
      <c r="A5" s="2" t="s">
        <v>14</v>
      </c>
      <c r="B5" s="2">
        <v>10</v>
      </c>
      <c r="C5" s="2">
        <v>3</v>
      </c>
      <c r="D5" s="2">
        <v>30</v>
      </c>
      <c r="E5" s="3">
        <v>0.1</v>
      </c>
      <c r="F5" s="13">
        <v>0.4</v>
      </c>
      <c r="G5" s="13">
        <v>0.11</v>
      </c>
      <c r="H5" s="14">
        <v>0.66</v>
      </c>
      <c r="I5" s="14">
        <v>0.39600000000000002</v>
      </c>
      <c r="J5" s="10">
        <v>0.94</v>
      </c>
      <c r="K5" s="10">
        <v>0.19</v>
      </c>
      <c r="L5" s="10">
        <v>0.91</v>
      </c>
      <c r="M5" s="10">
        <v>0.54600000000000004</v>
      </c>
    </row>
    <row r="6" spans="1:13" x14ac:dyDescent="0.35">
      <c r="A6" s="2" t="s">
        <v>15</v>
      </c>
      <c r="B6" s="2">
        <v>10</v>
      </c>
      <c r="C6" s="2">
        <v>3</v>
      </c>
      <c r="D6" s="2">
        <v>30</v>
      </c>
      <c r="E6" s="3">
        <v>0.25</v>
      </c>
      <c r="F6" s="13">
        <v>0.38</v>
      </c>
      <c r="G6" s="13">
        <v>0.1</v>
      </c>
      <c r="H6" s="14">
        <v>0.72</v>
      </c>
      <c r="I6" s="14">
        <v>0.43199999999999994</v>
      </c>
      <c r="J6" s="10">
        <v>0.95</v>
      </c>
      <c r="K6" s="10">
        <v>0.2</v>
      </c>
      <c r="L6" s="10">
        <v>0.95</v>
      </c>
      <c r="M6" s="10">
        <v>0.56999999999999995</v>
      </c>
    </row>
    <row r="7" spans="1:13" x14ac:dyDescent="0.35">
      <c r="A7" s="2" t="s">
        <v>16</v>
      </c>
      <c r="B7" s="2">
        <v>10</v>
      </c>
      <c r="C7" s="2">
        <v>1</v>
      </c>
      <c r="D7" s="2">
        <v>40</v>
      </c>
      <c r="E7" s="3">
        <v>0.1</v>
      </c>
      <c r="F7" s="13">
        <v>0.47</v>
      </c>
      <c r="G7" s="13">
        <v>0.21</v>
      </c>
      <c r="H7" s="14">
        <v>0.79</v>
      </c>
      <c r="I7" s="14">
        <v>0.47400000000000003</v>
      </c>
      <c r="J7" s="10">
        <v>0.99</v>
      </c>
      <c r="K7" s="10">
        <v>0.28999999999999998</v>
      </c>
      <c r="L7" s="10">
        <v>1.04</v>
      </c>
      <c r="M7" s="10">
        <v>0.62400000000000011</v>
      </c>
    </row>
    <row r="8" spans="1:13" x14ac:dyDescent="0.35">
      <c r="A8" s="2" t="s">
        <v>17</v>
      </c>
      <c r="B8" s="2">
        <v>10</v>
      </c>
      <c r="C8" s="2">
        <v>1</v>
      </c>
      <c r="D8" s="2">
        <v>40</v>
      </c>
      <c r="E8" s="3">
        <v>0.25</v>
      </c>
      <c r="F8" s="13">
        <v>0.44</v>
      </c>
      <c r="G8" s="13">
        <v>0.18</v>
      </c>
      <c r="H8" s="14">
        <v>0.82000000000000006</v>
      </c>
      <c r="I8" s="14">
        <v>0.49200000000000005</v>
      </c>
      <c r="J8" s="10">
        <v>0.97</v>
      </c>
      <c r="K8" s="10">
        <v>0.3</v>
      </c>
      <c r="L8" s="10">
        <v>1.07</v>
      </c>
      <c r="M8" s="10">
        <v>0.64200000000000002</v>
      </c>
    </row>
    <row r="9" spans="1:13" s="7" customFormat="1" x14ac:dyDescent="0.35">
      <c r="A9" s="2" t="s">
        <v>18</v>
      </c>
      <c r="B9" s="2">
        <v>10</v>
      </c>
      <c r="C9" s="2">
        <v>3</v>
      </c>
      <c r="D9" s="2">
        <v>40</v>
      </c>
      <c r="E9" s="3">
        <v>0.1</v>
      </c>
      <c r="F9" s="13">
        <v>0.41</v>
      </c>
      <c r="G9" s="13">
        <v>0.12</v>
      </c>
      <c r="H9" s="14">
        <v>0.81</v>
      </c>
      <c r="I9" s="14">
        <v>0.48599999999999999</v>
      </c>
      <c r="J9" s="10">
        <v>0.93</v>
      </c>
      <c r="K9" s="10">
        <v>0.31</v>
      </c>
      <c r="L9" s="10">
        <v>1.06</v>
      </c>
      <c r="M9" s="10">
        <v>0.63600000000000001</v>
      </c>
    </row>
    <row r="10" spans="1:13" x14ac:dyDescent="0.35">
      <c r="A10" s="2" t="s">
        <v>19</v>
      </c>
      <c r="B10" s="2">
        <v>10</v>
      </c>
      <c r="C10" s="2">
        <v>3</v>
      </c>
      <c r="D10" s="2">
        <v>40</v>
      </c>
      <c r="E10" s="3">
        <v>0.25</v>
      </c>
      <c r="F10" s="13">
        <v>0.4</v>
      </c>
      <c r="G10" s="13">
        <v>0.11</v>
      </c>
      <c r="H10" s="14">
        <v>0.89</v>
      </c>
      <c r="I10" s="14">
        <v>0.53400000000000003</v>
      </c>
      <c r="J10" s="10">
        <v>0.92</v>
      </c>
      <c r="K10" s="10">
        <v>0.38</v>
      </c>
      <c r="L10" s="10">
        <v>1.1299999999999999</v>
      </c>
      <c r="M10" s="10">
        <v>0.67799999999999994</v>
      </c>
    </row>
    <row r="11" spans="1:13" x14ac:dyDescent="0.35">
      <c r="A11" s="2" t="s">
        <v>20</v>
      </c>
      <c r="B11" s="2">
        <v>20</v>
      </c>
      <c r="C11" s="2">
        <v>2</v>
      </c>
      <c r="D11" s="2">
        <v>30</v>
      </c>
      <c r="E11" s="3">
        <v>0.1</v>
      </c>
      <c r="F11" s="13">
        <v>0.42</v>
      </c>
      <c r="G11" s="13">
        <v>0.25</v>
      </c>
      <c r="H11" s="14">
        <v>0.84</v>
      </c>
      <c r="I11" s="14">
        <v>0.504</v>
      </c>
      <c r="J11" s="10">
        <v>0.93</v>
      </c>
      <c r="K11" s="10">
        <v>0.3</v>
      </c>
      <c r="L11" s="10">
        <v>1.05</v>
      </c>
      <c r="M11" s="10">
        <v>0.63</v>
      </c>
    </row>
    <row r="12" spans="1:13" x14ac:dyDescent="0.35">
      <c r="A12" s="2" t="s">
        <v>21</v>
      </c>
      <c r="B12" s="2">
        <v>20</v>
      </c>
      <c r="C12" s="2">
        <v>2</v>
      </c>
      <c r="D12" s="2">
        <v>30</v>
      </c>
      <c r="E12" s="3">
        <v>0.25</v>
      </c>
      <c r="F12" s="13">
        <v>0.39</v>
      </c>
      <c r="G12" s="13">
        <v>0.23</v>
      </c>
      <c r="H12" s="14">
        <v>0.88000000000000012</v>
      </c>
      <c r="I12" s="14">
        <v>0.52800000000000002</v>
      </c>
      <c r="J12" s="10">
        <v>0.82</v>
      </c>
      <c r="K12" s="10">
        <v>0.25</v>
      </c>
      <c r="L12" s="10">
        <v>1.1000000000000001</v>
      </c>
      <c r="M12" s="10">
        <v>0.66</v>
      </c>
    </row>
    <row r="13" spans="1:13" x14ac:dyDescent="0.35">
      <c r="A13" s="2" t="s">
        <v>22</v>
      </c>
      <c r="B13" s="2">
        <v>20</v>
      </c>
      <c r="C13" s="2">
        <v>5</v>
      </c>
      <c r="D13" s="2">
        <v>30</v>
      </c>
      <c r="E13" s="3">
        <v>0.1</v>
      </c>
      <c r="F13" s="13">
        <v>0.35</v>
      </c>
      <c r="G13" s="13">
        <v>0.14000000000000001</v>
      </c>
      <c r="H13" s="14">
        <v>0.8600000000000001</v>
      </c>
      <c r="I13" s="14">
        <v>0.51600000000000013</v>
      </c>
      <c r="J13" s="10">
        <v>0.95</v>
      </c>
      <c r="K13" s="10">
        <v>0.3</v>
      </c>
      <c r="L13" s="10">
        <v>1.08</v>
      </c>
      <c r="M13" s="10">
        <v>0.64800000000000013</v>
      </c>
    </row>
    <row r="14" spans="1:13" x14ac:dyDescent="0.35">
      <c r="A14" s="2" t="s">
        <v>23</v>
      </c>
      <c r="B14" s="2">
        <v>20</v>
      </c>
      <c r="C14" s="2">
        <v>5</v>
      </c>
      <c r="D14" s="2">
        <v>30</v>
      </c>
      <c r="E14" s="3">
        <v>0.25</v>
      </c>
      <c r="F14" s="13">
        <v>0.33</v>
      </c>
      <c r="G14" s="13">
        <v>0.12</v>
      </c>
      <c r="H14" s="14">
        <v>0.95</v>
      </c>
      <c r="I14" s="14">
        <v>0.56999999999999995</v>
      </c>
      <c r="J14" s="10">
        <v>0.92</v>
      </c>
      <c r="K14" s="10">
        <v>0.3</v>
      </c>
      <c r="L14" s="10">
        <v>1.1599999999999999</v>
      </c>
      <c r="M14" s="10">
        <v>0.69599999999999995</v>
      </c>
    </row>
    <row r="15" spans="1:13" x14ac:dyDescent="0.35">
      <c r="A15" s="2" t="s">
        <v>24</v>
      </c>
      <c r="B15" s="2">
        <v>20</v>
      </c>
      <c r="C15" s="2">
        <v>2</v>
      </c>
      <c r="D15" s="2">
        <v>40</v>
      </c>
      <c r="E15" s="3">
        <v>0.1</v>
      </c>
      <c r="F15" s="13">
        <v>0.44</v>
      </c>
      <c r="G15" s="13">
        <v>0.28999999999999998</v>
      </c>
      <c r="H15" s="14">
        <v>1.06</v>
      </c>
      <c r="I15" s="14">
        <v>0.63600000000000001</v>
      </c>
      <c r="J15" s="10">
        <v>0.98</v>
      </c>
      <c r="K15" s="10">
        <v>0.46</v>
      </c>
      <c r="L15" s="10">
        <v>1.28</v>
      </c>
      <c r="M15" s="10">
        <v>0.76800000000000002</v>
      </c>
    </row>
    <row r="16" spans="1:13" x14ac:dyDescent="0.35">
      <c r="A16" s="2" t="s">
        <v>25</v>
      </c>
      <c r="B16" s="2">
        <v>20</v>
      </c>
      <c r="C16" s="2">
        <v>2</v>
      </c>
      <c r="D16" s="2">
        <v>40</v>
      </c>
      <c r="E16" s="3">
        <v>0.25</v>
      </c>
      <c r="F16" s="13">
        <v>0.43</v>
      </c>
      <c r="G16" s="13">
        <v>0.26</v>
      </c>
      <c r="H16" s="14">
        <v>1.08</v>
      </c>
      <c r="I16" s="14">
        <v>0.64800000000000013</v>
      </c>
      <c r="J16" s="10">
        <v>0.96</v>
      </c>
      <c r="K16" s="10">
        <v>0.55000000000000004</v>
      </c>
      <c r="L16" s="10">
        <v>1.29</v>
      </c>
      <c r="M16" s="10">
        <v>0.77400000000000002</v>
      </c>
    </row>
    <row r="17" spans="1:13" x14ac:dyDescent="0.35">
      <c r="A17" s="2" t="s">
        <v>26</v>
      </c>
      <c r="B17" s="2">
        <v>20</v>
      </c>
      <c r="C17" s="2">
        <v>5</v>
      </c>
      <c r="D17" s="2">
        <v>40</v>
      </c>
      <c r="E17" s="3">
        <v>0.1</v>
      </c>
      <c r="F17" s="13">
        <v>0.37</v>
      </c>
      <c r="G17" s="13">
        <v>0.23</v>
      </c>
      <c r="H17" s="14">
        <v>1.06</v>
      </c>
      <c r="I17" s="14">
        <v>0.63600000000000001</v>
      </c>
      <c r="J17" s="10">
        <v>0.95</v>
      </c>
      <c r="K17" s="10">
        <v>0.5</v>
      </c>
      <c r="L17" s="10">
        <v>1.28</v>
      </c>
      <c r="M17" s="10">
        <v>0.76800000000000002</v>
      </c>
    </row>
    <row r="18" spans="1:13" x14ac:dyDescent="0.35">
      <c r="A18" s="2" t="s">
        <v>27</v>
      </c>
      <c r="B18" s="2">
        <v>20</v>
      </c>
      <c r="C18" s="2">
        <v>5</v>
      </c>
      <c r="D18" s="2">
        <v>40</v>
      </c>
      <c r="E18" s="3">
        <v>0.25</v>
      </c>
      <c r="F18" s="13">
        <v>0.3</v>
      </c>
      <c r="G18" s="13">
        <v>0.26</v>
      </c>
      <c r="H18" s="14">
        <v>1.1200000000000001</v>
      </c>
      <c r="I18" s="14">
        <v>0.67200000000000004</v>
      </c>
      <c r="J18" s="10">
        <v>0.97</v>
      </c>
      <c r="K18" s="10">
        <v>0.5</v>
      </c>
      <c r="L18" s="10">
        <v>1.34</v>
      </c>
      <c r="M18" s="10">
        <v>0.80400000000000005</v>
      </c>
    </row>
    <row r="19" spans="1:13" x14ac:dyDescent="0.35">
      <c r="A19" s="2" t="s">
        <v>28</v>
      </c>
      <c r="B19" s="2">
        <v>40</v>
      </c>
      <c r="C19" s="2">
        <v>2</v>
      </c>
      <c r="D19" s="2">
        <v>30</v>
      </c>
      <c r="E19" s="3">
        <v>0.1</v>
      </c>
      <c r="F19" s="13">
        <v>0.38</v>
      </c>
      <c r="G19" s="13">
        <v>0.33</v>
      </c>
      <c r="H19" s="14">
        <v>1.08</v>
      </c>
      <c r="I19" s="14">
        <v>0.64800000000000013</v>
      </c>
      <c r="J19" s="10">
        <v>0.88</v>
      </c>
      <c r="K19" s="10">
        <v>0.35</v>
      </c>
      <c r="L19" s="10">
        <v>1.33</v>
      </c>
      <c r="M19" s="10">
        <v>0.79800000000000015</v>
      </c>
    </row>
    <row r="20" spans="1:13" x14ac:dyDescent="0.35">
      <c r="A20" s="2" t="s">
        <v>29</v>
      </c>
      <c r="B20" s="2">
        <v>40</v>
      </c>
      <c r="C20" s="2">
        <v>2</v>
      </c>
      <c r="D20" s="2">
        <v>30</v>
      </c>
      <c r="E20" s="3">
        <v>0.25</v>
      </c>
      <c r="F20" s="13">
        <v>0.37</v>
      </c>
      <c r="G20" s="13">
        <v>0.28999999999999998</v>
      </c>
      <c r="H20" s="14">
        <v>1.1199999999999999</v>
      </c>
      <c r="I20" s="14">
        <v>0.67199999999999993</v>
      </c>
      <c r="J20" s="10">
        <v>0.86</v>
      </c>
      <c r="K20" s="10">
        <v>0.28000000000000003</v>
      </c>
      <c r="L20" s="10">
        <v>1.39</v>
      </c>
      <c r="M20" s="10">
        <v>0.83399999999999996</v>
      </c>
    </row>
    <row r="21" spans="1:13" x14ac:dyDescent="0.35">
      <c r="A21" s="2" t="s">
        <v>30</v>
      </c>
      <c r="B21" s="2">
        <v>40</v>
      </c>
      <c r="C21" s="2">
        <v>6</v>
      </c>
      <c r="D21" s="2">
        <v>30</v>
      </c>
      <c r="E21" s="3">
        <v>0.1</v>
      </c>
      <c r="F21" s="13">
        <v>0.33</v>
      </c>
      <c r="G21" s="13">
        <v>0.17</v>
      </c>
      <c r="H21" s="14">
        <v>1.08</v>
      </c>
      <c r="I21" s="14">
        <v>0.64800000000000013</v>
      </c>
      <c r="J21" s="10">
        <v>0.91500000000000004</v>
      </c>
      <c r="K21" s="10">
        <v>0.5</v>
      </c>
      <c r="L21" s="10">
        <v>1.35</v>
      </c>
      <c r="M21" s="10">
        <v>0.81</v>
      </c>
    </row>
    <row r="22" spans="1:13" x14ac:dyDescent="0.35">
      <c r="A22" s="2" t="s">
        <v>31</v>
      </c>
      <c r="B22" s="2">
        <v>40</v>
      </c>
      <c r="C22" s="2">
        <v>6</v>
      </c>
      <c r="D22" s="2">
        <v>30</v>
      </c>
      <c r="E22" s="3">
        <v>0.25</v>
      </c>
      <c r="F22" s="13">
        <v>0.28999999999999998</v>
      </c>
      <c r="G22" s="13">
        <v>0.14000000000000001</v>
      </c>
      <c r="H22" s="14">
        <v>1.1599999999999999</v>
      </c>
      <c r="I22" s="14">
        <v>0.69599999999999995</v>
      </c>
      <c r="J22" s="10">
        <v>0.9</v>
      </c>
      <c r="K22" s="10">
        <v>0.33</v>
      </c>
      <c r="L22" s="10">
        <v>1.41</v>
      </c>
      <c r="M22" s="10">
        <v>0.84599999999999997</v>
      </c>
    </row>
    <row r="23" spans="1:13" x14ac:dyDescent="0.35">
      <c r="A23" s="2" t="s">
        <v>32</v>
      </c>
      <c r="B23" s="2">
        <v>40</v>
      </c>
      <c r="C23" s="2">
        <v>2</v>
      </c>
      <c r="D23" s="2">
        <v>40</v>
      </c>
      <c r="E23" s="3">
        <v>0.1</v>
      </c>
      <c r="F23" s="13">
        <v>0.39</v>
      </c>
      <c r="G23" s="13">
        <v>0.27</v>
      </c>
      <c r="H23" s="14">
        <v>1.32</v>
      </c>
      <c r="I23" s="14">
        <v>0.79200000000000004</v>
      </c>
      <c r="J23" s="10">
        <v>0.96</v>
      </c>
      <c r="K23" s="10">
        <v>0.5</v>
      </c>
      <c r="L23" s="10">
        <v>1.59</v>
      </c>
      <c r="M23" s="10">
        <v>0.95400000000000007</v>
      </c>
    </row>
    <row r="24" spans="1:13" x14ac:dyDescent="0.35">
      <c r="A24" s="2" t="s">
        <v>33</v>
      </c>
      <c r="B24" s="2">
        <v>40</v>
      </c>
      <c r="C24" s="2">
        <v>2</v>
      </c>
      <c r="D24" s="2">
        <v>40</v>
      </c>
      <c r="E24" s="3">
        <v>0.25</v>
      </c>
      <c r="F24" s="13">
        <v>0.37</v>
      </c>
      <c r="G24" s="13">
        <v>0.26</v>
      </c>
      <c r="H24" s="14">
        <v>1.34</v>
      </c>
      <c r="I24" s="14">
        <v>0.80400000000000005</v>
      </c>
      <c r="J24" s="10">
        <v>0.94</v>
      </c>
      <c r="K24" s="10">
        <v>0.5</v>
      </c>
      <c r="L24" s="10">
        <v>1.61</v>
      </c>
      <c r="M24" s="10">
        <v>0.96600000000000008</v>
      </c>
    </row>
    <row r="25" spans="1:13" x14ac:dyDescent="0.35">
      <c r="A25" s="2" t="s">
        <v>34</v>
      </c>
      <c r="B25" s="2">
        <v>40</v>
      </c>
      <c r="C25" s="2">
        <v>6</v>
      </c>
      <c r="D25" s="2">
        <v>40</v>
      </c>
      <c r="E25" s="3">
        <v>0.1</v>
      </c>
      <c r="F25" s="13">
        <v>0.24</v>
      </c>
      <c r="G25" s="13">
        <v>0.18</v>
      </c>
      <c r="H25" s="14">
        <v>1.33</v>
      </c>
      <c r="I25" s="14">
        <v>0.79800000000000015</v>
      </c>
      <c r="J25" s="10">
        <v>0.97</v>
      </c>
      <c r="K25" s="10">
        <v>0.6</v>
      </c>
      <c r="L25" s="10">
        <v>1.63</v>
      </c>
      <c r="M25" s="10">
        <v>0.97799999999999998</v>
      </c>
    </row>
    <row r="26" spans="1:13" x14ac:dyDescent="0.35">
      <c r="A26" s="2" t="s">
        <v>35</v>
      </c>
      <c r="B26" s="2">
        <v>40</v>
      </c>
      <c r="C26" s="2">
        <v>6</v>
      </c>
      <c r="D26" s="2">
        <v>40</v>
      </c>
      <c r="E26" s="3">
        <v>0.25</v>
      </c>
      <c r="F26" s="13">
        <v>0.21</v>
      </c>
      <c r="G26" s="13">
        <v>0.15</v>
      </c>
      <c r="H26" s="14">
        <v>1.3699999999999999</v>
      </c>
      <c r="I26" s="14">
        <v>0.82199999999999984</v>
      </c>
      <c r="J26" s="10">
        <v>0.95</v>
      </c>
      <c r="K26" s="10">
        <v>0.5</v>
      </c>
      <c r="L26" s="10">
        <v>1.64</v>
      </c>
      <c r="M26" s="10">
        <v>0.98399999999999987</v>
      </c>
    </row>
    <row r="28" spans="1:13" x14ac:dyDescent="0.35">
      <c r="H28"/>
      <c r="I28"/>
    </row>
  </sheetData>
  <mergeCells count="2">
    <mergeCell ref="F1:I1"/>
    <mergeCell ref="J1:M1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01C5-44FC-48F6-9B2C-28448828A834}">
  <dimension ref="A1:G3"/>
  <sheetViews>
    <sheetView workbookViewId="0">
      <selection sqref="A1:XFD1048576"/>
    </sheetView>
  </sheetViews>
  <sheetFormatPr defaultRowHeight="14.5" x14ac:dyDescent="0.35"/>
  <cols>
    <col min="1" max="1" width="27.6328125" bestFit="1" customWidth="1"/>
    <col min="2" max="2" width="14.7265625" customWidth="1"/>
  </cols>
  <sheetData>
    <row r="1" spans="1:7" x14ac:dyDescent="0.35">
      <c r="A1" t="s">
        <v>52</v>
      </c>
      <c r="B1" t="s">
        <v>1</v>
      </c>
      <c r="C1" t="s">
        <v>46</v>
      </c>
      <c r="D1" t="s">
        <v>2</v>
      </c>
      <c r="E1" t="s">
        <v>53</v>
      </c>
      <c r="F1" t="s">
        <v>54</v>
      </c>
      <c r="G1" s="20" t="s">
        <v>4</v>
      </c>
    </row>
    <row r="2" spans="1:7" x14ac:dyDescent="0.35">
      <c r="A2" t="s">
        <v>55</v>
      </c>
      <c r="B2">
        <v>0.999</v>
      </c>
      <c r="C2">
        <v>0.41</v>
      </c>
      <c r="D2">
        <v>1.33</v>
      </c>
      <c r="E2">
        <v>0.99173553719008267</v>
      </c>
      <c r="F2">
        <v>6.1785603954278654E-4</v>
      </c>
      <c r="G2">
        <f>(D2*60)/100</f>
        <v>0.79800000000000015</v>
      </c>
    </row>
    <row r="3" spans="1:7" x14ac:dyDescent="0.35">
      <c r="A3" t="s">
        <v>56</v>
      </c>
      <c r="B3">
        <v>0.96330000000000005</v>
      </c>
      <c r="C3">
        <v>0.42</v>
      </c>
      <c r="D3">
        <v>1.39</v>
      </c>
      <c r="E3">
        <v>0.95744680851063835</v>
      </c>
      <c r="F3">
        <v>9.2649783817171094E-4</v>
      </c>
      <c r="G3">
        <f t="shared" ref="G3" si="0">(D3*60)/100</f>
        <v>0.83399999999999996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6AFE-DF5C-4EB7-A454-CDFBDD910C4F}">
  <dimension ref="A1:G3"/>
  <sheetViews>
    <sheetView workbookViewId="0">
      <selection sqref="A1:XFD1048576"/>
    </sheetView>
  </sheetViews>
  <sheetFormatPr defaultRowHeight="14.5" x14ac:dyDescent="0.35"/>
  <cols>
    <col min="1" max="1" width="27.6328125" bestFit="1" customWidth="1"/>
    <col min="2" max="2" width="14.7265625" customWidth="1"/>
  </cols>
  <sheetData>
    <row r="1" spans="1:7" x14ac:dyDescent="0.35">
      <c r="A1" t="s">
        <v>52</v>
      </c>
      <c r="B1" t="s">
        <v>1</v>
      </c>
      <c r="C1" t="s">
        <v>46</v>
      </c>
      <c r="D1" t="s">
        <v>2</v>
      </c>
      <c r="E1" t="s">
        <v>53</v>
      </c>
      <c r="F1" t="s">
        <v>54</v>
      </c>
      <c r="G1" s="20" t="s">
        <v>4</v>
      </c>
    </row>
    <row r="2" spans="1:7" x14ac:dyDescent="0.35">
      <c r="A2" t="s">
        <v>55</v>
      </c>
      <c r="B2">
        <v>0.999</v>
      </c>
      <c r="C2">
        <v>0.41</v>
      </c>
      <c r="D2">
        <v>1.33</v>
      </c>
      <c r="E2">
        <v>0.99173553719008267</v>
      </c>
      <c r="F2">
        <v>6.1785603954278654E-4</v>
      </c>
      <c r="G2">
        <f>(D2*60)/100</f>
        <v>0.79800000000000015</v>
      </c>
    </row>
    <row r="3" spans="1:7" x14ac:dyDescent="0.35">
      <c r="A3" t="s">
        <v>56</v>
      </c>
      <c r="B3">
        <v>0.96330000000000005</v>
      </c>
      <c r="C3">
        <v>0.42</v>
      </c>
      <c r="D3">
        <v>1.39</v>
      </c>
      <c r="E3">
        <v>0.95744680851063835</v>
      </c>
      <c r="F3">
        <v>9.2649783817171094E-4</v>
      </c>
      <c r="G3">
        <f t="shared" ref="G3" si="0">(D3*60)/100</f>
        <v>0.83399999999999996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2C3B-6A51-4C39-96F9-665B40C35F32}">
  <dimension ref="A1:G3"/>
  <sheetViews>
    <sheetView workbookViewId="0">
      <selection sqref="A1:XFD1048576"/>
    </sheetView>
  </sheetViews>
  <sheetFormatPr defaultRowHeight="14.5" x14ac:dyDescent="0.35"/>
  <cols>
    <col min="1" max="1" width="27.6328125" bestFit="1" customWidth="1"/>
    <col min="2" max="2" width="14.7265625" customWidth="1"/>
  </cols>
  <sheetData>
    <row r="1" spans="1:7" x14ac:dyDescent="0.35">
      <c r="A1" t="s">
        <v>52</v>
      </c>
      <c r="B1" t="s">
        <v>1</v>
      </c>
      <c r="C1" t="s">
        <v>46</v>
      </c>
      <c r="D1" t="s">
        <v>2</v>
      </c>
      <c r="E1" t="s">
        <v>53</v>
      </c>
      <c r="F1" t="s">
        <v>54</v>
      </c>
      <c r="G1" s="20" t="s">
        <v>4</v>
      </c>
    </row>
    <row r="2" spans="1:7" x14ac:dyDescent="0.35">
      <c r="A2" t="s">
        <v>55</v>
      </c>
      <c r="B2">
        <v>0.999</v>
      </c>
      <c r="C2">
        <v>0.41</v>
      </c>
      <c r="D2">
        <v>1.33</v>
      </c>
      <c r="E2">
        <v>0.99173553719008267</v>
      </c>
      <c r="F2">
        <v>6.1785603954278654E-4</v>
      </c>
      <c r="G2">
        <f>(D2*60)/100</f>
        <v>0.79800000000000015</v>
      </c>
    </row>
    <row r="3" spans="1:7" x14ac:dyDescent="0.35">
      <c r="A3" t="s">
        <v>56</v>
      </c>
      <c r="B3">
        <v>0.96330000000000005</v>
      </c>
      <c r="C3">
        <v>0.42</v>
      </c>
      <c r="D3">
        <v>1.39</v>
      </c>
      <c r="E3">
        <v>0.95744680851063835</v>
      </c>
      <c r="F3">
        <v>9.2649783817171094E-4</v>
      </c>
      <c r="G3">
        <f t="shared" ref="G3" si="0">(D3*60)/100</f>
        <v>0.83399999999999996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CD20-7DED-4EC2-980C-E03A47D8DBAD}">
  <dimension ref="A1:G3"/>
  <sheetViews>
    <sheetView workbookViewId="0">
      <selection sqref="A1:XFD1048576"/>
    </sheetView>
  </sheetViews>
  <sheetFormatPr defaultRowHeight="14.5" x14ac:dyDescent="0.35"/>
  <cols>
    <col min="1" max="1" width="27.6328125" bestFit="1" customWidth="1"/>
    <col min="2" max="2" width="14.7265625" customWidth="1"/>
  </cols>
  <sheetData>
    <row r="1" spans="1:7" x14ac:dyDescent="0.35">
      <c r="A1" t="s">
        <v>52</v>
      </c>
      <c r="B1" t="s">
        <v>1</v>
      </c>
      <c r="C1" t="s">
        <v>46</v>
      </c>
      <c r="D1" t="s">
        <v>2</v>
      </c>
      <c r="E1" t="s">
        <v>53</v>
      </c>
      <c r="F1" t="s">
        <v>54</v>
      </c>
      <c r="G1" s="20" t="s">
        <v>4</v>
      </c>
    </row>
    <row r="2" spans="1:7" x14ac:dyDescent="0.35">
      <c r="A2" t="s">
        <v>55</v>
      </c>
      <c r="B2">
        <v>0.999</v>
      </c>
      <c r="C2">
        <v>0.41</v>
      </c>
      <c r="D2">
        <v>1.33</v>
      </c>
      <c r="E2">
        <v>0.99173553719008267</v>
      </c>
      <c r="F2">
        <v>6.1785603954278654E-4</v>
      </c>
      <c r="G2">
        <f>(D2*60)/100</f>
        <v>0.79800000000000015</v>
      </c>
    </row>
    <row r="3" spans="1:7" x14ac:dyDescent="0.35">
      <c r="A3" t="s">
        <v>56</v>
      </c>
      <c r="B3">
        <v>0.96330000000000005</v>
      </c>
      <c r="C3">
        <v>0.42</v>
      </c>
      <c r="D3">
        <v>1.39</v>
      </c>
      <c r="E3">
        <v>0.95744680851063835</v>
      </c>
      <c r="F3">
        <v>9.2649783817171094E-4</v>
      </c>
      <c r="G3">
        <f t="shared" ref="G3" si="0">(D3*60)/100</f>
        <v>0.83399999999999996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ACD6-8C72-4BE5-BD47-24DDF4D120CD}">
  <dimension ref="A1:G3"/>
  <sheetViews>
    <sheetView workbookViewId="0">
      <selection sqref="A1:XFD1048576"/>
    </sheetView>
  </sheetViews>
  <sheetFormatPr defaultRowHeight="14.5" x14ac:dyDescent="0.35"/>
  <cols>
    <col min="1" max="1" width="27.6328125" bestFit="1" customWidth="1"/>
    <col min="2" max="2" width="14.7265625" customWidth="1"/>
  </cols>
  <sheetData>
    <row r="1" spans="1:7" x14ac:dyDescent="0.35">
      <c r="A1" t="s">
        <v>52</v>
      </c>
      <c r="B1" t="s">
        <v>1</v>
      </c>
      <c r="C1" t="s">
        <v>46</v>
      </c>
      <c r="D1" t="s">
        <v>2</v>
      </c>
      <c r="E1" t="s">
        <v>53</v>
      </c>
      <c r="F1" t="s">
        <v>54</v>
      </c>
      <c r="G1" s="20" t="s">
        <v>4</v>
      </c>
    </row>
    <row r="2" spans="1:7" x14ac:dyDescent="0.35">
      <c r="A2" t="s">
        <v>55</v>
      </c>
      <c r="B2">
        <v>0.999</v>
      </c>
      <c r="C2">
        <v>0.41</v>
      </c>
      <c r="D2">
        <v>1.33</v>
      </c>
      <c r="E2">
        <v>0.99173553719008267</v>
      </c>
      <c r="F2">
        <v>6.1785603954278654E-4</v>
      </c>
      <c r="G2">
        <f>(D2*60)/100</f>
        <v>0.79800000000000015</v>
      </c>
    </row>
    <row r="3" spans="1:7" x14ac:dyDescent="0.35">
      <c r="A3" t="s">
        <v>56</v>
      </c>
      <c r="B3">
        <v>0.96330000000000005</v>
      </c>
      <c r="C3">
        <v>0.42</v>
      </c>
      <c r="D3">
        <v>1.39</v>
      </c>
      <c r="E3">
        <v>0.95744680851063835</v>
      </c>
      <c r="F3">
        <v>9.2649783817171094E-4</v>
      </c>
      <c r="G3">
        <f t="shared" ref="G3" si="0">(D3*60)/100</f>
        <v>0.83399999999999996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E7CC3-A81D-41C4-AD58-28CBB477B871}">
  <dimension ref="A1:G3"/>
  <sheetViews>
    <sheetView workbookViewId="0">
      <selection sqref="A1:XFD1048576"/>
    </sheetView>
  </sheetViews>
  <sheetFormatPr defaultRowHeight="14.5" x14ac:dyDescent="0.35"/>
  <cols>
    <col min="1" max="1" width="27.6328125" bestFit="1" customWidth="1"/>
    <col min="2" max="2" width="14.7265625" customWidth="1"/>
  </cols>
  <sheetData>
    <row r="1" spans="1:7" x14ac:dyDescent="0.35">
      <c r="A1" t="s">
        <v>52</v>
      </c>
      <c r="B1" t="s">
        <v>1</v>
      </c>
      <c r="C1" t="s">
        <v>46</v>
      </c>
      <c r="D1" t="s">
        <v>2</v>
      </c>
      <c r="E1" t="s">
        <v>53</v>
      </c>
      <c r="F1" t="s">
        <v>54</v>
      </c>
      <c r="G1" s="20" t="s">
        <v>4</v>
      </c>
    </row>
    <row r="2" spans="1:7" x14ac:dyDescent="0.35">
      <c r="A2" t="s">
        <v>55</v>
      </c>
      <c r="B2">
        <v>0.999</v>
      </c>
      <c r="C2">
        <v>0.41</v>
      </c>
      <c r="D2">
        <v>1.33</v>
      </c>
      <c r="E2">
        <v>0.99173553719008267</v>
      </c>
      <c r="F2">
        <v>6.1785603954278654E-4</v>
      </c>
      <c r="G2">
        <f>(D2*60)/100</f>
        <v>0.79800000000000015</v>
      </c>
    </row>
    <row r="3" spans="1:7" x14ac:dyDescent="0.35">
      <c r="A3" t="s">
        <v>56</v>
      </c>
      <c r="B3">
        <v>0.96330000000000005</v>
      </c>
      <c r="C3">
        <v>0.42</v>
      </c>
      <c r="D3">
        <v>1.39</v>
      </c>
      <c r="E3">
        <v>0.95744680851063835</v>
      </c>
      <c r="F3">
        <v>9.2649783817171094E-4</v>
      </c>
      <c r="G3">
        <f t="shared" ref="G3" si="0">(D3*60)/100</f>
        <v>0.83399999999999996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Zeinab Alansari</dc:creator>
  <cp:lastModifiedBy>Zeinab Alansari</cp:lastModifiedBy>
  <dcterms:created xsi:type="dcterms:W3CDTF">2022-08-10T11:11:22Z</dcterms:created>
  <dcterms:modified xsi:type="dcterms:W3CDTF">2022-08-27T21:07:40Z</dcterms:modified>
</cp:coreProperties>
</file>