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<sst xmlns="http://schemas.openxmlformats.org/spreadsheetml/2006/main" count="114" uniqueCount="16">
  <si>
    <t>Figure 5</t>
  </si>
  <si>
    <t>LDL-C</t>
  </si>
  <si>
    <t>AVE</t>
  </si>
  <si>
    <t>SD</t>
  </si>
  <si>
    <t>CCLP1</t>
  </si>
  <si>
    <t>Over-NC</t>
  </si>
  <si>
    <t>Over-APOE4</t>
  </si>
  <si>
    <t>HuCCT1</t>
  </si>
  <si>
    <t>TG</t>
  </si>
  <si>
    <t>TC</t>
  </si>
  <si>
    <t>HDL-C</t>
  </si>
  <si>
    <t>Figure 6</t>
  </si>
  <si>
    <t>NC</t>
  </si>
  <si>
    <t>Over-APOE4+si-NC</t>
  </si>
  <si>
    <t>Over-APOE4+si-ABCA1</t>
  </si>
  <si>
    <t>LDC-C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</si>
</sst>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"/>
  </numFmts>
  <fonts count="23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1" xfId="0" applyBorder="1"/>
    <xf numFmtId="176" fontId="0" fillId="0" borderId="1" xfId="0" applyNumberFormat="1" applyBorder="1"/>
    <xf numFmtId="176" fontId="0" fillId="0" borderId="1" xfId="49" applyNumberFormat="1" applyBorder="1"/>
    <xf numFmtId="0" fontId="0" fillId="0" borderId="0" xfId="0" applyBorder="1"/>
    <xf numFmtId="0" fontId="0" fillId="0" borderId="0" xfId="49" applyBorder="1"/>
    <xf numFmtId="0" fontId="0" fillId="0" borderId="1" xfId="49" applyBorder="1"/>
    <xf numFmtId="0" fontId="0" fillId="0" borderId="0" xfId="0" applyFill="1"/>
    <xf numFmtId="0" fontId="0" fillId="0" borderId="0" xfId="0" applyFill="1"/>
    <xf numFmtId="0" fontId="2" fillId="0" borderId="1" xfId="0" applyFont="1" applyFill="1" applyBorder="1"/>
    <xf numFmtId="0" fontId="0" fillId="0" borderId="1" xfId="0" applyFill="1" applyBorder="1"/>
    <xf numFmtId="0" fontId="1" fillId="0" borderId="1" xfId="0" applyFont="1" applyFill="1" applyBorder="1"/>
    <xf numFmtId="0" fontId="0" fillId="0" borderId="1" xfId="49" applyFont="1" applyBorder="1"/>
    <xf numFmtId="176" fontId="0" fillId="0" borderId="0" xfId="0" applyNumberForma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H103"/>
  <sheetViews>
    <sheetView tabSelected="1" topLeftCell="A34" workbookViewId="0">
      <selection activeCell="C53" sqref="C53"/>
    </sheetView>
  </sheetViews>
  <sheetFormatPr defaultColWidth="9" defaultRowHeight="13.8" outlineLevelCol="7"/>
  <cols>
    <col min="2" max="2" width="17.75" customWidth="1"/>
    <col min="3" max="3" width="15.5" customWidth="1"/>
    <col min="4" max="4" width="7.5" customWidth="1"/>
  </cols>
  <sheetData>
    <row r="4" spans="1:1">
      <c r="A4" s="1" t="s">
        <v>0</v>
      </c>
    </row>
    <row r="5" spans="3:8">
      <c r="C5" s="2" t="s">
        <v>1</v>
      </c>
      <c r="D5" s="2">
        <v>1</v>
      </c>
      <c r="E5" s="2">
        <v>2</v>
      </c>
      <c r="F5" s="2">
        <v>3</v>
      </c>
      <c r="G5" s="2" t="s">
        <v>2</v>
      </c>
      <c r="H5" s="2" t="s">
        <v>3</v>
      </c>
    </row>
    <row r="6" spans="2:8">
      <c r="B6" t="s">
        <v>4</v>
      </c>
      <c r="C6" s="2" t="s">
        <v>5</v>
      </c>
      <c r="D6" s="3">
        <v>0.964659</v>
      </c>
      <c r="E6" s="3">
        <v>1.19416</v>
      </c>
      <c r="F6" s="3">
        <v>0.935728</v>
      </c>
      <c r="G6" s="4">
        <f>AVERAGE(D6:F6)</f>
        <v>1.03151566666667</v>
      </c>
      <c r="H6" s="4">
        <f>_xlfn.STDEV.P(D6:F6)</f>
        <v>0.115611807540964</v>
      </c>
    </row>
    <row r="7" spans="3:8">
      <c r="C7" s="2" t="s">
        <v>6</v>
      </c>
      <c r="D7" s="3">
        <v>0.640941</v>
      </c>
      <c r="E7" s="3">
        <v>0.43516</v>
      </c>
      <c r="F7" s="3">
        <v>0.507185</v>
      </c>
      <c r="G7" s="4">
        <f>AVERAGE(D7:F7)</f>
        <v>0.527762</v>
      </c>
      <c r="H7" s="4">
        <f>_xlfn.STDEV.P(D7:F7)</f>
        <v>0.0852604429068177</v>
      </c>
    </row>
    <row r="9" spans="3:8">
      <c r="C9" s="2" t="s">
        <v>1</v>
      </c>
      <c r="D9" s="2">
        <v>1</v>
      </c>
      <c r="E9" s="2">
        <v>2</v>
      </c>
      <c r="F9" s="2">
        <v>3</v>
      </c>
      <c r="G9" s="2" t="s">
        <v>2</v>
      </c>
      <c r="H9" s="2" t="s">
        <v>3</v>
      </c>
    </row>
    <row r="10" spans="2:8">
      <c r="B10" t="s">
        <v>7</v>
      </c>
      <c r="C10" s="2" t="s">
        <v>5</v>
      </c>
      <c r="D10" s="3">
        <v>1.17603</v>
      </c>
      <c r="E10" s="3">
        <v>0.971679</v>
      </c>
      <c r="F10" s="3">
        <v>0.967949</v>
      </c>
      <c r="G10" s="4">
        <f>AVERAGE(D10:F10)</f>
        <v>1.03855266666667</v>
      </c>
      <c r="H10" s="4">
        <f>_xlfn.STDEV.P(D10:F10)</f>
        <v>0.0972230806284644</v>
      </c>
    </row>
    <row r="11" spans="3:8">
      <c r="C11" s="2" t="s">
        <v>6</v>
      </c>
      <c r="D11" s="3">
        <v>0.594843</v>
      </c>
      <c r="E11" s="3">
        <v>0.505822</v>
      </c>
      <c r="F11" s="3">
        <v>0.494841</v>
      </c>
      <c r="G11" s="4">
        <f>AVERAGE(D11:F11)</f>
        <v>0.531835333333333</v>
      </c>
      <c r="H11" s="4">
        <f>_xlfn.STDEV.P(D11:F11)</f>
        <v>0.0447781206568069</v>
      </c>
    </row>
    <row r="12" spans="3:8">
      <c r="C12" s="5"/>
      <c r="D12" s="5"/>
      <c r="E12" s="5"/>
      <c r="F12" s="5"/>
      <c r="G12" s="6"/>
      <c r="H12" s="6"/>
    </row>
    <row r="13" spans="3:8">
      <c r="C13" s="5"/>
      <c r="D13" s="5"/>
      <c r="E13" s="5"/>
      <c r="F13" s="5"/>
      <c r="G13" s="6"/>
      <c r="H13" s="6"/>
    </row>
    <row r="15" spans="3:8">
      <c r="C15" s="2" t="s">
        <v>8</v>
      </c>
      <c r="D15" s="7">
        <v>1</v>
      </c>
      <c r="E15" s="7">
        <v>2</v>
      </c>
      <c r="F15" s="7">
        <v>3</v>
      </c>
      <c r="G15" s="7" t="s">
        <v>2</v>
      </c>
      <c r="H15" s="7" t="s">
        <v>3</v>
      </c>
    </row>
    <row r="16" spans="2:8">
      <c r="B16" t="s">
        <v>4</v>
      </c>
      <c r="C16" s="2" t="s">
        <v>5</v>
      </c>
      <c r="D16" s="4">
        <v>1.04554</v>
      </c>
      <c r="E16" s="4">
        <v>0.943599</v>
      </c>
      <c r="F16" s="4">
        <v>1.188516</v>
      </c>
      <c r="G16" s="4">
        <f>AVERAGE(D16:F16)</f>
        <v>1.05921833333333</v>
      </c>
      <c r="H16" s="4">
        <f>_xlfn.STDEV.P(D16:F16)</f>
        <v>0.100453660375762</v>
      </c>
    </row>
    <row r="17" spans="3:8">
      <c r="C17" s="2" t="s">
        <v>6</v>
      </c>
      <c r="D17" s="4">
        <v>0.44454</v>
      </c>
      <c r="E17" s="4">
        <v>0.63016</v>
      </c>
      <c r="F17" s="4">
        <v>0.46793</v>
      </c>
      <c r="G17" s="4">
        <f>AVERAGE(D17:F17)</f>
        <v>0.51421</v>
      </c>
      <c r="H17" s="4">
        <f>_xlfn.STDEV.P(D17:F17)</f>
        <v>0.0825432205978585</v>
      </c>
    </row>
    <row r="19" spans="3:8">
      <c r="C19" s="2" t="s">
        <v>8</v>
      </c>
      <c r="D19" s="2">
        <v>1</v>
      </c>
      <c r="E19" s="2">
        <v>2</v>
      </c>
      <c r="F19" s="2">
        <v>3</v>
      </c>
      <c r="G19" s="2" t="s">
        <v>2</v>
      </c>
      <c r="H19" s="2" t="s">
        <v>3</v>
      </c>
    </row>
    <row r="20" spans="2:8">
      <c r="B20" t="s">
        <v>7</v>
      </c>
      <c r="C20" s="2" t="s">
        <v>5</v>
      </c>
      <c r="D20" s="3">
        <v>0.97535</v>
      </c>
      <c r="E20" s="3">
        <v>1.22911</v>
      </c>
      <c r="F20" s="3">
        <v>1.048216</v>
      </c>
      <c r="G20" s="4">
        <f>AVERAGE(D20:F20)</f>
        <v>1.08422533333333</v>
      </c>
      <c r="H20" s="4">
        <f>_xlfn.STDEV.P(D20:F20)</f>
        <v>0.106680327662706</v>
      </c>
    </row>
    <row r="21" spans="3:8">
      <c r="C21" s="2" t="s">
        <v>6</v>
      </c>
      <c r="D21" s="3">
        <v>0.67251</v>
      </c>
      <c r="E21" s="3">
        <v>0.58703</v>
      </c>
      <c r="F21" s="3">
        <v>0.524424</v>
      </c>
      <c r="G21" s="4">
        <f>AVERAGE(D21:F21)</f>
        <v>0.594654666666667</v>
      </c>
      <c r="H21" s="4">
        <f>_xlfn.STDEV.P(D21:F21)</f>
        <v>0.0606957851657666</v>
      </c>
    </row>
    <row r="25" spans="2:3">
      <c r="B25" s="8"/>
      <c r="C25" s="9"/>
    </row>
    <row r="26" spans="2:8">
      <c r="B26" s="9"/>
      <c r="C26" s="10" t="s">
        <v>9</v>
      </c>
      <c r="D26" s="2">
        <v>1</v>
      </c>
      <c r="E26" s="2">
        <v>2</v>
      </c>
      <c r="F26" s="2">
        <v>3</v>
      </c>
      <c r="G26" s="2" t="s">
        <v>2</v>
      </c>
      <c r="H26" s="2" t="s">
        <v>3</v>
      </c>
    </row>
    <row r="27" spans="2:8">
      <c r="B27" s="9" t="s">
        <v>7</v>
      </c>
      <c r="C27" s="11" t="s">
        <v>5</v>
      </c>
      <c r="D27" s="3">
        <v>0.692274</v>
      </c>
      <c r="E27" s="3">
        <v>0.638897</v>
      </c>
      <c r="F27" s="3">
        <v>0.523287</v>
      </c>
      <c r="G27" s="4">
        <f>AVERAGE(D27:F27)</f>
        <v>0.618152666666667</v>
      </c>
      <c r="H27" s="4">
        <f>_xlfn.STDEV.P(D27:F27)</f>
        <v>0.0705308304518127</v>
      </c>
    </row>
    <row r="28" spans="2:8">
      <c r="B28" s="9"/>
      <c r="C28" s="11" t="s">
        <v>6</v>
      </c>
      <c r="D28" s="3">
        <v>0.96047</v>
      </c>
      <c r="E28" s="3">
        <v>0.918891</v>
      </c>
      <c r="F28" s="3">
        <v>0.745644</v>
      </c>
      <c r="G28" s="4">
        <f>AVERAGE(D28:F28)</f>
        <v>0.875001666666667</v>
      </c>
      <c r="H28" s="4">
        <f>_xlfn.STDEV.P(D28:F28)</f>
        <v>0.0930313845048486</v>
      </c>
    </row>
    <row r="29" spans="2:3">
      <c r="B29" s="9"/>
      <c r="C29" s="9"/>
    </row>
    <row r="30" spans="2:8">
      <c r="B30" s="9"/>
      <c r="C30" s="10" t="s">
        <v>9</v>
      </c>
      <c r="D30" s="2">
        <v>1</v>
      </c>
      <c r="E30" s="2">
        <v>2</v>
      </c>
      <c r="F30" s="2">
        <v>3</v>
      </c>
      <c r="G30" s="2" t="s">
        <v>2</v>
      </c>
      <c r="H30" s="2" t="s">
        <v>3</v>
      </c>
    </row>
    <row r="31" spans="2:8">
      <c r="B31" s="9"/>
      <c r="C31" s="11" t="s">
        <v>5</v>
      </c>
      <c r="D31" s="3">
        <v>0.597009</v>
      </c>
      <c r="E31" s="3">
        <v>0.48854</v>
      </c>
      <c r="F31" s="3">
        <v>0.50084</v>
      </c>
      <c r="G31" s="4">
        <f>AVERAGE(D31:F31)</f>
        <v>0.528796333333333</v>
      </c>
      <c r="H31" s="4">
        <f>_xlfn.STDEV.P(D31:F31)</f>
        <v>0.0484943187073382</v>
      </c>
    </row>
    <row r="32" spans="2:8">
      <c r="B32" s="9" t="s">
        <v>4</v>
      </c>
      <c r="C32" s="11" t="s">
        <v>6</v>
      </c>
      <c r="D32" s="3">
        <v>0.852418</v>
      </c>
      <c r="E32" s="3">
        <v>0.87136</v>
      </c>
      <c r="F32" s="3">
        <v>0.921967</v>
      </c>
      <c r="G32" s="4">
        <f>AVERAGE(D32:F32)</f>
        <v>0.881915</v>
      </c>
      <c r="H32" s="4">
        <f>_xlfn.STDEV.P(D32:F32)</f>
        <v>0.029357814053502</v>
      </c>
    </row>
    <row r="33" spans="2:3">
      <c r="B33" s="9"/>
      <c r="C33" s="9"/>
    </row>
    <row r="34" spans="2:3">
      <c r="B34" s="9"/>
      <c r="C34" s="9"/>
    </row>
    <row r="35" spans="2:3">
      <c r="B35" s="9"/>
      <c r="C35" s="9"/>
    </row>
    <row r="36" spans="2:3">
      <c r="B36" s="9"/>
      <c r="C36" s="9"/>
    </row>
    <row r="37" spans="2:3">
      <c r="B37" s="9"/>
      <c r="C37" s="9"/>
    </row>
    <row r="38" spans="2:8">
      <c r="B38" s="9"/>
      <c r="C38" s="12" t="s">
        <v>10</v>
      </c>
      <c r="D38" s="2">
        <v>1</v>
      </c>
      <c r="E38" s="2">
        <v>2</v>
      </c>
      <c r="F38" s="2">
        <v>3</v>
      </c>
      <c r="G38" s="2" t="s">
        <v>2</v>
      </c>
      <c r="H38" s="2" t="s">
        <v>3</v>
      </c>
    </row>
    <row r="39" spans="2:8">
      <c r="B39" s="9" t="s">
        <v>4</v>
      </c>
      <c r="C39" s="11" t="s">
        <v>5</v>
      </c>
      <c r="D39" s="3">
        <v>1.68815</v>
      </c>
      <c r="E39" s="3">
        <v>1.78031</v>
      </c>
      <c r="F39" s="3">
        <v>1.625801</v>
      </c>
      <c r="G39" s="4">
        <f>AVERAGE(D39:F39)</f>
        <v>1.698087</v>
      </c>
      <c r="H39" s="4">
        <f>_xlfn.STDEV.P(D39:F39)</f>
        <v>0.0634681849275682</v>
      </c>
    </row>
    <row r="40" spans="2:8">
      <c r="B40" s="9"/>
      <c r="C40" s="11" t="s">
        <v>6</v>
      </c>
      <c r="D40" s="3">
        <v>0.9387206</v>
      </c>
      <c r="E40" s="3">
        <v>0.8402982</v>
      </c>
      <c r="F40" s="3">
        <v>0.8842788</v>
      </c>
      <c r="G40" s="4">
        <f>AVERAGE(D40:F40)</f>
        <v>0.887765866666667</v>
      </c>
      <c r="H40" s="4">
        <f>_xlfn.STDEV.P(D40:F40)</f>
        <v>0.0402563612438526</v>
      </c>
    </row>
    <row r="41" spans="2:3">
      <c r="B41" s="9"/>
      <c r="C41" s="9"/>
    </row>
    <row r="42" spans="2:8">
      <c r="B42" s="9"/>
      <c r="C42" s="12" t="s">
        <v>10</v>
      </c>
      <c r="D42" s="2">
        <v>1</v>
      </c>
      <c r="E42" s="2">
        <v>2</v>
      </c>
      <c r="F42" s="2">
        <v>3</v>
      </c>
      <c r="G42" s="2" t="s">
        <v>2</v>
      </c>
      <c r="H42" s="2" t="s">
        <v>3</v>
      </c>
    </row>
    <row r="43" spans="2:8">
      <c r="B43" s="9" t="s">
        <v>7</v>
      </c>
      <c r="C43" s="11" t="s">
        <v>5</v>
      </c>
      <c r="D43" s="3">
        <v>1.85401</v>
      </c>
      <c r="E43" s="3">
        <v>1.78558</v>
      </c>
      <c r="F43" s="3">
        <v>1.835839</v>
      </c>
      <c r="G43" s="4">
        <f>AVERAGE(D43:F43)</f>
        <v>1.825143</v>
      </c>
      <c r="H43" s="4">
        <f>_xlfn.STDEV.P(D43:F43)</f>
        <v>0.0289421208276104</v>
      </c>
    </row>
    <row r="44" spans="2:8">
      <c r="B44" s="9"/>
      <c r="C44" s="11" t="s">
        <v>6</v>
      </c>
      <c r="D44" s="3">
        <v>0.932577</v>
      </c>
      <c r="E44" s="3">
        <v>0.89462049</v>
      </c>
      <c r="F44" s="3">
        <v>0.9049557</v>
      </c>
      <c r="G44" s="4">
        <f>AVERAGE(D44:F44)</f>
        <v>0.91071773</v>
      </c>
      <c r="H44" s="4">
        <f>_xlfn.STDEV.P(D44:F44)</f>
        <v>0.0160223782074884</v>
      </c>
    </row>
    <row r="45" spans="2:3">
      <c r="B45" s="9"/>
      <c r="C45" s="9"/>
    </row>
    <row r="49" spans="1:1">
      <c r="A49" s="1" t="s">
        <v>11</v>
      </c>
    </row>
    <row r="51" spans="3:8">
      <c r="C51" s="13" t="s">
        <v>8</v>
      </c>
      <c r="D51" s="7">
        <v>1</v>
      </c>
      <c r="E51" s="7">
        <v>2</v>
      </c>
      <c r="F51" s="7">
        <v>3</v>
      </c>
      <c r="G51" s="7" t="s">
        <v>2</v>
      </c>
      <c r="H51" s="7" t="s">
        <v>3</v>
      </c>
    </row>
    <row r="52" spans="2:8">
      <c r="B52" t="s">
        <v>4</v>
      </c>
      <c r="C52" s="2" t="s">
        <v>12</v>
      </c>
      <c r="D52" s="4">
        <v>0.915418</v>
      </c>
      <c r="E52" s="4">
        <v>0.958593</v>
      </c>
      <c r="F52" s="4">
        <v>0.93674</v>
      </c>
      <c r="G52" s="4">
        <f>AVERAGE(D52:F52)</f>
        <v>0.936917</v>
      </c>
      <c r="H52" s="4">
        <f>_xlfn.STDEV.P(D52:F52)</f>
        <v>0.0176265642899196</v>
      </c>
    </row>
    <row r="53" spans="3:8">
      <c r="C53" s="2" t="s">
        <v>6</v>
      </c>
      <c r="D53" s="4">
        <v>0.49423</v>
      </c>
      <c r="E53" s="4">
        <v>0.404491</v>
      </c>
      <c r="F53" s="4">
        <v>0.46731</v>
      </c>
      <c r="G53" s="4">
        <f>AVERAGE(D53:F53)</f>
        <v>0.455343666666667</v>
      </c>
      <c r="H53" s="4">
        <f>_xlfn.STDEV.P(D53:F53)</f>
        <v>0.0376002383000723</v>
      </c>
    </row>
    <row r="54" spans="3:8">
      <c r="C54" s="2" t="s">
        <v>13</v>
      </c>
      <c r="D54" s="4">
        <v>0.50759</v>
      </c>
      <c r="E54" s="4">
        <v>0.481513</v>
      </c>
      <c r="F54" s="4">
        <v>0.472829</v>
      </c>
      <c r="G54" s="4">
        <f>AVERAGE(D54:F54)</f>
        <v>0.487310666666667</v>
      </c>
      <c r="H54" s="4">
        <f>_xlfn.STDEV.P(D54:F54)</f>
        <v>0.0147714021977905</v>
      </c>
    </row>
    <row r="55" spans="3:8">
      <c r="C55" s="2" t="s">
        <v>14</v>
      </c>
      <c r="D55" s="4">
        <v>0.7850638</v>
      </c>
      <c r="E55" s="4">
        <v>0.8278661</v>
      </c>
      <c r="F55" s="4">
        <v>0.80487</v>
      </c>
      <c r="G55" s="4">
        <f>AVERAGE(D55:F55)</f>
        <v>0.8059333</v>
      </c>
      <c r="H55" s="4">
        <f>_xlfn.STDEV.P(D55:F55)</f>
        <v>0.0174901339139147</v>
      </c>
    </row>
    <row r="57" spans="2:8">
      <c r="B57" t="s">
        <v>7</v>
      </c>
      <c r="C57" s="13" t="s">
        <v>8</v>
      </c>
      <c r="D57" s="7">
        <v>1</v>
      </c>
      <c r="E57" s="7">
        <v>2</v>
      </c>
      <c r="F57" s="7">
        <v>3</v>
      </c>
      <c r="G57" s="7" t="s">
        <v>2</v>
      </c>
      <c r="H57" s="7" t="s">
        <v>3</v>
      </c>
    </row>
    <row r="58" spans="3:8">
      <c r="C58" s="2" t="s">
        <v>12</v>
      </c>
      <c r="D58" s="4">
        <v>0.9826074</v>
      </c>
      <c r="E58" s="4">
        <v>0.941415</v>
      </c>
      <c r="F58" s="4">
        <v>0.935839999</v>
      </c>
      <c r="G58" s="4">
        <f>AVERAGE(D58:F58)</f>
        <v>0.953287466333333</v>
      </c>
      <c r="H58" s="4">
        <f>_xlfn.STDEV.P(D58:F58)</f>
        <v>0.0208568780294143</v>
      </c>
    </row>
    <row r="59" spans="3:8">
      <c r="C59" s="2" t="s">
        <v>6</v>
      </c>
      <c r="D59" s="4">
        <v>0.4755905</v>
      </c>
      <c r="E59" s="4">
        <v>0.506585</v>
      </c>
      <c r="F59" s="4">
        <v>0.478563</v>
      </c>
      <c r="G59" s="4">
        <f>AVERAGE(D59:F59)</f>
        <v>0.486912833333333</v>
      </c>
      <c r="H59" s="4">
        <f>_xlfn.STDEV.P(D59:F59)</f>
        <v>0.0139631549702143</v>
      </c>
    </row>
    <row r="60" spans="3:8">
      <c r="C60" s="2" t="s">
        <v>13</v>
      </c>
      <c r="D60" s="4">
        <v>0.5358635</v>
      </c>
      <c r="E60" s="4">
        <v>0.52092</v>
      </c>
      <c r="F60" s="4">
        <v>0.4865135</v>
      </c>
      <c r="G60" s="4">
        <f>AVERAGE(D60:F60)</f>
        <v>0.514432333333333</v>
      </c>
      <c r="H60" s="4">
        <f>_xlfn.STDEV.P(D60:F60)</f>
        <v>0.0206627360092726</v>
      </c>
    </row>
    <row r="61" spans="3:8">
      <c r="C61" s="2" t="s">
        <v>14</v>
      </c>
      <c r="D61" s="4">
        <v>0.8619248</v>
      </c>
      <c r="E61" s="4">
        <v>0.80488844</v>
      </c>
      <c r="F61" s="4">
        <v>0.7738622</v>
      </c>
      <c r="G61" s="4">
        <f>AVERAGE(D61:F61)</f>
        <v>0.81355848</v>
      </c>
      <c r="H61" s="4">
        <f>_xlfn.STDEV.P(D61:F61)</f>
        <v>0.0364703767907709</v>
      </c>
    </row>
    <row r="65" spans="2:8">
      <c r="B65" t="s">
        <v>4</v>
      </c>
      <c r="C65" s="13" t="s">
        <v>15</v>
      </c>
      <c r="D65" s="7">
        <v>1</v>
      </c>
      <c r="E65" s="7">
        <v>2</v>
      </c>
      <c r="F65" s="7">
        <v>3</v>
      </c>
      <c r="G65" s="7" t="s">
        <v>2</v>
      </c>
      <c r="H65" s="7" t="s">
        <v>3</v>
      </c>
    </row>
    <row r="66" spans="3:8">
      <c r="C66" s="2" t="s">
        <v>12</v>
      </c>
      <c r="D66" s="4">
        <v>0.890376</v>
      </c>
      <c r="E66" s="4">
        <v>0.828104</v>
      </c>
      <c r="F66" s="4">
        <v>0.847282</v>
      </c>
      <c r="G66" s="4">
        <f>AVERAGE(D66:F66)</f>
        <v>0.855254</v>
      </c>
      <c r="H66" s="4">
        <f>_xlfn.STDEV.P(D66:F66)</f>
        <v>0.0260399063490379</v>
      </c>
    </row>
    <row r="67" spans="3:8">
      <c r="C67" s="2" t="s">
        <v>6</v>
      </c>
      <c r="D67" s="4">
        <v>0.472669</v>
      </c>
      <c r="E67" s="4">
        <v>0.401891</v>
      </c>
      <c r="F67" s="4">
        <v>0.527139</v>
      </c>
      <c r="G67" s="4">
        <f>AVERAGE(D67:F67)</f>
        <v>0.467233</v>
      </c>
      <c r="H67" s="4">
        <f>_xlfn.STDEV.P(D67:F67)</f>
        <v>0.0512765570087019</v>
      </c>
    </row>
    <row r="68" spans="3:8">
      <c r="C68" s="2" t="s">
        <v>13</v>
      </c>
      <c r="D68" s="4">
        <v>0.476673</v>
      </c>
      <c r="E68" s="4">
        <v>0.511264</v>
      </c>
      <c r="F68" s="4">
        <v>0.527862</v>
      </c>
      <c r="G68" s="4">
        <f>AVERAGE(D68:F68)</f>
        <v>0.505266333333333</v>
      </c>
      <c r="H68" s="4">
        <f>_xlfn.STDEV.P(D68:F68)</f>
        <v>0.0213238119533592</v>
      </c>
    </row>
    <row r="69" spans="3:8">
      <c r="C69" s="2" t="s">
        <v>14</v>
      </c>
      <c r="D69" s="4">
        <v>0.76054</v>
      </c>
      <c r="E69" s="4">
        <v>0.7038348</v>
      </c>
      <c r="F69" s="4">
        <v>0.795991</v>
      </c>
      <c r="G69" s="4">
        <f>AVERAGE(D69:F69)</f>
        <v>0.753455266666667</v>
      </c>
      <c r="H69" s="4">
        <f>_xlfn.STDEV.P(D69:F69)</f>
        <v>0.0379546780991341</v>
      </c>
    </row>
    <row r="71" spans="2:8">
      <c r="B71" t="s">
        <v>7</v>
      </c>
      <c r="C71" s="13" t="s">
        <v>15</v>
      </c>
      <c r="D71" s="7">
        <v>1</v>
      </c>
      <c r="E71" s="7">
        <v>2</v>
      </c>
      <c r="F71" s="7">
        <v>3</v>
      </c>
      <c r="G71" s="7" t="s">
        <v>2</v>
      </c>
      <c r="H71" s="7" t="s">
        <v>3</v>
      </c>
    </row>
    <row r="72" spans="3:8">
      <c r="C72" s="2" t="s">
        <v>12</v>
      </c>
      <c r="D72" s="4">
        <v>0.847023</v>
      </c>
      <c r="E72" s="4">
        <v>0.89941</v>
      </c>
      <c r="F72" s="4">
        <v>0.8763623</v>
      </c>
      <c r="G72" s="4">
        <f>AVERAGE(D72:F72)</f>
        <v>0.8742651</v>
      </c>
      <c r="H72" s="4">
        <f>_xlfn.STDEV.P(D72:F72)</f>
        <v>0.0214382544085723</v>
      </c>
    </row>
    <row r="73" spans="3:8">
      <c r="C73" s="2" t="s">
        <v>6</v>
      </c>
      <c r="D73" s="4">
        <v>0.486862</v>
      </c>
      <c r="E73" s="4">
        <v>0.429941</v>
      </c>
      <c r="F73" s="4">
        <v>0.408514</v>
      </c>
      <c r="G73" s="4">
        <f>AVERAGE(D73:F73)</f>
        <v>0.441772333333333</v>
      </c>
      <c r="H73" s="4">
        <f>_xlfn.STDEV.P(D73:F73)</f>
        <v>0.033061433850065</v>
      </c>
    </row>
    <row r="74" spans="3:8">
      <c r="C74" s="2" t="s">
        <v>13</v>
      </c>
      <c r="D74" s="4">
        <v>0.45228</v>
      </c>
      <c r="E74" s="4">
        <v>0.49941</v>
      </c>
      <c r="F74" s="4">
        <v>0.5288228</v>
      </c>
      <c r="G74" s="4">
        <f>AVERAGE(D74:F74)</f>
        <v>0.493504266666667</v>
      </c>
      <c r="H74" s="4">
        <f>_xlfn.STDEV.P(D74:F74)</f>
        <v>0.0315262675940063</v>
      </c>
    </row>
    <row r="75" spans="3:8">
      <c r="C75" s="2" t="s">
        <v>14</v>
      </c>
      <c r="D75" s="4">
        <v>0.722905</v>
      </c>
      <c r="E75" s="4">
        <v>0.79941</v>
      </c>
      <c r="F75" s="4">
        <v>0.826628</v>
      </c>
      <c r="G75" s="4">
        <f>AVERAGE(D75:F75)</f>
        <v>0.782981</v>
      </c>
      <c r="H75" s="4">
        <f>_xlfn.STDEV.P(D75:F75)</f>
        <v>0.0439093703970652</v>
      </c>
    </row>
    <row r="79" spans="2:8">
      <c r="B79" t="s">
        <v>4</v>
      </c>
      <c r="C79" s="13" t="s">
        <v>10</v>
      </c>
      <c r="D79" s="7">
        <v>1</v>
      </c>
      <c r="E79" s="7">
        <v>2</v>
      </c>
      <c r="F79" s="7">
        <v>3</v>
      </c>
      <c r="G79" s="7" t="s">
        <v>2</v>
      </c>
      <c r="H79" s="7" t="s">
        <v>3</v>
      </c>
    </row>
    <row r="80" spans="3:8">
      <c r="C80" s="2" t="s">
        <v>12</v>
      </c>
      <c r="D80" s="4">
        <v>0.426264</v>
      </c>
      <c r="E80" s="4">
        <v>0.474174</v>
      </c>
      <c r="F80" s="4">
        <v>0.495994</v>
      </c>
      <c r="G80" s="4">
        <f>AVERAGE(D80:F80)</f>
        <v>0.465477333333333</v>
      </c>
      <c r="H80" s="4">
        <f>_xlfn.STDEV.P(D80:F80)</f>
        <v>0.0291237844763043</v>
      </c>
    </row>
    <row r="81" spans="3:8">
      <c r="C81" s="2" t="s">
        <v>6</v>
      </c>
      <c r="D81" s="4">
        <v>0.821654</v>
      </c>
      <c r="E81" s="4">
        <v>0.802158</v>
      </c>
      <c r="F81" s="4">
        <v>0.830607</v>
      </c>
      <c r="G81" s="4">
        <f>AVERAGE(D81:F81)</f>
        <v>0.818139666666667</v>
      </c>
      <c r="H81" s="4">
        <f>_xlfn.STDEV.P(D81:F81)</f>
        <v>0.0118771294044011</v>
      </c>
    </row>
    <row r="82" spans="3:8">
      <c r="C82" s="2" t="s">
        <v>13</v>
      </c>
      <c r="D82" s="4">
        <v>0.80524</v>
      </c>
      <c r="E82" s="4">
        <v>0.78068</v>
      </c>
      <c r="F82" s="4">
        <v>0.815131</v>
      </c>
      <c r="G82" s="4">
        <f>AVERAGE(D82:F82)</f>
        <v>0.800350333333333</v>
      </c>
      <c r="H82" s="4">
        <f>_xlfn.STDEV.P(D82:F82)</f>
        <v>0.0144833117836433</v>
      </c>
    </row>
    <row r="83" spans="3:8">
      <c r="C83" s="2" t="s">
        <v>14</v>
      </c>
      <c r="D83" s="4">
        <v>0.5281879</v>
      </c>
      <c r="E83" s="4">
        <v>0.5599069</v>
      </c>
      <c r="F83" s="4">
        <v>0.521634</v>
      </c>
      <c r="G83" s="4">
        <f>AVERAGE(D83:F83)</f>
        <v>0.536576266666667</v>
      </c>
      <c r="H83" s="4">
        <f>_xlfn.STDEV.P(D83:F83)</f>
        <v>0.0167128142474237</v>
      </c>
    </row>
    <row r="85" spans="2:8">
      <c r="B85" t="s">
        <v>7</v>
      </c>
      <c r="C85" s="13" t="s">
        <v>10</v>
      </c>
      <c r="D85" s="7">
        <v>1</v>
      </c>
      <c r="E85" s="7">
        <v>2</v>
      </c>
      <c r="F85" s="7">
        <v>3</v>
      </c>
      <c r="G85" s="7" t="s">
        <v>2</v>
      </c>
      <c r="H85" s="7" t="s">
        <v>3</v>
      </c>
    </row>
    <row r="86" spans="3:8">
      <c r="C86" s="2" t="s">
        <v>12</v>
      </c>
      <c r="D86" s="4">
        <v>0.470116</v>
      </c>
      <c r="E86" s="4">
        <v>0.5272157</v>
      </c>
      <c r="F86" s="4">
        <v>0.41259</v>
      </c>
      <c r="G86" s="4">
        <f>AVERAGE(D86:F86)</f>
        <v>0.4699739</v>
      </c>
      <c r="H86" s="4">
        <f>_xlfn.STDEV.P(D86:F86)</f>
        <v>0.0467958539433427</v>
      </c>
    </row>
    <row r="87" spans="3:8">
      <c r="C87" s="2" t="s">
        <v>6</v>
      </c>
      <c r="D87" s="4">
        <v>0.928085</v>
      </c>
      <c r="E87" s="4">
        <v>0.8833</v>
      </c>
      <c r="F87" s="4">
        <v>0.9084493</v>
      </c>
      <c r="G87" s="4">
        <f>AVERAGE(D87:F87)</f>
        <v>0.906611433333333</v>
      </c>
      <c r="H87" s="4">
        <f>_xlfn.STDEV.P(D87:F87)</f>
        <v>0.0183295275746237</v>
      </c>
    </row>
    <row r="88" spans="3:8">
      <c r="C88" s="2" t="s">
        <v>13</v>
      </c>
      <c r="D88" s="4">
        <v>0.88297</v>
      </c>
      <c r="E88" s="4">
        <v>0.89748</v>
      </c>
      <c r="F88" s="4">
        <v>0.821896</v>
      </c>
      <c r="G88" s="4">
        <f>AVERAGE(D88:F88)</f>
        <v>0.867448666666667</v>
      </c>
      <c r="H88" s="4">
        <f>_xlfn.STDEV.P(D88:F88)</f>
        <v>0.0327507669664222</v>
      </c>
    </row>
    <row r="89" spans="3:8">
      <c r="C89" s="2" t="s">
        <v>14</v>
      </c>
      <c r="D89" s="4">
        <v>0.5742652</v>
      </c>
      <c r="E89" s="4">
        <v>0.525161</v>
      </c>
      <c r="F89" s="4">
        <v>0.601926</v>
      </c>
      <c r="G89" s="4">
        <f>AVERAGE(D89:F89)</f>
        <v>0.5671174</v>
      </c>
      <c r="H89" s="4">
        <f>_xlfn.STDEV.P(D89:F89)</f>
        <v>0.0317441290097345</v>
      </c>
    </row>
    <row r="93" spans="3:8">
      <c r="C93" s="2" t="s">
        <v>9</v>
      </c>
      <c r="D93" s="2">
        <v>1</v>
      </c>
      <c r="E93" s="2">
        <v>2</v>
      </c>
      <c r="F93" s="2">
        <v>3</v>
      </c>
      <c r="G93" s="2" t="s">
        <v>2</v>
      </c>
      <c r="H93" s="2" t="s">
        <v>3</v>
      </c>
    </row>
    <row r="94" spans="2:8">
      <c r="B94" t="s">
        <v>4</v>
      </c>
      <c r="C94" s="2" t="s">
        <v>12</v>
      </c>
      <c r="D94" s="3">
        <v>1.39806</v>
      </c>
      <c r="E94" s="3">
        <v>1.22775</v>
      </c>
      <c r="F94" s="3">
        <v>1.29235</v>
      </c>
      <c r="G94" s="4">
        <f>AVERAGE(D94:F94)</f>
        <v>1.30605333333333</v>
      </c>
      <c r="H94" s="4">
        <f>_xlfn.STDEV.P(D94:F94)</f>
        <v>0.0702007124053754</v>
      </c>
    </row>
    <row r="95" spans="3:8">
      <c r="C95" s="2" t="s">
        <v>6</v>
      </c>
      <c r="D95" s="3">
        <v>0.58585</v>
      </c>
      <c r="E95" s="3">
        <v>0.51748</v>
      </c>
      <c r="F95" s="3">
        <v>0.54764</v>
      </c>
      <c r="G95" s="4">
        <f>AVERAGE(D95:F95)</f>
        <v>0.550323333333333</v>
      </c>
      <c r="H95" s="4">
        <f>_xlfn.STDEV.P(D95:F95)</f>
        <v>0.0279763523156413</v>
      </c>
    </row>
    <row r="96" spans="3:8">
      <c r="C96" s="2" t="s">
        <v>13</v>
      </c>
      <c r="D96" s="3">
        <v>0.584567</v>
      </c>
      <c r="E96" s="3">
        <v>0.536729</v>
      </c>
      <c r="F96" s="3">
        <v>0.511712</v>
      </c>
      <c r="G96" s="4">
        <f>AVERAGE(D96:F96)</f>
        <v>0.544336</v>
      </c>
      <c r="H96" s="4">
        <f>_xlfn.STDEV.P(D96:F96)</f>
        <v>0.0302254042487441</v>
      </c>
    </row>
    <row r="97" spans="3:8">
      <c r="C97" s="2" t="s">
        <v>14</v>
      </c>
      <c r="D97" s="3">
        <v>0.798569</v>
      </c>
      <c r="E97" s="3">
        <v>0.82701</v>
      </c>
      <c r="F97" s="3">
        <v>0.850324</v>
      </c>
      <c r="G97" s="4">
        <f>AVERAGE(D97:F97)</f>
        <v>0.825301</v>
      </c>
      <c r="H97" s="4">
        <f>_xlfn.STDEV.P(D97:F97)</f>
        <v>0.0211634199662216</v>
      </c>
    </row>
    <row r="98" spans="4:8">
      <c r="D98" s="14"/>
      <c r="E98" s="14"/>
      <c r="F98" s="14"/>
      <c r="G98" s="14"/>
      <c r="H98" s="14"/>
    </row>
    <row r="99" spans="3:8">
      <c r="C99" s="2" t="s">
        <v>9</v>
      </c>
      <c r="D99" s="3">
        <v>1</v>
      </c>
      <c r="E99" s="3">
        <v>2</v>
      </c>
      <c r="F99" s="3">
        <v>3</v>
      </c>
      <c r="G99" s="4" t="s">
        <v>2</v>
      </c>
      <c r="H99" s="4" t="s">
        <v>3</v>
      </c>
    </row>
    <row r="100" spans="2:8">
      <c r="B100" t="s">
        <v>7</v>
      </c>
      <c r="C100" s="2" t="s">
        <v>12</v>
      </c>
      <c r="D100" s="3">
        <v>1.178351</v>
      </c>
      <c r="E100" s="3">
        <v>1.2953</v>
      </c>
      <c r="F100" s="3">
        <v>1.15343</v>
      </c>
      <c r="G100" s="4">
        <f>AVERAGE(D100:F100)</f>
        <v>1.209027</v>
      </c>
      <c r="H100" s="4">
        <f>_xlfn.STDEV.P(D100:F100)</f>
        <v>0.0618467835703684</v>
      </c>
    </row>
    <row r="101" spans="3:8">
      <c r="C101" s="2" t="s">
        <v>6</v>
      </c>
      <c r="D101" s="3">
        <v>0.436717</v>
      </c>
      <c r="E101" s="3">
        <v>0.51483</v>
      </c>
      <c r="F101" s="3">
        <v>0.48048</v>
      </c>
      <c r="G101" s="4">
        <f>AVERAGE(D101:F101)</f>
        <v>0.477342333333333</v>
      </c>
      <c r="H101" s="4">
        <f>_xlfn.STDEV.P(D101:F101)</f>
        <v>0.0319665857454659</v>
      </c>
    </row>
    <row r="102" spans="3:8">
      <c r="C102" s="2" t="s">
        <v>13</v>
      </c>
      <c r="D102" s="3">
        <v>0.53109</v>
      </c>
      <c r="E102" s="3">
        <v>0.504424</v>
      </c>
      <c r="F102" s="3">
        <v>0.53721</v>
      </c>
      <c r="G102" s="4">
        <f>AVERAGE(D102:F102)</f>
        <v>0.524241333333333</v>
      </c>
      <c r="H102" s="4">
        <f>_xlfn.STDEV.P(D102:F102)</f>
        <v>0.0142339646698389</v>
      </c>
    </row>
    <row r="103" spans="3:8">
      <c r="C103" s="2" t="s">
        <v>14</v>
      </c>
      <c r="D103" s="3">
        <v>0.892872</v>
      </c>
      <c r="E103" s="3">
        <v>0.832958</v>
      </c>
      <c r="F103" s="3">
        <v>0.7831016</v>
      </c>
      <c r="G103" s="4">
        <f>AVERAGE(D103:F103)</f>
        <v>0.836310533333333</v>
      </c>
      <c r="H103" s="4">
        <f>_xlfn.STDEV.P(D103:F103)</f>
        <v>0.0448762356476368</v>
      </c>
    </row>
  </sheetData>
  <pageMargins left="0.7" right="0.7" top="0.75" bottom="0.75" header="0.3" footer="0.3"/>
  <pageSetup paperSize="9" orientation="portrait" horizontalDpi="360" verticalDpi="36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2023-08-22T01:46:09Z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8C2C9817CFC747858AC4E48845557317_13</vt:lpwstr>
  </property>
  <property fmtid="{D5CDD505-2E9C-101B-9397-08002B2CF9AE}" pid="3" name="KSOProductBuildVer">
    <vt:lpwstr>2052-12.1.0.15120</vt:lpwstr>
  </property>
</Properties>
</file>