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<sst xmlns="http://schemas.openxmlformats.org/spreadsheetml/2006/main" count="122" uniqueCount="27">
  <si>
    <t>Figure 4A</t>
  </si>
  <si>
    <t>GAPDH</t>
  </si>
  <si>
    <t>APOE4</t>
  </si>
  <si>
    <t>△Ct</t>
  </si>
  <si>
    <r>
      <rPr>
        <sz val="12"/>
        <color rgb="FF323E32"/>
        <rFont val="Segoe UI Symbol"/>
        <charset val="134"/>
      </rPr>
      <t>△△</t>
    </r>
    <r>
      <rPr>
        <sz val="12"/>
        <color rgb="FF323E32"/>
        <rFont val="Verdana"/>
        <charset val="134"/>
      </rPr>
      <t>Ct</t>
    </r>
  </si>
  <si>
    <r>
      <rPr>
        <sz val="12"/>
        <color rgb="FF323E32"/>
        <rFont val="Verdana"/>
        <charset val="134"/>
      </rPr>
      <t>2-</t>
    </r>
    <r>
      <rPr>
        <sz val="12"/>
        <color rgb="FF323E32"/>
        <rFont val="Segoe UI Symbol"/>
        <charset val="134"/>
      </rPr>
      <t>△△</t>
    </r>
    <r>
      <rPr>
        <sz val="12"/>
        <color rgb="FF323E32"/>
        <rFont val="Verdana"/>
        <charset val="134"/>
      </rPr>
      <t>Ct</t>
    </r>
  </si>
  <si>
    <t>NC</t>
  </si>
  <si>
    <t>Over-APOE4</t>
  </si>
  <si>
    <t>Figure 4B</t>
  </si>
  <si>
    <t>CCLP1</t>
  </si>
  <si>
    <t>Over-NC</t>
  </si>
  <si>
    <t>HuCCT1</t>
  </si>
  <si>
    <t>Figure 5I</t>
  </si>
  <si>
    <t>FAS</t>
  </si>
  <si>
    <t>ACC</t>
  </si>
  <si>
    <t>SCD1</t>
  </si>
  <si>
    <t>Figure 5J</t>
  </si>
  <si>
    <t>Figure 5K</t>
  </si>
  <si>
    <t>GPT-1</t>
  </si>
  <si>
    <t>SREBP1</t>
  </si>
  <si>
    <t>PPARγ</t>
  </si>
  <si>
    <t>Figure 5L</t>
  </si>
  <si>
    <t>Figure 6A</t>
  </si>
  <si>
    <t>ABCA1</t>
  </si>
  <si>
    <t>Figure 6D</t>
  </si>
  <si>
    <t>si-NC</t>
  </si>
  <si>
    <t>si-ABCA1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</si>
</sst>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323E32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23E32"/>
      <name val="Segoe UI Symbo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3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8"/>
  <sheetViews>
    <sheetView tabSelected="1" topLeftCell="A132" workbookViewId="0">
      <selection activeCell="O168" sqref="O168"/>
    </sheetView>
  </sheetViews>
  <sheetFormatPr defaultColWidth="8.88888888888889" defaultRowHeight="14.4"/>
  <cols>
    <col min="5" max="5" width="12.8888888888889"/>
    <col min="9" max="10" width="12.8888888888889"/>
    <col min="11" max="11" width="14.1111111111111"/>
    <col min="12" max="12" width="12.8888888888889"/>
  </cols>
  <sheetData>
    <row r="1" ht="17.4" spans="1:1">
      <c r="A1" s="1" t="s">
        <v>0</v>
      </c>
    </row>
    <row r="2" ht="19.2" spans="3:12">
      <c r="C2" s="2" t="s">
        <v>1</v>
      </c>
      <c r="D2" s="2"/>
      <c r="E2" s="2"/>
      <c r="F2" s="3"/>
      <c r="G2" s="2" t="s">
        <v>2</v>
      </c>
      <c r="H2" s="2"/>
      <c r="I2" s="2"/>
      <c r="J2" s="9" t="s">
        <v>3</v>
      </c>
      <c r="K2" s="9" t="s">
        <v>4</v>
      </c>
      <c r="L2" s="9" t="s">
        <v>5</v>
      </c>
    </row>
    <row r="3" spans="3:12">
      <c r="C3" s="4" t="s">
        <v>6</v>
      </c>
      <c r="D3" s="5">
        <v>18.01</v>
      </c>
      <c r="E3" s="6"/>
      <c r="F3" s="5"/>
      <c r="G3" s="5"/>
      <c r="H3" s="5">
        <v>22.12</v>
      </c>
      <c r="I3" s="10"/>
      <c r="J3" s="5"/>
      <c r="K3" s="5"/>
      <c r="L3" s="5"/>
    </row>
    <row r="4" spans="3:12">
      <c r="C4" s="4"/>
      <c r="D4" s="5">
        <v>17.98</v>
      </c>
      <c r="E4" s="6"/>
      <c r="F4" s="5"/>
      <c r="G4" s="5"/>
      <c r="H4" s="5">
        <v>22.31</v>
      </c>
      <c r="I4" s="10"/>
      <c r="J4" s="5"/>
      <c r="K4" s="5"/>
      <c r="L4" s="5"/>
    </row>
    <row r="5" spans="3:12">
      <c r="C5" s="4"/>
      <c r="D5" s="5">
        <v>18.01</v>
      </c>
      <c r="E5" s="6">
        <f>AVERAGE(D3:D5)</f>
        <v>18</v>
      </c>
      <c r="F5" s="5"/>
      <c r="G5" s="5"/>
      <c r="H5" s="5">
        <v>22.53</v>
      </c>
      <c r="I5" s="10">
        <f>AVERAGE(H3:H5)</f>
        <v>22.32</v>
      </c>
      <c r="J5" s="5">
        <f>I5-E5</f>
        <v>4.32</v>
      </c>
      <c r="K5" s="5">
        <f>J5-J5</f>
        <v>0</v>
      </c>
      <c r="L5" s="5">
        <f>2^(-K5)</f>
        <v>1</v>
      </c>
    </row>
    <row r="6" spans="3:12">
      <c r="C6" s="4" t="s">
        <v>7</v>
      </c>
      <c r="D6" s="5">
        <v>18.16</v>
      </c>
      <c r="E6" s="6"/>
      <c r="F6" s="5"/>
      <c r="G6" s="5"/>
      <c r="H6" s="5">
        <v>24.56</v>
      </c>
      <c r="I6" s="10"/>
      <c r="J6" s="5"/>
      <c r="K6" s="5"/>
      <c r="L6" s="5"/>
    </row>
    <row r="7" spans="3:12">
      <c r="C7" s="4"/>
      <c r="D7" s="5">
        <v>18.21</v>
      </c>
      <c r="E7" s="6"/>
      <c r="F7" s="5"/>
      <c r="G7" s="5"/>
      <c r="H7" s="5">
        <v>23.96</v>
      </c>
      <c r="I7" s="10"/>
      <c r="J7" s="5"/>
      <c r="K7" s="5"/>
      <c r="L7" s="5"/>
    </row>
    <row r="8" spans="3:12">
      <c r="C8" s="4"/>
      <c r="D8" s="5">
        <v>18.04</v>
      </c>
      <c r="E8" s="6">
        <f>AVERAGE(D6:D8)</f>
        <v>18.1366666666667</v>
      </c>
      <c r="F8" s="5"/>
      <c r="G8" s="5"/>
      <c r="H8" s="5">
        <v>23.92</v>
      </c>
      <c r="I8" s="10">
        <f>AVERAGE(H6:H8)</f>
        <v>24.1466666666667</v>
      </c>
      <c r="J8" s="5">
        <f>I8-E8</f>
        <v>6.01</v>
      </c>
      <c r="K8" s="5">
        <f>J8-J5</f>
        <v>1.68999999999999</v>
      </c>
      <c r="L8" s="5">
        <f>2^(-K8)</f>
        <v>0.309926924984748</v>
      </c>
    </row>
    <row r="9" spans="3:12">
      <c r="C9" s="4" t="s">
        <v>6</v>
      </c>
      <c r="D9" s="5">
        <v>18.01</v>
      </c>
      <c r="E9" s="6"/>
      <c r="F9" s="5"/>
      <c r="G9" s="5"/>
      <c r="H9" s="5">
        <v>22.12</v>
      </c>
      <c r="I9" s="10"/>
      <c r="J9" s="5"/>
      <c r="K9" s="5"/>
      <c r="L9" s="5"/>
    </row>
    <row r="10" spans="3:12">
      <c r="C10" s="4"/>
      <c r="D10" s="5">
        <v>18.05</v>
      </c>
      <c r="E10" s="6"/>
      <c r="F10" s="5"/>
      <c r="G10" s="5"/>
      <c r="H10" s="5">
        <v>22.45</v>
      </c>
      <c r="I10" s="10"/>
      <c r="J10" s="5"/>
      <c r="K10" s="5"/>
      <c r="L10" s="5"/>
    </row>
    <row r="11" spans="3:12">
      <c r="C11" s="4"/>
      <c r="D11" s="5">
        <v>18.01</v>
      </c>
      <c r="E11" s="6">
        <f>AVERAGE(D9:D11)</f>
        <v>18.0233333333333</v>
      </c>
      <c r="F11" s="5"/>
      <c r="G11" s="5"/>
      <c r="H11" s="5">
        <v>22.53</v>
      </c>
      <c r="I11" s="10">
        <f>AVERAGE(H9:H11)</f>
        <v>22.3666666666667</v>
      </c>
      <c r="J11" s="5">
        <f>I11-E11</f>
        <v>4.34333333333333</v>
      </c>
      <c r="K11" s="5">
        <f>J11-J11</f>
        <v>0</v>
      </c>
      <c r="L11" s="5">
        <f>2^(-K11)</f>
        <v>1</v>
      </c>
    </row>
    <row r="12" spans="3:12">
      <c r="C12" s="4" t="s">
        <v>7</v>
      </c>
      <c r="D12" s="5">
        <v>18.16</v>
      </c>
      <c r="E12" s="6"/>
      <c r="F12" s="5"/>
      <c r="G12" s="5"/>
      <c r="H12" s="5">
        <v>23.56</v>
      </c>
      <c r="I12" s="10"/>
      <c r="J12" s="5"/>
      <c r="K12" s="5"/>
      <c r="L12" s="5"/>
    </row>
    <row r="13" spans="3:12">
      <c r="C13" s="4"/>
      <c r="D13" s="5">
        <v>18.21</v>
      </c>
      <c r="E13" s="6"/>
      <c r="F13" s="5"/>
      <c r="G13" s="5"/>
      <c r="H13" s="5">
        <v>23.85</v>
      </c>
      <c r="I13" s="10"/>
      <c r="J13" s="5"/>
      <c r="K13" s="5"/>
      <c r="L13" s="5"/>
    </row>
    <row r="14" spans="3:12">
      <c r="C14" s="4"/>
      <c r="D14" s="5">
        <v>18.04</v>
      </c>
      <c r="E14" s="6">
        <f>AVERAGE(D12:D14)</f>
        <v>18.1366666666667</v>
      </c>
      <c r="F14" s="5"/>
      <c r="G14" s="5"/>
      <c r="H14" s="5">
        <v>23.92</v>
      </c>
      <c r="I14" s="10">
        <f>AVERAGE(H12:H14)</f>
        <v>23.7766666666667</v>
      </c>
      <c r="J14" s="5">
        <f>I14-E14</f>
        <v>5.64</v>
      </c>
      <c r="K14" s="5">
        <f>J14-J11</f>
        <v>1.29666666666667</v>
      </c>
      <c r="L14" s="5">
        <f>2^(-K14)</f>
        <v>0.407065633802848</v>
      </c>
    </row>
    <row r="15" spans="3:12">
      <c r="C15" s="4" t="s">
        <v>6</v>
      </c>
      <c r="D15" s="5">
        <v>18.01</v>
      </c>
      <c r="E15" s="6"/>
      <c r="F15" s="5"/>
      <c r="G15" s="5"/>
      <c r="H15" s="5">
        <v>22.12</v>
      </c>
      <c r="I15" s="10"/>
      <c r="J15" s="5"/>
      <c r="K15" s="5"/>
      <c r="L15" s="5"/>
    </row>
    <row r="16" spans="3:12">
      <c r="C16" s="4"/>
      <c r="D16" s="5">
        <v>18.98</v>
      </c>
      <c r="E16" s="6"/>
      <c r="F16" s="5"/>
      <c r="G16" s="5"/>
      <c r="H16" s="5">
        <v>22.31</v>
      </c>
      <c r="I16" s="10"/>
      <c r="J16" s="5"/>
      <c r="K16" s="5"/>
      <c r="L16" s="5"/>
    </row>
    <row r="17" spans="3:12">
      <c r="C17" s="4"/>
      <c r="D17" s="5">
        <v>18.21</v>
      </c>
      <c r="E17" s="6">
        <f>AVERAGE(D15:D17)</f>
        <v>18.4</v>
      </c>
      <c r="F17" s="5"/>
      <c r="G17" s="5"/>
      <c r="H17" s="5">
        <v>22.55</v>
      </c>
      <c r="I17" s="10">
        <f>AVERAGE(H15:H17)</f>
        <v>22.3266666666667</v>
      </c>
      <c r="J17" s="5">
        <f>I17-E17</f>
        <v>3.92666666666667</v>
      </c>
      <c r="K17" s="5">
        <f>J17-J17</f>
        <v>0</v>
      </c>
      <c r="L17" s="5">
        <f>2^(-K17)</f>
        <v>1</v>
      </c>
    </row>
    <row r="18" spans="3:12">
      <c r="C18" s="4" t="s">
        <v>7</v>
      </c>
      <c r="D18" s="5">
        <v>18.16</v>
      </c>
      <c r="E18" s="6"/>
      <c r="F18" s="5"/>
      <c r="G18" s="5"/>
      <c r="H18" s="5">
        <v>24.76</v>
      </c>
      <c r="I18" s="10"/>
      <c r="J18" s="5"/>
      <c r="K18" s="5"/>
      <c r="L18" s="5"/>
    </row>
    <row r="19" spans="3:12">
      <c r="C19" s="4"/>
      <c r="D19" s="5">
        <v>18.21</v>
      </c>
      <c r="E19" s="6"/>
      <c r="F19" s="5"/>
      <c r="G19" s="5"/>
      <c r="H19" s="5">
        <v>23.96</v>
      </c>
      <c r="I19" s="10"/>
      <c r="J19" s="5"/>
      <c r="K19" s="5"/>
      <c r="L19" s="5"/>
    </row>
    <row r="20" spans="3:12">
      <c r="C20" s="4"/>
      <c r="D20" s="5">
        <v>18.04</v>
      </c>
      <c r="E20" s="6">
        <f>AVERAGE(D18:D20)</f>
        <v>18.1366666666667</v>
      </c>
      <c r="F20" s="5"/>
      <c r="G20" s="5"/>
      <c r="H20" s="5">
        <v>23.92</v>
      </c>
      <c r="I20" s="10">
        <f>AVERAGE(H18:H20)</f>
        <v>24.2133333333333</v>
      </c>
      <c r="J20" s="5">
        <f>I20-E20</f>
        <v>6.07666666666667</v>
      </c>
      <c r="K20" s="5">
        <f>J20-J17</f>
        <v>2.15</v>
      </c>
      <c r="L20" s="5">
        <f>2^(-K20)</f>
        <v>0.225312615652707</v>
      </c>
    </row>
    <row r="24" ht="17.4" spans="1:3">
      <c r="A24" s="1" t="s">
        <v>8</v>
      </c>
      <c r="C24" t="s">
        <v>9</v>
      </c>
    </row>
    <row r="25" ht="19.2" spans="3:12">
      <c r="C25" s="2" t="s">
        <v>1</v>
      </c>
      <c r="D25" s="2"/>
      <c r="E25" s="2"/>
      <c r="F25" s="3"/>
      <c r="G25" s="2" t="s">
        <v>2</v>
      </c>
      <c r="H25" s="2"/>
      <c r="I25" s="2"/>
      <c r="J25" s="9" t="s">
        <v>3</v>
      </c>
      <c r="K25" s="9" t="s">
        <v>4</v>
      </c>
      <c r="L25" s="9" t="s">
        <v>5</v>
      </c>
    </row>
    <row r="26" spans="3:12">
      <c r="C26" s="4" t="s">
        <v>10</v>
      </c>
      <c r="D26" s="5">
        <v>18.01</v>
      </c>
      <c r="E26" s="6"/>
      <c r="F26" s="5"/>
      <c r="G26" s="5"/>
      <c r="H26" s="5">
        <v>22.12</v>
      </c>
      <c r="I26" s="10"/>
      <c r="J26" s="5"/>
      <c r="K26" s="5"/>
      <c r="L26" s="5"/>
    </row>
    <row r="27" spans="3:12">
      <c r="C27" s="4"/>
      <c r="D27" s="5">
        <v>17.98</v>
      </c>
      <c r="E27" s="6"/>
      <c r="F27" s="5"/>
      <c r="G27" s="5"/>
      <c r="H27" s="5">
        <v>22.31</v>
      </c>
      <c r="I27" s="10"/>
      <c r="J27" s="5"/>
      <c r="K27" s="5"/>
      <c r="L27" s="5"/>
    </row>
    <row r="28" spans="3:12">
      <c r="C28" s="4"/>
      <c r="D28" s="5">
        <v>18.01</v>
      </c>
      <c r="E28" s="6">
        <v>18</v>
      </c>
      <c r="F28" s="5"/>
      <c r="G28" s="5"/>
      <c r="H28" s="5">
        <v>22.53</v>
      </c>
      <c r="I28" s="10">
        <v>22.32</v>
      </c>
      <c r="J28" s="5">
        <v>4.32</v>
      </c>
      <c r="K28" s="5">
        <v>0</v>
      </c>
      <c r="L28" s="5">
        <v>1</v>
      </c>
    </row>
    <row r="29" spans="3:12">
      <c r="C29" s="4" t="s">
        <v>7</v>
      </c>
      <c r="D29" s="5">
        <v>19.51</v>
      </c>
      <c r="E29" s="6"/>
      <c r="F29" s="5"/>
      <c r="G29" s="5"/>
      <c r="H29" s="5">
        <v>23.21</v>
      </c>
      <c r="I29" s="10"/>
      <c r="J29" s="5"/>
      <c r="K29" s="5"/>
      <c r="L29" s="5"/>
    </row>
    <row r="30" spans="3:12">
      <c r="C30" s="4"/>
      <c r="D30" s="5">
        <v>19.75</v>
      </c>
      <c r="E30" s="6"/>
      <c r="F30" s="5"/>
      <c r="G30" s="5"/>
      <c r="H30" s="5">
        <v>23.42</v>
      </c>
      <c r="I30" s="10"/>
      <c r="J30" s="5"/>
      <c r="K30" s="5"/>
      <c r="L30" s="5"/>
    </row>
    <row r="31" spans="3:12">
      <c r="C31" s="4"/>
      <c r="D31" s="5">
        <v>19.76</v>
      </c>
      <c r="E31" s="6">
        <v>19.6733333333333</v>
      </c>
      <c r="F31" s="5"/>
      <c r="G31" s="5"/>
      <c r="H31" s="5">
        <v>23.33</v>
      </c>
      <c r="I31" s="10">
        <v>23.32</v>
      </c>
      <c r="J31" s="5">
        <v>3.64666666666667</v>
      </c>
      <c r="K31" s="5">
        <v>-0.673333333333336</v>
      </c>
      <c r="L31" s="5">
        <v>1.5947533767864</v>
      </c>
    </row>
    <row r="32" spans="3:12">
      <c r="C32" s="4"/>
      <c r="D32" s="5"/>
      <c r="E32" s="7"/>
      <c r="F32" s="7"/>
      <c r="G32" s="7"/>
      <c r="H32" s="7"/>
      <c r="I32" s="7"/>
      <c r="J32" s="5"/>
      <c r="K32" s="5"/>
      <c r="L32" s="5"/>
    </row>
    <row r="33" spans="3:12">
      <c r="C33" s="4"/>
      <c r="D33" s="5"/>
      <c r="E33" s="7"/>
      <c r="F33" s="7"/>
      <c r="G33" s="7"/>
      <c r="H33" s="7"/>
      <c r="I33" s="7"/>
      <c r="J33" s="5"/>
      <c r="K33" s="5"/>
      <c r="L33" s="5"/>
    </row>
    <row r="34" spans="3:12">
      <c r="C34" s="4"/>
      <c r="D34" s="5" t="s">
        <v>11</v>
      </c>
      <c r="E34" s="7"/>
      <c r="F34" s="7"/>
      <c r="G34" s="7"/>
      <c r="H34" s="7"/>
      <c r="I34" s="7"/>
      <c r="J34" s="5"/>
      <c r="K34" s="5"/>
      <c r="L34" s="5"/>
    </row>
    <row r="35" ht="19.2" spans="3:12">
      <c r="C35" s="2" t="s">
        <v>1</v>
      </c>
      <c r="D35" s="2"/>
      <c r="E35" s="2"/>
      <c r="F35" s="3"/>
      <c r="G35" s="2" t="s">
        <v>2</v>
      </c>
      <c r="H35" s="2"/>
      <c r="I35" s="2"/>
      <c r="J35" s="9" t="s">
        <v>3</v>
      </c>
      <c r="K35" s="9" t="s">
        <v>4</v>
      </c>
      <c r="L35" s="9" t="s">
        <v>5</v>
      </c>
    </row>
    <row r="36" spans="3:12">
      <c r="C36" s="4" t="s">
        <v>10</v>
      </c>
      <c r="D36" s="5">
        <v>18.01</v>
      </c>
      <c r="E36" s="6"/>
      <c r="F36" s="5"/>
      <c r="G36" s="5"/>
      <c r="H36" s="5">
        <v>22.12</v>
      </c>
      <c r="I36" s="10"/>
      <c r="J36" s="5"/>
      <c r="K36" s="5"/>
      <c r="L36" s="5"/>
    </row>
    <row r="37" spans="3:12">
      <c r="C37" s="4"/>
      <c r="D37" s="5">
        <v>17.98</v>
      </c>
      <c r="E37" s="6"/>
      <c r="F37" s="5"/>
      <c r="G37" s="5"/>
      <c r="H37" s="5">
        <v>22.31</v>
      </c>
      <c r="I37" s="10"/>
      <c r="J37" s="5"/>
      <c r="K37" s="5"/>
      <c r="L37" s="5"/>
    </row>
    <row r="38" spans="3:12">
      <c r="C38" s="4"/>
      <c r="D38" s="5">
        <v>18.01</v>
      </c>
      <c r="E38" s="6">
        <v>18</v>
      </c>
      <c r="F38" s="5"/>
      <c r="G38" s="5"/>
      <c r="H38" s="5">
        <v>22.53</v>
      </c>
      <c r="I38" s="10">
        <v>22.32</v>
      </c>
      <c r="J38" s="5">
        <v>4.32</v>
      </c>
      <c r="K38" s="5">
        <v>0</v>
      </c>
      <c r="L38" s="5">
        <v>1</v>
      </c>
    </row>
    <row r="39" spans="3:12">
      <c r="C39" s="4" t="s">
        <v>7</v>
      </c>
      <c r="D39" s="5">
        <v>19.51</v>
      </c>
      <c r="E39" s="6"/>
      <c r="F39" s="5"/>
      <c r="G39" s="5"/>
      <c r="H39" s="5">
        <v>22.45</v>
      </c>
      <c r="I39" s="10"/>
      <c r="J39" s="5"/>
      <c r="K39" s="5"/>
      <c r="L39" s="5"/>
    </row>
    <row r="40" spans="3:12">
      <c r="C40" s="4"/>
      <c r="D40" s="5">
        <v>19.75</v>
      </c>
      <c r="E40" s="6"/>
      <c r="F40" s="5"/>
      <c r="G40" s="5"/>
      <c r="H40" s="5">
        <v>23.63</v>
      </c>
      <c r="I40" s="10"/>
      <c r="J40" s="5"/>
      <c r="K40" s="5"/>
      <c r="L40" s="5"/>
    </row>
    <row r="41" spans="3:12">
      <c r="C41" s="4"/>
      <c r="D41" s="5">
        <v>19.76</v>
      </c>
      <c r="E41" s="6">
        <v>19.6733333333333</v>
      </c>
      <c r="F41" s="5"/>
      <c r="G41" s="5"/>
      <c r="H41" s="5">
        <v>23.73</v>
      </c>
      <c r="I41" s="10">
        <v>23.27</v>
      </c>
      <c r="J41" s="5">
        <v>3.59666666666666</v>
      </c>
      <c r="K41" s="5">
        <v>-0.72333333333334</v>
      </c>
      <c r="L41" s="5">
        <v>1.65099223316455</v>
      </c>
    </row>
    <row r="45" ht="17.4" spans="1:12">
      <c r="A45" s="1" t="s">
        <v>12</v>
      </c>
      <c r="C45" t="s">
        <v>9</v>
      </c>
      <c r="D45" s="5"/>
      <c r="E45" s="5"/>
      <c r="F45" s="5"/>
      <c r="G45" s="5"/>
      <c r="H45" s="5"/>
      <c r="I45" s="5"/>
      <c r="J45" s="5"/>
      <c r="K45" s="5"/>
      <c r="L45" s="5"/>
    </row>
    <row r="46" ht="19.2" spans="3:12">
      <c r="C46" s="2" t="s">
        <v>1</v>
      </c>
      <c r="D46" s="2"/>
      <c r="E46" s="2"/>
      <c r="F46" s="3"/>
      <c r="G46" s="2" t="s">
        <v>2</v>
      </c>
      <c r="H46" s="2"/>
      <c r="I46" s="2"/>
      <c r="J46" s="9" t="s">
        <v>3</v>
      </c>
      <c r="K46" s="9" t="s">
        <v>4</v>
      </c>
      <c r="L46" s="9" t="s">
        <v>5</v>
      </c>
    </row>
    <row r="47" spans="3:12">
      <c r="C47" s="4" t="s">
        <v>6</v>
      </c>
      <c r="D47" s="5">
        <v>18.01</v>
      </c>
      <c r="E47" s="6"/>
      <c r="F47" s="5"/>
      <c r="G47" s="8" t="s">
        <v>13</v>
      </c>
      <c r="H47" s="5">
        <v>22.12</v>
      </c>
      <c r="I47" s="10"/>
      <c r="J47" s="5"/>
      <c r="K47" s="5"/>
      <c r="L47" s="5"/>
    </row>
    <row r="48" spans="3:12">
      <c r="C48" s="4"/>
      <c r="D48" s="5">
        <v>17.98</v>
      </c>
      <c r="E48" s="6"/>
      <c r="F48" s="5"/>
      <c r="G48" s="8"/>
      <c r="H48" s="5">
        <v>22.31</v>
      </c>
      <c r="I48" s="10"/>
      <c r="J48" s="5"/>
      <c r="K48" s="5"/>
      <c r="L48" s="5"/>
    </row>
    <row r="49" spans="3:12">
      <c r="C49" s="4"/>
      <c r="D49" s="5">
        <v>18.01</v>
      </c>
      <c r="E49" s="6">
        <f>AVERAGE(D47:D49)</f>
        <v>18</v>
      </c>
      <c r="F49" s="5"/>
      <c r="G49" s="8"/>
      <c r="H49" s="5">
        <v>22.53</v>
      </c>
      <c r="I49" s="10">
        <f>AVERAGE(H47:H49)</f>
        <v>22.32</v>
      </c>
      <c r="J49" s="5">
        <f>I49-E49</f>
        <v>4.32</v>
      </c>
      <c r="K49" s="5">
        <f>J49-J49</f>
        <v>0</v>
      </c>
      <c r="L49" s="5">
        <f>2^(-K49)</f>
        <v>1</v>
      </c>
    </row>
    <row r="50" spans="3:12">
      <c r="C50" s="4" t="s">
        <v>7</v>
      </c>
      <c r="D50" s="5">
        <v>18.16</v>
      </c>
      <c r="E50" s="6"/>
      <c r="F50" s="5"/>
      <c r="G50" s="8"/>
      <c r="H50" s="5">
        <v>24.56</v>
      </c>
      <c r="I50" s="10"/>
      <c r="J50" s="5"/>
      <c r="K50" s="5"/>
      <c r="L50" s="5"/>
    </row>
    <row r="51" spans="3:12">
      <c r="C51" s="4"/>
      <c r="D51" s="5">
        <v>18.21</v>
      </c>
      <c r="E51" s="6"/>
      <c r="F51" s="5"/>
      <c r="G51" s="8"/>
      <c r="H51" s="5">
        <v>23.96</v>
      </c>
      <c r="I51" s="10"/>
      <c r="J51" s="5"/>
      <c r="K51" s="5"/>
      <c r="L51" s="5"/>
    </row>
    <row r="52" spans="3:12">
      <c r="C52" s="4"/>
      <c r="D52" s="5">
        <v>18.04</v>
      </c>
      <c r="E52" s="6">
        <f>AVERAGE(D50:D52)</f>
        <v>18.1366666666667</v>
      </c>
      <c r="F52" s="5"/>
      <c r="G52" s="8"/>
      <c r="H52" s="5">
        <v>23.92</v>
      </c>
      <c r="I52" s="10">
        <f>AVERAGE(H50:H52)</f>
        <v>24.1466666666667</v>
      </c>
      <c r="J52" s="5">
        <f>I52-E52</f>
        <v>6.01</v>
      </c>
      <c r="K52" s="5">
        <f>J52-J49</f>
        <v>1.68999999999999</v>
      </c>
      <c r="L52" s="5">
        <f>2^(-K52)</f>
        <v>0.309926924984748</v>
      </c>
    </row>
    <row r="53" spans="3:12">
      <c r="C53" s="4" t="s">
        <v>6</v>
      </c>
      <c r="D53" s="5">
        <v>18.01</v>
      </c>
      <c r="E53" s="6"/>
      <c r="F53" s="5"/>
      <c r="G53" s="8" t="s">
        <v>14</v>
      </c>
      <c r="H53" s="5">
        <v>22.12</v>
      </c>
      <c r="I53" s="10"/>
      <c r="J53" s="5"/>
      <c r="K53" s="5"/>
      <c r="L53" s="5"/>
    </row>
    <row r="54" spans="3:12">
      <c r="C54" s="4"/>
      <c r="D54" s="5">
        <v>18.05</v>
      </c>
      <c r="E54" s="6"/>
      <c r="F54" s="5"/>
      <c r="G54" s="8"/>
      <c r="H54" s="5">
        <v>22.45</v>
      </c>
      <c r="I54" s="10"/>
      <c r="J54" s="5"/>
      <c r="K54" s="5"/>
      <c r="L54" s="5"/>
    </row>
    <row r="55" spans="3:12">
      <c r="C55" s="4"/>
      <c r="D55" s="5">
        <v>18.01</v>
      </c>
      <c r="E55" s="6">
        <f>AVERAGE(D53:D55)</f>
        <v>18.0233333333333</v>
      </c>
      <c r="F55" s="5"/>
      <c r="G55" s="8"/>
      <c r="H55" s="5">
        <v>22.53</v>
      </c>
      <c r="I55" s="10">
        <f>AVERAGE(H53:H55)</f>
        <v>22.3666666666667</v>
      </c>
      <c r="J55" s="5">
        <f>I55-E55</f>
        <v>4.34333333333333</v>
      </c>
      <c r="K55" s="5">
        <f>J55-J55</f>
        <v>0</v>
      </c>
      <c r="L55" s="5">
        <f>2^(-K55)</f>
        <v>1</v>
      </c>
    </row>
    <row r="56" spans="3:12">
      <c r="C56" s="4" t="s">
        <v>7</v>
      </c>
      <c r="D56" s="5">
        <v>18.16</v>
      </c>
      <c r="E56" s="6"/>
      <c r="F56" s="5"/>
      <c r="G56" s="8"/>
      <c r="H56" s="5">
        <v>23.56</v>
      </c>
      <c r="I56" s="10"/>
      <c r="J56" s="5"/>
      <c r="K56" s="5"/>
      <c r="L56" s="5"/>
    </row>
    <row r="57" spans="3:12">
      <c r="C57" s="4"/>
      <c r="D57" s="5">
        <v>18.21</v>
      </c>
      <c r="E57" s="6"/>
      <c r="F57" s="5"/>
      <c r="G57" s="8"/>
      <c r="H57" s="5">
        <v>23.85</v>
      </c>
      <c r="I57" s="10"/>
      <c r="J57" s="5"/>
      <c r="K57" s="5"/>
      <c r="L57" s="5"/>
    </row>
    <row r="58" spans="3:12">
      <c r="C58" s="4"/>
      <c r="D58" s="5">
        <v>18.04</v>
      </c>
      <c r="E58" s="6">
        <f>AVERAGE(D56:D58)</f>
        <v>18.1366666666667</v>
      </c>
      <c r="F58" s="5"/>
      <c r="G58" s="8"/>
      <c r="H58" s="5">
        <v>23.92</v>
      </c>
      <c r="I58" s="10">
        <f>AVERAGE(H56:H58)</f>
        <v>23.7766666666667</v>
      </c>
      <c r="J58" s="5">
        <f>I58-E58</f>
        <v>5.64</v>
      </c>
      <c r="K58" s="5">
        <f>J58-J55</f>
        <v>1.29666666666667</v>
      </c>
      <c r="L58" s="5">
        <f>2^(-K58)</f>
        <v>0.407065633802848</v>
      </c>
    </row>
    <row r="59" spans="3:12">
      <c r="C59" s="4" t="s">
        <v>6</v>
      </c>
      <c r="D59" s="5">
        <v>18.01</v>
      </c>
      <c r="E59" s="6"/>
      <c r="F59" s="5"/>
      <c r="G59" s="8" t="s">
        <v>15</v>
      </c>
      <c r="H59" s="5">
        <v>22.12</v>
      </c>
      <c r="I59" s="10"/>
      <c r="J59" s="5"/>
      <c r="K59" s="5"/>
      <c r="L59" s="5"/>
    </row>
    <row r="60" spans="3:12">
      <c r="C60" s="4"/>
      <c r="D60" s="5">
        <v>18.98</v>
      </c>
      <c r="E60" s="6"/>
      <c r="F60" s="5"/>
      <c r="G60" s="8"/>
      <c r="H60" s="5">
        <v>22.31</v>
      </c>
      <c r="I60" s="10"/>
      <c r="J60" s="5"/>
      <c r="K60" s="5"/>
      <c r="L60" s="5"/>
    </row>
    <row r="61" spans="3:12">
      <c r="C61" s="4"/>
      <c r="D61" s="5">
        <v>18.21</v>
      </c>
      <c r="E61" s="6">
        <f>AVERAGE(D59:D61)</f>
        <v>18.4</v>
      </c>
      <c r="F61" s="5"/>
      <c r="G61" s="8"/>
      <c r="H61" s="5">
        <v>22.55</v>
      </c>
      <c r="I61" s="10">
        <f>AVERAGE(H59:H61)</f>
        <v>22.3266666666667</v>
      </c>
      <c r="J61" s="5">
        <f>I61-E61</f>
        <v>3.92666666666667</v>
      </c>
      <c r="K61" s="5">
        <f>J61-J61</f>
        <v>0</v>
      </c>
      <c r="L61" s="5">
        <f>2^(-K61)</f>
        <v>1</v>
      </c>
    </row>
    <row r="62" spans="3:12">
      <c r="C62" s="4" t="s">
        <v>7</v>
      </c>
      <c r="D62" s="5">
        <v>18.16</v>
      </c>
      <c r="E62" s="6"/>
      <c r="F62" s="5"/>
      <c r="G62" s="8"/>
      <c r="H62" s="5">
        <v>24.76</v>
      </c>
      <c r="I62" s="10"/>
      <c r="J62" s="5"/>
      <c r="K62" s="5"/>
      <c r="L62" s="5"/>
    </row>
    <row r="63" spans="3:12">
      <c r="C63" s="4"/>
      <c r="D63" s="5">
        <v>18.21</v>
      </c>
      <c r="E63" s="6"/>
      <c r="F63" s="5"/>
      <c r="G63" s="8"/>
      <c r="H63" s="5">
        <v>23.96</v>
      </c>
      <c r="I63" s="10"/>
      <c r="J63" s="5"/>
      <c r="K63" s="5"/>
      <c r="L63" s="5"/>
    </row>
    <row r="64" spans="3:12">
      <c r="C64" s="4"/>
      <c r="D64" s="5">
        <v>18.04</v>
      </c>
      <c r="E64" s="6">
        <f>AVERAGE(D62:D64)</f>
        <v>18.1366666666667</v>
      </c>
      <c r="F64" s="5"/>
      <c r="G64" s="8"/>
      <c r="H64" s="5">
        <v>23.92</v>
      </c>
      <c r="I64" s="10">
        <f>AVERAGE(H62:H64)</f>
        <v>24.2133333333333</v>
      </c>
      <c r="J64" s="5">
        <f>I64-E64</f>
        <v>6.07666666666667</v>
      </c>
      <c r="K64" s="5">
        <f>J64-J61</f>
        <v>2.15</v>
      </c>
      <c r="L64" s="5">
        <f>2^(-K64)</f>
        <v>0.225312615652707</v>
      </c>
    </row>
    <row r="65" spans="3:12"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3:12">
      <c r="C66" s="5"/>
      <c r="D66" s="5"/>
      <c r="E66" s="5"/>
      <c r="F66" s="5"/>
      <c r="G66" s="5"/>
      <c r="H66" s="5"/>
      <c r="I66" s="5"/>
      <c r="J66" s="5"/>
      <c r="K66" s="5"/>
      <c r="L66" s="5"/>
    </row>
    <row r="67" ht="17.4" spans="1:12">
      <c r="A67" s="1" t="s">
        <v>16</v>
      </c>
      <c r="C67" s="5" t="s">
        <v>11</v>
      </c>
      <c r="D67" s="5"/>
      <c r="E67" s="5"/>
      <c r="F67" s="5"/>
      <c r="G67" s="5"/>
      <c r="H67" s="5"/>
      <c r="I67" s="5"/>
      <c r="J67" s="5"/>
      <c r="K67" s="5"/>
      <c r="L67" s="5"/>
    </row>
    <row r="68" ht="19.2" spans="3:12">
      <c r="C68" s="2" t="s">
        <v>1</v>
      </c>
      <c r="D68" s="2"/>
      <c r="E68" s="2"/>
      <c r="F68" s="3"/>
      <c r="G68" s="2" t="s">
        <v>2</v>
      </c>
      <c r="H68" s="2"/>
      <c r="I68" s="2"/>
      <c r="J68" s="9" t="s">
        <v>3</v>
      </c>
      <c r="K68" s="9" t="s">
        <v>4</v>
      </c>
      <c r="L68" s="9" t="s">
        <v>5</v>
      </c>
    </row>
    <row r="69" spans="3:12">
      <c r="C69" s="4" t="s">
        <v>6</v>
      </c>
      <c r="D69" s="5">
        <v>18.01</v>
      </c>
      <c r="E69" s="6"/>
      <c r="F69" s="5"/>
      <c r="G69" s="8" t="s">
        <v>13</v>
      </c>
      <c r="H69" s="5">
        <v>22.12</v>
      </c>
      <c r="I69" s="10"/>
      <c r="J69" s="5"/>
      <c r="K69" s="5"/>
      <c r="L69" s="5"/>
    </row>
    <row r="70" spans="3:12">
      <c r="C70" s="4"/>
      <c r="D70" s="5">
        <v>17.98</v>
      </c>
      <c r="E70" s="6"/>
      <c r="F70" s="5"/>
      <c r="G70" s="8"/>
      <c r="H70" s="5">
        <v>22.31</v>
      </c>
      <c r="I70" s="10"/>
      <c r="J70" s="5"/>
      <c r="K70" s="5"/>
      <c r="L70" s="5"/>
    </row>
    <row r="71" spans="3:12">
      <c r="C71" s="4"/>
      <c r="D71" s="5">
        <v>18.01</v>
      </c>
      <c r="E71" s="6">
        <f>AVERAGE(D69:D71)</f>
        <v>18</v>
      </c>
      <c r="F71" s="5"/>
      <c r="G71" s="8"/>
      <c r="H71" s="5">
        <v>22.53</v>
      </c>
      <c r="I71" s="10">
        <f>AVERAGE(H69:H71)</f>
        <v>22.32</v>
      </c>
      <c r="J71" s="5">
        <f>I71-E71</f>
        <v>4.32</v>
      </c>
      <c r="K71" s="5">
        <f>J71-J71</f>
        <v>0</v>
      </c>
      <c r="L71" s="5">
        <f>2^(-K71)</f>
        <v>1</v>
      </c>
    </row>
    <row r="72" spans="3:12">
      <c r="C72" s="4" t="s">
        <v>7</v>
      </c>
      <c r="D72" s="5">
        <v>18.16</v>
      </c>
      <c r="E72" s="6"/>
      <c r="F72" s="5"/>
      <c r="G72" s="8"/>
      <c r="H72" s="5">
        <v>24.66</v>
      </c>
      <c r="I72" s="10"/>
      <c r="J72" s="5"/>
      <c r="K72" s="5"/>
      <c r="L72" s="5"/>
    </row>
    <row r="73" spans="3:12">
      <c r="C73" s="4"/>
      <c r="D73" s="5">
        <v>18.21</v>
      </c>
      <c r="E73" s="6"/>
      <c r="F73" s="5"/>
      <c r="G73" s="8"/>
      <c r="H73" s="5">
        <v>23.86</v>
      </c>
      <c r="I73" s="10"/>
      <c r="J73" s="5"/>
      <c r="K73" s="5"/>
      <c r="L73" s="5"/>
    </row>
    <row r="74" spans="3:12">
      <c r="C74" s="4"/>
      <c r="D74" s="5">
        <v>18.04</v>
      </c>
      <c r="E74" s="6">
        <f>AVERAGE(D72:D74)</f>
        <v>18.1366666666667</v>
      </c>
      <c r="F74" s="5"/>
      <c r="G74" s="8"/>
      <c r="H74" s="5">
        <v>23.82</v>
      </c>
      <c r="I74" s="10">
        <f>AVERAGE(H72:H74)</f>
        <v>24.1133333333333</v>
      </c>
      <c r="J74" s="5">
        <f>I74-E74</f>
        <v>5.97666666666667</v>
      </c>
      <c r="K74" s="5">
        <f>J74-J71</f>
        <v>1.65666666666666</v>
      </c>
      <c r="L74" s="5">
        <f>2^(-K74)</f>
        <v>0.317171123456234</v>
      </c>
    </row>
    <row r="75" spans="3:12">
      <c r="C75" s="4" t="s">
        <v>6</v>
      </c>
      <c r="D75" s="5">
        <v>18.01</v>
      </c>
      <c r="E75" s="6"/>
      <c r="F75" s="5"/>
      <c r="G75" s="8" t="s">
        <v>14</v>
      </c>
      <c r="H75" s="5">
        <v>22.12</v>
      </c>
      <c r="I75" s="10"/>
      <c r="J75" s="5"/>
      <c r="K75" s="5"/>
      <c r="L75" s="5"/>
    </row>
    <row r="76" spans="3:12">
      <c r="C76" s="4"/>
      <c r="D76" s="5">
        <v>18.05</v>
      </c>
      <c r="E76" s="6"/>
      <c r="F76" s="5"/>
      <c r="G76" s="8"/>
      <c r="H76" s="5">
        <v>22.45</v>
      </c>
      <c r="I76" s="10"/>
      <c r="J76" s="5"/>
      <c r="K76" s="5"/>
      <c r="L76" s="5"/>
    </row>
    <row r="77" spans="3:12">
      <c r="C77" s="4"/>
      <c r="D77" s="5">
        <v>18.01</v>
      </c>
      <c r="E77" s="6">
        <f>AVERAGE(D75:D77)</f>
        <v>18.0233333333333</v>
      </c>
      <c r="F77" s="5"/>
      <c r="G77" s="8"/>
      <c r="H77" s="5">
        <v>22.53</v>
      </c>
      <c r="I77" s="10">
        <f>AVERAGE(H75:H77)</f>
        <v>22.3666666666667</v>
      </c>
      <c r="J77" s="5">
        <f>I77-E77</f>
        <v>4.34333333333333</v>
      </c>
      <c r="K77" s="5">
        <f>J77-J77</f>
        <v>0</v>
      </c>
      <c r="L77" s="5">
        <f>2^(-K77)</f>
        <v>1</v>
      </c>
    </row>
    <row r="78" spans="3:12">
      <c r="C78" s="4" t="s">
        <v>7</v>
      </c>
      <c r="D78" s="5">
        <v>18.16</v>
      </c>
      <c r="E78" s="6"/>
      <c r="F78" s="5"/>
      <c r="G78" s="8"/>
      <c r="H78" s="5">
        <v>23.56</v>
      </c>
      <c r="I78" s="10"/>
      <c r="J78" s="5"/>
      <c r="K78" s="5"/>
      <c r="L78" s="5"/>
    </row>
    <row r="79" spans="3:12">
      <c r="C79" s="4"/>
      <c r="D79" s="5">
        <v>18.51</v>
      </c>
      <c r="E79" s="6"/>
      <c r="F79" s="5"/>
      <c r="G79" s="8"/>
      <c r="H79" s="5">
        <v>23.75</v>
      </c>
      <c r="I79" s="10"/>
      <c r="J79" s="5"/>
      <c r="K79" s="5"/>
      <c r="L79" s="5"/>
    </row>
    <row r="80" spans="3:12">
      <c r="C80" s="4"/>
      <c r="D80" s="5">
        <v>18.04</v>
      </c>
      <c r="E80" s="6">
        <f>AVERAGE(D78:D80)</f>
        <v>18.2366666666667</v>
      </c>
      <c r="F80" s="5"/>
      <c r="G80" s="8"/>
      <c r="H80" s="5">
        <v>23.82</v>
      </c>
      <c r="I80" s="10">
        <f>AVERAGE(H78:H80)</f>
        <v>23.71</v>
      </c>
      <c r="J80" s="5">
        <f>I80-E80</f>
        <v>5.47333333333333</v>
      </c>
      <c r="K80" s="5">
        <f>J80-J77</f>
        <v>1.13</v>
      </c>
      <c r="L80" s="5">
        <f>2^(-K80)</f>
        <v>0.456915725114699</v>
      </c>
    </row>
    <row r="81" spans="3:12">
      <c r="C81" s="4" t="s">
        <v>6</v>
      </c>
      <c r="D81" s="5">
        <v>18.01</v>
      </c>
      <c r="E81" s="6"/>
      <c r="F81" s="5"/>
      <c r="G81" s="8" t="s">
        <v>15</v>
      </c>
      <c r="H81" s="5">
        <v>22.12</v>
      </c>
      <c r="I81" s="10"/>
      <c r="J81" s="5"/>
      <c r="K81" s="5"/>
      <c r="L81" s="5"/>
    </row>
    <row r="82" spans="3:12">
      <c r="C82" s="4"/>
      <c r="D82" s="5">
        <v>18.98</v>
      </c>
      <c r="E82" s="6"/>
      <c r="F82" s="5"/>
      <c r="G82" s="8"/>
      <c r="H82" s="5">
        <v>22.31</v>
      </c>
      <c r="I82" s="10"/>
      <c r="J82" s="5"/>
      <c r="K82" s="5"/>
      <c r="L82" s="5"/>
    </row>
    <row r="83" spans="3:12">
      <c r="C83" s="4"/>
      <c r="D83" s="5">
        <v>18.21</v>
      </c>
      <c r="E83" s="6">
        <f>AVERAGE(D81:D83)</f>
        <v>18.4</v>
      </c>
      <c r="F83" s="5"/>
      <c r="G83" s="8"/>
      <c r="H83" s="5">
        <v>22.55</v>
      </c>
      <c r="I83" s="10">
        <f>AVERAGE(H81:H83)</f>
        <v>22.3266666666667</v>
      </c>
      <c r="J83" s="5">
        <f>I83-E83</f>
        <v>3.92666666666667</v>
      </c>
      <c r="K83" s="5">
        <f>J83-J83</f>
        <v>0</v>
      </c>
      <c r="L83" s="5">
        <f>2^(-K83)</f>
        <v>1</v>
      </c>
    </row>
    <row r="84" spans="3:12">
      <c r="C84" s="4" t="s">
        <v>7</v>
      </c>
      <c r="D84" s="5">
        <v>18.16</v>
      </c>
      <c r="E84" s="6"/>
      <c r="F84" s="5"/>
      <c r="G84" s="8"/>
      <c r="H84" s="5">
        <v>24.76</v>
      </c>
      <c r="I84" s="10"/>
      <c r="J84" s="5"/>
      <c r="K84" s="5"/>
      <c r="L84" s="5"/>
    </row>
    <row r="85" spans="3:12">
      <c r="C85" s="4"/>
      <c r="D85" s="5">
        <v>18.21</v>
      </c>
      <c r="E85" s="6"/>
      <c r="F85" s="5"/>
      <c r="G85" s="8"/>
      <c r="H85" s="5">
        <v>23.76</v>
      </c>
      <c r="I85" s="10"/>
      <c r="J85" s="5"/>
      <c r="K85" s="5"/>
      <c r="L85" s="5"/>
    </row>
    <row r="86" spans="3:12">
      <c r="C86" s="4"/>
      <c r="D86" s="5">
        <v>18.04</v>
      </c>
      <c r="E86" s="6">
        <f>AVERAGE(D84:D86)</f>
        <v>18.1366666666667</v>
      </c>
      <c r="F86" s="5"/>
      <c r="G86" s="8"/>
      <c r="H86" s="5">
        <v>23.82</v>
      </c>
      <c r="I86" s="10">
        <f>AVERAGE(H84:H86)</f>
        <v>24.1133333333333</v>
      </c>
      <c r="J86" s="5">
        <f>I86-E86</f>
        <v>5.97666666666667</v>
      </c>
      <c r="K86" s="5">
        <f>J86-J83</f>
        <v>2.05</v>
      </c>
      <c r="L86" s="5">
        <f>2^(-K86)</f>
        <v>0.241484082231211</v>
      </c>
    </row>
    <row r="87" spans="3:12"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3:12">
      <c r="C88" s="5"/>
      <c r="D88" s="5"/>
      <c r="E88" s="5"/>
      <c r="F88" s="5"/>
      <c r="G88" s="5"/>
      <c r="H88" s="5"/>
      <c r="I88" s="5"/>
      <c r="J88" s="5"/>
      <c r="K88" s="5"/>
      <c r="L88" s="5"/>
    </row>
    <row r="89" ht="17.4" spans="1:12">
      <c r="A89" s="1" t="s">
        <v>17</v>
      </c>
      <c r="C89" t="s">
        <v>9</v>
      </c>
      <c r="D89" s="5"/>
      <c r="E89" s="5"/>
      <c r="F89" s="5"/>
      <c r="G89" s="5"/>
      <c r="H89" s="5"/>
      <c r="I89" s="5"/>
      <c r="J89" s="5"/>
      <c r="K89" s="5"/>
      <c r="L89" s="5"/>
    </row>
    <row r="90" spans="3:12">
      <c r="C90" s="4" t="s">
        <v>6</v>
      </c>
      <c r="D90" s="5">
        <v>18.01</v>
      </c>
      <c r="E90" s="6"/>
      <c r="F90" s="5"/>
      <c r="G90" s="8" t="s">
        <v>18</v>
      </c>
      <c r="H90" s="5">
        <v>22.12</v>
      </c>
      <c r="I90" s="10"/>
      <c r="J90" s="5"/>
      <c r="K90" s="5"/>
      <c r="L90" s="5"/>
    </row>
    <row r="91" spans="3:12">
      <c r="C91" s="4"/>
      <c r="D91" s="5">
        <v>17.98</v>
      </c>
      <c r="E91" s="6"/>
      <c r="F91" s="5"/>
      <c r="G91" s="8"/>
      <c r="H91" s="5">
        <v>22.31</v>
      </c>
      <c r="I91" s="10"/>
      <c r="J91" s="5"/>
      <c r="K91" s="5"/>
      <c r="L91" s="5"/>
    </row>
    <row r="92" spans="3:12">
      <c r="C92" s="4"/>
      <c r="D92" s="5">
        <v>18.01</v>
      </c>
      <c r="E92" s="6">
        <f>AVERAGE(D90:D92)</f>
        <v>18</v>
      </c>
      <c r="F92" s="5"/>
      <c r="G92" s="8"/>
      <c r="H92" s="5">
        <v>22.53</v>
      </c>
      <c r="I92" s="10">
        <f>AVERAGE(H90:H92)</f>
        <v>22.32</v>
      </c>
      <c r="J92" s="5">
        <f>I92-E92</f>
        <v>4.32</v>
      </c>
      <c r="K92" s="5">
        <f>J92-J92</f>
        <v>0</v>
      </c>
      <c r="L92" s="5">
        <f>2^(-K92)</f>
        <v>1</v>
      </c>
    </row>
    <row r="93" spans="3:12">
      <c r="C93" s="4" t="s">
        <v>7</v>
      </c>
      <c r="D93" s="5">
        <v>18.16</v>
      </c>
      <c r="E93" s="6"/>
      <c r="F93" s="5"/>
      <c r="G93" s="8"/>
      <c r="H93" s="5">
        <v>24.52</v>
      </c>
      <c r="I93" s="10"/>
      <c r="J93" s="5"/>
      <c r="K93" s="5"/>
      <c r="L93" s="5"/>
    </row>
    <row r="94" spans="3:12">
      <c r="C94" s="4"/>
      <c r="D94" s="5">
        <v>18.21</v>
      </c>
      <c r="E94" s="6"/>
      <c r="F94" s="5"/>
      <c r="G94" s="8"/>
      <c r="H94" s="5">
        <v>23.35</v>
      </c>
      <c r="I94" s="10"/>
      <c r="J94" s="5"/>
      <c r="K94" s="5"/>
      <c r="L94" s="5"/>
    </row>
    <row r="95" spans="3:12">
      <c r="C95" s="4"/>
      <c r="D95" s="5">
        <v>18.04</v>
      </c>
      <c r="E95" s="6">
        <f>AVERAGE(D93:D95)</f>
        <v>18.1366666666667</v>
      </c>
      <c r="F95" s="5"/>
      <c r="G95" s="8"/>
      <c r="H95" s="5">
        <v>23.25</v>
      </c>
      <c r="I95" s="10">
        <f>AVERAGE(H93:H95)</f>
        <v>23.7066666666667</v>
      </c>
      <c r="J95" s="5">
        <f>I95-E95</f>
        <v>5.57</v>
      </c>
      <c r="K95" s="5">
        <f>J95-J92</f>
        <v>1.25</v>
      </c>
      <c r="L95" s="5">
        <f>2^(-K95)</f>
        <v>0.420448207626858</v>
      </c>
    </row>
    <row r="96" spans="3:12">
      <c r="C96" s="4" t="s">
        <v>6</v>
      </c>
      <c r="D96" s="5">
        <v>18.01</v>
      </c>
      <c r="E96" s="6"/>
      <c r="F96" s="5"/>
      <c r="G96" s="8" t="s">
        <v>19</v>
      </c>
      <c r="H96" s="5">
        <v>22.12</v>
      </c>
      <c r="I96" s="10"/>
      <c r="J96" s="5"/>
      <c r="K96" s="5"/>
      <c r="L96" s="5"/>
    </row>
    <row r="97" spans="3:12">
      <c r="C97" s="4"/>
      <c r="D97" s="5">
        <v>18.05</v>
      </c>
      <c r="E97" s="6"/>
      <c r="F97" s="5"/>
      <c r="G97" s="8"/>
      <c r="H97" s="5">
        <v>22.45</v>
      </c>
      <c r="I97" s="10"/>
      <c r="J97" s="5"/>
      <c r="K97" s="5"/>
      <c r="L97" s="5"/>
    </row>
    <row r="98" spans="3:12">
      <c r="C98" s="4"/>
      <c r="D98" s="5">
        <v>18.01</v>
      </c>
      <c r="E98" s="6">
        <f>AVERAGE(D96:D98)</f>
        <v>18.0233333333333</v>
      </c>
      <c r="F98" s="5"/>
      <c r="G98" s="8"/>
      <c r="H98" s="5">
        <v>22.53</v>
      </c>
      <c r="I98" s="10">
        <f>AVERAGE(H96:H98)</f>
        <v>22.3666666666667</v>
      </c>
      <c r="J98" s="5">
        <f>I98-E98</f>
        <v>4.34333333333333</v>
      </c>
      <c r="K98" s="5">
        <f>J98-J98</f>
        <v>0</v>
      </c>
      <c r="L98" s="5">
        <f>2^(-K98)</f>
        <v>1</v>
      </c>
    </row>
    <row r="99" spans="3:12">
      <c r="C99" s="4" t="s">
        <v>7</v>
      </c>
      <c r="D99" s="5">
        <v>18.16</v>
      </c>
      <c r="E99" s="6"/>
      <c r="F99" s="5"/>
      <c r="G99" s="8"/>
      <c r="H99" s="5">
        <v>23.95</v>
      </c>
      <c r="I99" s="10"/>
      <c r="J99" s="5"/>
      <c r="K99" s="5"/>
      <c r="L99" s="5"/>
    </row>
    <row r="100" spans="3:12">
      <c r="C100" s="4"/>
      <c r="D100" s="5">
        <v>18.21</v>
      </c>
      <c r="E100" s="6"/>
      <c r="F100" s="5"/>
      <c r="G100" s="8"/>
      <c r="H100" s="5">
        <v>23.85</v>
      </c>
      <c r="I100" s="10"/>
      <c r="J100" s="5"/>
      <c r="K100" s="5"/>
      <c r="L100" s="5"/>
    </row>
    <row r="101" spans="3:12">
      <c r="C101" s="4"/>
      <c r="D101" s="5">
        <v>18.34</v>
      </c>
      <c r="E101" s="6">
        <f>AVERAGE(D99:D101)</f>
        <v>18.2366666666667</v>
      </c>
      <c r="F101" s="5"/>
      <c r="G101" s="8"/>
      <c r="H101" s="5">
        <v>24.92</v>
      </c>
      <c r="I101" s="10">
        <f>AVERAGE(H99:H101)</f>
        <v>24.24</v>
      </c>
      <c r="J101" s="5">
        <f>I101-E101</f>
        <v>6.00333333333333</v>
      </c>
      <c r="K101" s="5">
        <f>J101-J98</f>
        <v>1.66</v>
      </c>
      <c r="L101" s="5">
        <f>2^(-K101)</f>
        <v>0.316439148492569</v>
      </c>
    </row>
    <row r="102" spans="3:12">
      <c r="C102" s="4" t="s">
        <v>6</v>
      </c>
      <c r="D102" s="5">
        <v>18.01</v>
      </c>
      <c r="E102" s="6"/>
      <c r="F102" s="5"/>
      <c r="G102" s="8" t="s">
        <v>20</v>
      </c>
      <c r="H102" s="5">
        <v>22.12</v>
      </c>
      <c r="I102" s="10"/>
      <c r="J102" s="5"/>
      <c r="K102" s="5"/>
      <c r="L102" s="5"/>
    </row>
    <row r="103" spans="3:12">
      <c r="C103" s="4"/>
      <c r="D103" s="5">
        <v>18.98</v>
      </c>
      <c r="E103" s="6"/>
      <c r="F103" s="5"/>
      <c r="G103" s="8"/>
      <c r="H103" s="5">
        <v>22.31</v>
      </c>
      <c r="I103" s="10"/>
      <c r="J103" s="5"/>
      <c r="K103" s="5"/>
      <c r="L103" s="5"/>
    </row>
    <row r="104" spans="3:12">
      <c r="C104" s="4"/>
      <c r="D104" s="5">
        <v>18.21</v>
      </c>
      <c r="E104" s="6">
        <f>AVERAGE(D102:D104)</f>
        <v>18.4</v>
      </c>
      <c r="F104" s="5"/>
      <c r="G104" s="8"/>
      <c r="H104" s="5">
        <v>22.55</v>
      </c>
      <c r="I104" s="10">
        <f>AVERAGE(H102:H104)</f>
        <v>22.3266666666667</v>
      </c>
      <c r="J104" s="5">
        <f>I104-E104</f>
        <v>3.92666666666667</v>
      </c>
      <c r="K104" s="5">
        <f>J104-J104</f>
        <v>0</v>
      </c>
      <c r="L104" s="5">
        <f>2^(-K104)</f>
        <v>1</v>
      </c>
    </row>
    <row r="105" spans="3:12">
      <c r="C105" s="4" t="s">
        <v>7</v>
      </c>
      <c r="D105" s="5">
        <v>18.16</v>
      </c>
      <c r="E105" s="6"/>
      <c r="F105" s="5"/>
      <c r="G105" s="8"/>
      <c r="H105" s="5">
        <v>24.76</v>
      </c>
      <c r="I105" s="10"/>
      <c r="J105" s="5"/>
      <c r="K105" s="5"/>
      <c r="L105" s="5"/>
    </row>
    <row r="106" spans="3:12">
      <c r="C106" s="4"/>
      <c r="D106" s="5">
        <v>18.21</v>
      </c>
      <c r="E106" s="6"/>
      <c r="F106" s="5"/>
      <c r="G106" s="8"/>
      <c r="H106" s="5">
        <v>23.93</v>
      </c>
      <c r="I106" s="10"/>
      <c r="J106" s="5"/>
      <c r="K106" s="5"/>
      <c r="L106" s="5"/>
    </row>
    <row r="107" spans="3:12">
      <c r="C107" s="4"/>
      <c r="D107" s="5">
        <v>18.04</v>
      </c>
      <c r="E107" s="6">
        <f>AVERAGE(D105:D107)</f>
        <v>18.1366666666667</v>
      </c>
      <c r="F107" s="5"/>
      <c r="G107" s="8"/>
      <c r="H107" s="5">
        <v>23.92</v>
      </c>
      <c r="I107" s="10">
        <f>AVERAGE(H105:H107)</f>
        <v>24.2033333333333</v>
      </c>
      <c r="J107" s="5">
        <f>I107-E107</f>
        <v>6.06666666666667</v>
      </c>
      <c r="K107" s="5">
        <f>J107-J104</f>
        <v>2.14</v>
      </c>
      <c r="L107" s="5">
        <f>2^(-K107)</f>
        <v>0.22687978882929</v>
      </c>
    </row>
    <row r="108" spans="3:12"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ht="17.4" spans="1:12">
      <c r="A109" s="1" t="s">
        <v>21</v>
      </c>
      <c r="C109" s="5" t="s">
        <v>11</v>
      </c>
      <c r="D109" s="5"/>
      <c r="E109" s="5"/>
      <c r="F109" s="5"/>
      <c r="G109" s="5"/>
      <c r="H109" s="5"/>
      <c r="I109" s="5"/>
      <c r="J109" s="5"/>
      <c r="K109" s="5"/>
      <c r="L109" s="5"/>
    </row>
    <row r="110" ht="19.2" spans="3:12">
      <c r="C110" s="2" t="s">
        <v>1</v>
      </c>
      <c r="D110" s="2"/>
      <c r="E110" s="2"/>
      <c r="F110" s="3"/>
      <c r="G110" s="2" t="s">
        <v>2</v>
      </c>
      <c r="H110" s="2"/>
      <c r="I110" s="2"/>
      <c r="J110" s="9" t="s">
        <v>3</v>
      </c>
      <c r="K110" s="9" t="s">
        <v>4</v>
      </c>
      <c r="L110" s="9" t="s">
        <v>5</v>
      </c>
    </row>
    <row r="111" spans="3:12">
      <c r="C111" s="4" t="s">
        <v>6</v>
      </c>
      <c r="D111" s="5">
        <v>18.01</v>
      </c>
      <c r="E111" s="6"/>
      <c r="F111" s="5"/>
      <c r="G111" s="8" t="s">
        <v>18</v>
      </c>
      <c r="H111" s="5">
        <v>22.12</v>
      </c>
      <c r="I111" s="10"/>
      <c r="J111" s="5"/>
      <c r="K111" s="5"/>
      <c r="L111" s="5"/>
    </row>
    <row r="112" spans="3:12">
      <c r="C112" s="4"/>
      <c r="D112" s="5">
        <v>17.98</v>
      </c>
      <c r="E112" s="6"/>
      <c r="F112" s="5"/>
      <c r="G112" s="8"/>
      <c r="H112" s="5">
        <v>22.31</v>
      </c>
      <c r="I112" s="10"/>
      <c r="J112" s="5"/>
      <c r="K112" s="5"/>
      <c r="L112" s="5"/>
    </row>
    <row r="113" spans="3:12">
      <c r="C113" s="4"/>
      <c r="D113" s="5">
        <v>18.01</v>
      </c>
      <c r="E113" s="6">
        <f>AVERAGE(D111:D113)</f>
        <v>18</v>
      </c>
      <c r="F113" s="5"/>
      <c r="G113" s="8"/>
      <c r="H113" s="5">
        <v>22.53</v>
      </c>
      <c r="I113" s="10">
        <f>AVERAGE(H111:H113)</f>
        <v>22.32</v>
      </c>
      <c r="J113" s="5">
        <f>I113-E113</f>
        <v>4.32</v>
      </c>
      <c r="K113" s="5">
        <f>J113-J113</f>
        <v>0</v>
      </c>
      <c r="L113" s="5">
        <f>2^(-K113)</f>
        <v>1</v>
      </c>
    </row>
    <row r="114" spans="3:12">
      <c r="C114" s="4" t="s">
        <v>7</v>
      </c>
      <c r="D114" s="5">
        <v>18.16</v>
      </c>
      <c r="E114" s="6"/>
      <c r="F114" s="5"/>
      <c r="G114" s="8"/>
      <c r="H114" s="5">
        <v>24.32</v>
      </c>
      <c r="I114" s="10"/>
      <c r="J114" s="5"/>
      <c r="K114" s="5"/>
      <c r="L114" s="5"/>
    </row>
    <row r="115" spans="3:12">
      <c r="C115" s="4"/>
      <c r="D115" s="5">
        <v>18.21</v>
      </c>
      <c r="E115" s="6"/>
      <c r="F115" s="5"/>
      <c r="G115" s="8"/>
      <c r="H115" s="5">
        <v>23.25</v>
      </c>
      <c r="I115" s="10"/>
      <c r="J115" s="5"/>
      <c r="K115" s="5"/>
      <c r="L115" s="5"/>
    </row>
    <row r="116" spans="3:12">
      <c r="C116" s="4"/>
      <c r="D116" s="5">
        <v>18.04</v>
      </c>
      <c r="E116" s="6">
        <f>AVERAGE(D114:D116)</f>
        <v>18.1366666666667</v>
      </c>
      <c r="F116" s="5"/>
      <c r="G116" s="8"/>
      <c r="H116" s="5">
        <v>23.35</v>
      </c>
      <c r="I116" s="10">
        <f>AVERAGE(H114:H116)</f>
        <v>23.64</v>
      </c>
      <c r="J116" s="5">
        <f>I116-E116</f>
        <v>5.50333333333333</v>
      </c>
      <c r="K116" s="5">
        <f>J116-J113</f>
        <v>1.18333333333333</v>
      </c>
      <c r="L116" s="5">
        <f>2^(-K116)</f>
        <v>0.440332936798075</v>
      </c>
    </row>
    <row r="117" spans="3:12">
      <c r="C117" s="4" t="s">
        <v>6</v>
      </c>
      <c r="D117" s="5">
        <v>18.01</v>
      </c>
      <c r="E117" s="6"/>
      <c r="F117" s="5"/>
      <c r="G117" s="8" t="s">
        <v>19</v>
      </c>
      <c r="H117" s="5">
        <v>22.12</v>
      </c>
      <c r="I117" s="10"/>
      <c r="J117" s="5"/>
      <c r="K117" s="5"/>
      <c r="L117" s="5"/>
    </row>
    <row r="118" spans="3:12">
      <c r="C118" s="4"/>
      <c r="D118" s="5">
        <v>18.05</v>
      </c>
      <c r="E118" s="6"/>
      <c r="F118" s="5"/>
      <c r="G118" s="8"/>
      <c r="H118" s="5">
        <v>22.45</v>
      </c>
      <c r="I118" s="10"/>
      <c r="J118" s="5"/>
      <c r="K118" s="5"/>
      <c r="L118" s="5"/>
    </row>
    <row r="119" spans="3:12">
      <c r="C119" s="4"/>
      <c r="D119" s="5">
        <v>18.01</v>
      </c>
      <c r="E119" s="6">
        <f>AVERAGE(D117:D119)</f>
        <v>18.0233333333333</v>
      </c>
      <c r="F119" s="5"/>
      <c r="G119" s="8"/>
      <c r="H119" s="5">
        <v>22.53</v>
      </c>
      <c r="I119" s="10">
        <f>AVERAGE(H117:H119)</f>
        <v>22.3666666666667</v>
      </c>
      <c r="J119" s="5">
        <f>I119-E119</f>
        <v>4.34333333333333</v>
      </c>
      <c r="K119" s="5">
        <f>J119-J119</f>
        <v>0</v>
      </c>
      <c r="L119" s="5">
        <f>2^(-K119)</f>
        <v>1</v>
      </c>
    </row>
    <row r="120" spans="3:12">
      <c r="C120" s="4" t="s">
        <v>7</v>
      </c>
      <c r="D120" s="5">
        <v>18.16</v>
      </c>
      <c r="E120" s="6"/>
      <c r="F120" s="5"/>
      <c r="G120" s="8"/>
      <c r="H120" s="5">
        <v>23.95</v>
      </c>
      <c r="I120" s="10"/>
      <c r="J120" s="5"/>
      <c r="K120" s="5"/>
      <c r="L120" s="5"/>
    </row>
    <row r="121" spans="3:12">
      <c r="C121" s="4"/>
      <c r="D121" s="5">
        <v>18.21</v>
      </c>
      <c r="E121" s="6"/>
      <c r="F121" s="5"/>
      <c r="G121" s="8"/>
      <c r="H121" s="5">
        <v>23.75</v>
      </c>
      <c r="I121" s="10"/>
      <c r="J121" s="5"/>
      <c r="K121" s="5"/>
      <c r="L121" s="5"/>
    </row>
    <row r="122" spans="3:12">
      <c r="C122" s="4"/>
      <c r="D122" s="5">
        <v>18.34</v>
      </c>
      <c r="E122" s="6">
        <f>AVERAGE(D120:D122)</f>
        <v>18.2366666666667</v>
      </c>
      <c r="F122" s="5"/>
      <c r="G122" s="8"/>
      <c r="H122" s="5">
        <v>24.62</v>
      </c>
      <c r="I122" s="10">
        <f>AVERAGE(H120:H122)</f>
        <v>24.1066666666667</v>
      </c>
      <c r="J122" s="5">
        <f>I122-E122</f>
        <v>5.87</v>
      </c>
      <c r="K122" s="5">
        <f>J122-J119</f>
        <v>1.52666666666667</v>
      </c>
      <c r="L122" s="5">
        <f>2^(-K122)</f>
        <v>0.347078362619946</v>
      </c>
    </row>
    <row r="123" spans="3:12">
      <c r="C123" s="4" t="s">
        <v>6</v>
      </c>
      <c r="D123" s="5">
        <v>18.01</v>
      </c>
      <c r="E123" s="6"/>
      <c r="F123" s="5"/>
      <c r="G123" s="8" t="s">
        <v>20</v>
      </c>
      <c r="H123" s="5">
        <v>22.12</v>
      </c>
      <c r="I123" s="10"/>
      <c r="J123" s="5"/>
      <c r="K123" s="5"/>
      <c r="L123" s="5"/>
    </row>
    <row r="124" spans="3:12">
      <c r="C124" s="4"/>
      <c r="D124" s="5">
        <v>18.98</v>
      </c>
      <c r="E124" s="6"/>
      <c r="F124" s="5"/>
      <c r="G124" s="8"/>
      <c r="H124" s="5">
        <v>22.31</v>
      </c>
      <c r="I124" s="10"/>
      <c r="J124" s="5"/>
      <c r="K124" s="5"/>
      <c r="L124" s="5"/>
    </row>
    <row r="125" spans="3:12">
      <c r="C125" s="4"/>
      <c r="D125" s="5">
        <v>18.21</v>
      </c>
      <c r="E125" s="6">
        <f>AVERAGE(D123:D125)</f>
        <v>18.4</v>
      </c>
      <c r="F125" s="5"/>
      <c r="G125" s="8"/>
      <c r="H125" s="5">
        <v>22.55</v>
      </c>
      <c r="I125" s="10">
        <f>AVERAGE(H123:H125)</f>
        <v>22.3266666666667</v>
      </c>
      <c r="J125" s="5">
        <f>I125-E125</f>
        <v>3.92666666666667</v>
      </c>
      <c r="K125" s="5">
        <f>J125-J125</f>
        <v>0</v>
      </c>
      <c r="L125" s="5">
        <f>2^(-K125)</f>
        <v>1</v>
      </c>
    </row>
    <row r="126" spans="3:12">
      <c r="C126" s="4" t="s">
        <v>7</v>
      </c>
      <c r="D126" s="5">
        <v>18.16</v>
      </c>
      <c r="E126" s="6"/>
      <c r="F126" s="5"/>
      <c r="G126" s="8"/>
      <c r="H126" s="5">
        <v>24.76</v>
      </c>
      <c r="I126" s="10"/>
      <c r="J126" s="5"/>
      <c r="K126" s="5"/>
      <c r="L126" s="5"/>
    </row>
    <row r="127" spans="3:12">
      <c r="C127" s="4"/>
      <c r="D127" s="5">
        <v>18.21</v>
      </c>
      <c r="E127" s="6"/>
      <c r="F127" s="5"/>
      <c r="G127" s="8"/>
      <c r="H127" s="5">
        <v>23.83</v>
      </c>
      <c r="I127" s="10"/>
      <c r="J127" s="5"/>
      <c r="K127" s="5"/>
      <c r="L127" s="5"/>
    </row>
    <row r="128" spans="3:12">
      <c r="C128" s="4"/>
      <c r="D128" s="5">
        <v>18.04</v>
      </c>
      <c r="E128" s="6">
        <f>AVERAGE(D126:D128)</f>
        <v>18.1366666666667</v>
      </c>
      <c r="F128" s="5"/>
      <c r="G128" s="8"/>
      <c r="H128" s="5">
        <v>23.82</v>
      </c>
      <c r="I128" s="10">
        <f>AVERAGE(H126:H128)</f>
        <v>24.1366666666667</v>
      </c>
      <c r="J128" s="5">
        <f>I128-E128</f>
        <v>6</v>
      </c>
      <c r="K128" s="5">
        <f>J128-J125</f>
        <v>2.07333333333333</v>
      </c>
      <c r="L128" s="5">
        <f>2^(-K128)</f>
        <v>0.2376098694277</v>
      </c>
    </row>
    <row r="129" spans="3:12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ht="17.4" spans="1:12">
      <c r="A130" s="1" t="s">
        <v>22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ht="19.2" spans="2:12">
      <c r="B131" t="s">
        <v>9</v>
      </c>
      <c r="C131" s="2" t="s">
        <v>1</v>
      </c>
      <c r="D131" s="2"/>
      <c r="E131" s="2"/>
      <c r="F131" s="3"/>
      <c r="G131" s="2" t="s">
        <v>23</v>
      </c>
      <c r="H131" s="2"/>
      <c r="I131" s="2"/>
      <c r="J131" s="9" t="s">
        <v>3</v>
      </c>
      <c r="K131" s="9" t="s">
        <v>4</v>
      </c>
      <c r="L131" s="9" t="s">
        <v>5</v>
      </c>
    </row>
    <row r="132" spans="3:12">
      <c r="C132" s="4" t="s">
        <v>10</v>
      </c>
      <c r="D132" s="5">
        <v>18.23</v>
      </c>
      <c r="E132" s="6"/>
      <c r="F132" s="5"/>
      <c r="G132" s="5"/>
      <c r="H132" s="5">
        <v>23.53</v>
      </c>
      <c r="I132" s="10"/>
      <c r="J132" s="5"/>
      <c r="K132" s="5"/>
      <c r="L132" s="5"/>
    </row>
    <row r="133" spans="3:12">
      <c r="C133" s="4"/>
      <c r="D133" s="5">
        <v>18.21</v>
      </c>
      <c r="E133" s="6"/>
      <c r="F133" s="5"/>
      <c r="G133" s="5"/>
      <c r="H133" s="5">
        <v>23.46</v>
      </c>
      <c r="I133" s="10"/>
      <c r="J133" s="5"/>
      <c r="K133" s="5"/>
      <c r="L133" s="5"/>
    </row>
    <row r="134" spans="3:12">
      <c r="C134" s="4"/>
      <c r="D134" s="5">
        <v>18.16</v>
      </c>
      <c r="E134" s="6">
        <f>AVERAGE(D132:D134)</f>
        <v>18.2</v>
      </c>
      <c r="F134" s="5"/>
      <c r="G134" s="5"/>
      <c r="H134" s="5">
        <v>23.53</v>
      </c>
      <c r="I134" s="10">
        <f>AVERAGE(H132:H134)</f>
        <v>23.5066666666667</v>
      </c>
      <c r="J134" s="5">
        <f>I134-E134</f>
        <v>5.30666666666667</v>
      </c>
      <c r="K134" s="5">
        <f>J134-J134</f>
        <v>0</v>
      </c>
      <c r="L134" s="5">
        <f>2^(-K134)</f>
        <v>1</v>
      </c>
    </row>
    <row r="135" spans="3:12">
      <c r="C135" s="4" t="s">
        <v>7</v>
      </c>
      <c r="D135" s="5">
        <v>19.11</v>
      </c>
      <c r="E135" s="6"/>
      <c r="F135" s="5"/>
      <c r="G135" s="5"/>
      <c r="H135" s="5">
        <v>23.41</v>
      </c>
      <c r="I135" s="10"/>
      <c r="J135" s="5"/>
      <c r="K135" s="5"/>
      <c r="L135" s="5"/>
    </row>
    <row r="136" spans="3:12">
      <c r="C136" s="4"/>
      <c r="D136" s="5">
        <v>19.15</v>
      </c>
      <c r="E136" s="6"/>
      <c r="F136" s="5"/>
      <c r="G136" s="5"/>
      <c r="H136" s="5">
        <v>23.37</v>
      </c>
      <c r="I136" s="10"/>
      <c r="J136" s="5"/>
      <c r="K136" s="5"/>
      <c r="L136" s="5"/>
    </row>
    <row r="137" spans="3:12">
      <c r="C137" s="4"/>
      <c r="D137" s="5">
        <v>19.16</v>
      </c>
      <c r="E137" s="6">
        <f>AVERAGE(D135:D137)</f>
        <v>19.14</v>
      </c>
      <c r="F137" s="5"/>
      <c r="G137" s="5"/>
      <c r="H137" s="5">
        <v>23.33</v>
      </c>
      <c r="I137" s="10">
        <f>AVERAGE(H135:H137)</f>
        <v>23.37</v>
      </c>
      <c r="J137" s="5">
        <f>I137-E137</f>
        <v>4.23</v>
      </c>
      <c r="K137" s="5">
        <f>J137-J134</f>
        <v>-1.07666666666667</v>
      </c>
      <c r="L137" s="5">
        <f>2^(-K137)</f>
        <v>2.10915725903203</v>
      </c>
    </row>
    <row r="138" spans="3:12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>
      <c r="B140" s="5" t="s">
        <v>11</v>
      </c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ht="19.2" spans="3:12">
      <c r="C141" s="2" t="s">
        <v>1</v>
      </c>
      <c r="D141" s="2"/>
      <c r="E141" s="2"/>
      <c r="F141" s="3"/>
      <c r="G141" s="2" t="s">
        <v>23</v>
      </c>
      <c r="H141" s="2"/>
      <c r="I141" s="2"/>
      <c r="J141" s="9" t="s">
        <v>3</v>
      </c>
      <c r="K141" s="9" t="s">
        <v>4</v>
      </c>
      <c r="L141" s="9" t="s">
        <v>5</v>
      </c>
    </row>
    <row r="142" spans="3:12">
      <c r="C142" s="4" t="s">
        <v>10</v>
      </c>
      <c r="D142" s="5">
        <v>18.24</v>
      </c>
      <c r="E142" s="6"/>
      <c r="F142" s="5"/>
      <c r="G142" s="5"/>
      <c r="H142" s="5">
        <v>23.32</v>
      </c>
      <c r="I142" s="10"/>
      <c r="J142" s="5"/>
      <c r="K142" s="5"/>
      <c r="L142" s="5"/>
    </row>
    <row r="143" spans="3:12">
      <c r="C143" s="4"/>
      <c r="D143" s="5">
        <v>18.28</v>
      </c>
      <c r="E143" s="6"/>
      <c r="F143" s="5"/>
      <c r="G143" s="5"/>
      <c r="H143" s="5">
        <v>23.41</v>
      </c>
      <c r="I143" s="10"/>
      <c r="J143" s="5"/>
      <c r="K143" s="5"/>
      <c r="L143" s="5"/>
    </row>
    <row r="144" spans="3:12">
      <c r="C144" s="4"/>
      <c r="D144" s="5">
        <v>18.31</v>
      </c>
      <c r="E144" s="6">
        <f>AVERAGE(D142:D144)</f>
        <v>18.2766666666667</v>
      </c>
      <c r="F144" s="5"/>
      <c r="G144" s="5"/>
      <c r="H144" s="5">
        <v>23.37</v>
      </c>
      <c r="I144" s="10">
        <f>AVERAGE(H142:H144)</f>
        <v>23.3666666666667</v>
      </c>
      <c r="J144" s="5">
        <f>I144-E144</f>
        <v>5.09</v>
      </c>
      <c r="K144" s="5">
        <f>J144-J144</f>
        <v>0</v>
      </c>
      <c r="L144" s="5">
        <f>2^(-K144)</f>
        <v>1</v>
      </c>
    </row>
    <row r="145" spans="3:12">
      <c r="C145" s="4" t="s">
        <v>7</v>
      </c>
      <c r="D145" s="5">
        <v>19.21</v>
      </c>
      <c r="E145" s="6"/>
      <c r="F145" s="5"/>
      <c r="G145" s="5"/>
      <c r="H145" s="5">
        <v>23.11</v>
      </c>
      <c r="I145" s="10"/>
      <c r="J145" s="5"/>
      <c r="K145" s="5"/>
      <c r="L145" s="5"/>
    </row>
    <row r="146" spans="3:12">
      <c r="C146" s="4"/>
      <c r="D146" s="5">
        <v>19.25</v>
      </c>
      <c r="E146" s="6"/>
      <c r="F146" s="5"/>
      <c r="G146" s="5"/>
      <c r="H146" s="5">
        <v>23.17</v>
      </c>
      <c r="I146" s="10"/>
      <c r="J146" s="5"/>
      <c r="K146" s="5"/>
      <c r="L146" s="5"/>
    </row>
    <row r="147" spans="3:12">
      <c r="C147" s="4"/>
      <c r="D147" s="5">
        <v>19.26</v>
      </c>
      <c r="E147" s="6">
        <f>AVERAGE(D145:D147)</f>
        <v>19.24</v>
      </c>
      <c r="F147" s="5"/>
      <c r="G147" s="5"/>
      <c r="H147" s="5">
        <v>23.19</v>
      </c>
      <c r="I147" s="10">
        <f>AVERAGE(H145:H147)</f>
        <v>23.1566666666667</v>
      </c>
      <c r="J147" s="5">
        <f>I147-E147</f>
        <v>3.91666666666667</v>
      </c>
      <c r="K147" s="5">
        <f>J147-J144</f>
        <v>-1.17333333333334</v>
      </c>
      <c r="L147" s="5">
        <f>2^(-K147)</f>
        <v>2.25532185409161</v>
      </c>
    </row>
    <row r="151" ht="17.4" spans="1:12">
      <c r="A151" s="1" t="s">
        <v>24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ht="19.2" spans="2:12">
      <c r="B152" t="s">
        <v>9</v>
      </c>
      <c r="C152" s="2" t="s">
        <v>1</v>
      </c>
      <c r="D152" s="2"/>
      <c r="E152" s="2"/>
      <c r="F152" s="3"/>
      <c r="G152" s="2" t="s">
        <v>23</v>
      </c>
      <c r="H152" s="2"/>
      <c r="I152" s="2"/>
      <c r="J152" s="9" t="s">
        <v>3</v>
      </c>
      <c r="K152" s="9" t="s">
        <v>4</v>
      </c>
      <c r="L152" s="9" t="s">
        <v>5</v>
      </c>
    </row>
    <row r="153" spans="3:12">
      <c r="C153" s="4" t="s">
        <v>25</v>
      </c>
      <c r="D153" s="5">
        <v>18.43</v>
      </c>
      <c r="E153" s="6"/>
      <c r="F153" s="5"/>
      <c r="G153" s="5"/>
      <c r="H153" s="5">
        <v>22.63</v>
      </c>
      <c r="I153" s="10"/>
      <c r="J153" s="5"/>
      <c r="K153" s="5"/>
      <c r="L153" s="5"/>
    </row>
    <row r="154" spans="3:12">
      <c r="C154" s="4"/>
      <c r="D154" s="5">
        <v>18.47</v>
      </c>
      <c r="E154" s="6"/>
      <c r="F154" s="5"/>
      <c r="G154" s="5"/>
      <c r="H154" s="5">
        <v>22.76</v>
      </c>
      <c r="I154" s="10"/>
      <c r="J154" s="5"/>
      <c r="K154" s="5"/>
      <c r="L154" s="5"/>
    </row>
    <row r="155" spans="3:12">
      <c r="C155" s="4"/>
      <c r="D155" s="5">
        <v>18.56</v>
      </c>
      <c r="E155" s="6">
        <f>AVERAGE(D153:D155)</f>
        <v>18.4866666666667</v>
      </c>
      <c r="F155" s="5"/>
      <c r="G155" s="5"/>
      <c r="H155" s="5">
        <v>22.72</v>
      </c>
      <c r="I155" s="10">
        <f>AVERAGE(H153:H155)</f>
        <v>22.7033333333333</v>
      </c>
      <c r="J155" s="5">
        <f>I155-E155</f>
        <v>4.21666666666667</v>
      </c>
      <c r="K155" s="5">
        <f>J155-J155</f>
        <v>0</v>
      </c>
      <c r="L155" s="5">
        <f>2^(-K155)</f>
        <v>1</v>
      </c>
    </row>
    <row r="156" spans="3:12">
      <c r="C156" s="4" t="s">
        <v>26</v>
      </c>
      <c r="D156" s="5">
        <v>18.11</v>
      </c>
      <c r="E156" s="6"/>
      <c r="F156" s="5"/>
      <c r="G156" s="5"/>
      <c r="H156" s="5">
        <v>23.44</v>
      </c>
      <c r="I156" s="10"/>
      <c r="J156" s="5"/>
      <c r="K156" s="5"/>
      <c r="L156" s="5"/>
    </row>
    <row r="157" spans="3:12">
      <c r="C157" s="4"/>
      <c r="D157" s="5">
        <v>18.15</v>
      </c>
      <c r="E157" s="6"/>
      <c r="F157" s="5"/>
      <c r="G157" s="5"/>
      <c r="H157" s="5">
        <v>23.36</v>
      </c>
      <c r="I157" s="10"/>
      <c r="J157" s="5"/>
      <c r="K157" s="5"/>
      <c r="L157" s="5"/>
    </row>
    <row r="158" spans="3:12">
      <c r="C158" s="4"/>
      <c r="D158" s="5">
        <v>18.16</v>
      </c>
      <c r="E158" s="6">
        <f>AVERAGE(D156:D158)</f>
        <v>18.14</v>
      </c>
      <c r="F158" s="5"/>
      <c r="G158" s="5"/>
      <c r="H158" s="5">
        <v>23.32</v>
      </c>
      <c r="I158" s="10">
        <f>AVERAGE(H156:H158)</f>
        <v>23.3733333333333</v>
      </c>
      <c r="J158" s="5">
        <f>I158-E158</f>
        <v>5.23333333333333</v>
      </c>
      <c r="K158" s="5">
        <f>J158-J155</f>
        <v>1.01666666666667</v>
      </c>
      <c r="L158" s="5">
        <f>2^(-K158)</f>
        <v>0.494257010176448</v>
      </c>
    </row>
    <row r="159" spans="3:12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>
      <c r="B161" s="5" t="s">
        <v>11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ht="19.2" spans="3:12">
      <c r="C162" s="2" t="s">
        <v>1</v>
      </c>
      <c r="D162" s="2"/>
      <c r="E162" s="2"/>
      <c r="F162" s="3"/>
      <c r="G162" s="2" t="s">
        <v>23</v>
      </c>
      <c r="H162" s="2"/>
      <c r="I162" s="2"/>
      <c r="J162" s="9" t="s">
        <v>3</v>
      </c>
      <c r="K162" s="9" t="s">
        <v>4</v>
      </c>
      <c r="L162" s="9" t="s">
        <v>5</v>
      </c>
    </row>
    <row r="163" spans="3:12">
      <c r="C163" s="4" t="s">
        <v>25</v>
      </c>
      <c r="D163" s="5">
        <v>18.55</v>
      </c>
      <c r="E163" s="6"/>
      <c r="F163" s="5"/>
      <c r="G163" s="5"/>
      <c r="H163" s="5">
        <v>22.22</v>
      </c>
      <c r="I163" s="10"/>
      <c r="J163" s="5"/>
      <c r="K163" s="5"/>
      <c r="L163" s="5"/>
    </row>
    <row r="164" spans="3:12">
      <c r="C164" s="4"/>
      <c r="D164" s="5">
        <v>18.58</v>
      </c>
      <c r="E164" s="6"/>
      <c r="F164" s="5"/>
      <c r="G164" s="5"/>
      <c r="H164" s="5">
        <v>22.21</v>
      </c>
      <c r="I164" s="10"/>
      <c r="J164" s="5"/>
      <c r="K164" s="5"/>
      <c r="L164" s="5"/>
    </row>
    <row r="165" spans="3:12">
      <c r="C165" s="4"/>
      <c r="D165" s="5">
        <v>18.61</v>
      </c>
      <c r="E165" s="6">
        <f>AVERAGE(D163:D165)</f>
        <v>18.58</v>
      </c>
      <c r="F165" s="5"/>
      <c r="G165" s="5"/>
      <c r="H165" s="5">
        <v>22.23</v>
      </c>
      <c r="I165" s="10">
        <f>AVERAGE(H163:H165)</f>
        <v>22.22</v>
      </c>
      <c r="J165" s="5">
        <f>I165-E165</f>
        <v>3.64</v>
      </c>
      <c r="K165" s="5">
        <f>J165-J165</f>
        <v>0</v>
      </c>
      <c r="L165" s="5">
        <f>2^(-K165)</f>
        <v>1</v>
      </c>
    </row>
    <row r="166" spans="3:12">
      <c r="C166" s="4" t="s">
        <v>26</v>
      </c>
      <c r="D166" s="5">
        <v>18.21</v>
      </c>
      <c r="E166" s="6"/>
      <c r="F166" s="5"/>
      <c r="G166" s="5"/>
      <c r="H166" s="5">
        <v>23.01</v>
      </c>
      <c r="I166" s="10"/>
      <c r="J166" s="5"/>
      <c r="K166" s="5"/>
      <c r="L166" s="5"/>
    </row>
    <row r="167" spans="3:12">
      <c r="C167" s="4"/>
      <c r="D167" s="5">
        <v>18.17</v>
      </c>
      <c r="E167" s="6"/>
      <c r="F167" s="5"/>
      <c r="G167" s="5"/>
      <c r="H167" s="5">
        <v>22.97</v>
      </c>
      <c r="I167" s="10"/>
      <c r="J167" s="5"/>
      <c r="K167" s="5"/>
      <c r="L167" s="5"/>
    </row>
    <row r="168" spans="3:12">
      <c r="C168" s="4"/>
      <c r="D168" s="5">
        <v>18.16</v>
      </c>
      <c r="E168" s="6">
        <f>AVERAGE(D166:D168)</f>
        <v>18.18</v>
      </c>
      <c r="F168" s="5"/>
      <c r="G168" s="5"/>
      <c r="H168" s="5">
        <v>22.89</v>
      </c>
      <c r="I168" s="10">
        <f>AVERAGE(H166:H168)</f>
        <v>22.9566666666667</v>
      </c>
      <c r="J168" s="5">
        <f>I168-E168</f>
        <v>4.77666666666666</v>
      </c>
      <c r="K168" s="5">
        <f>J168-J165</f>
        <v>1.13666666666666</v>
      </c>
      <c r="L168" s="5">
        <f>2^(-K168)</f>
        <v>0.454809196999142</v>
      </c>
    </row>
  </sheetData>
  <mergeCells count="74">
    <mergeCell ref="C2:E2"/>
    <mergeCell ref="G2:I2"/>
    <mergeCell ref="C25:E25"/>
    <mergeCell ref="G25:I25"/>
    <mergeCell ref="C35:E35"/>
    <mergeCell ref="G35:I35"/>
    <mergeCell ref="C46:E46"/>
    <mergeCell ref="G46:I46"/>
    <mergeCell ref="C68:E68"/>
    <mergeCell ref="G68:I68"/>
    <mergeCell ref="C110:E110"/>
    <mergeCell ref="G110:I110"/>
    <mergeCell ref="C131:E131"/>
    <mergeCell ref="G131:I131"/>
    <mergeCell ref="C141:E141"/>
    <mergeCell ref="G141:I141"/>
    <mergeCell ref="C152:E152"/>
    <mergeCell ref="G152:I152"/>
    <mergeCell ref="C162:E162"/>
    <mergeCell ref="G162:I162"/>
    <mergeCell ref="C3:C5"/>
    <mergeCell ref="C6:C8"/>
    <mergeCell ref="C9:C11"/>
    <mergeCell ref="C12:C14"/>
    <mergeCell ref="C15:C17"/>
    <mergeCell ref="C18:C20"/>
    <mergeCell ref="C26:C28"/>
    <mergeCell ref="C29:C31"/>
    <mergeCell ref="C36:C38"/>
    <mergeCell ref="C39:C41"/>
    <mergeCell ref="C47:C49"/>
    <mergeCell ref="C50:C52"/>
    <mergeCell ref="C53:C55"/>
    <mergeCell ref="C56:C58"/>
    <mergeCell ref="C59:C61"/>
    <mergeCell ref="C62:C64"/>
    <mergeCell ref="C69:C71"/>
    <mergeCell ref="C72:C74"/>
    <mergeCell ref="C75:C77"/>
    <mergeCell ref="C78:C80"/>
    <mergeCell ref="C81:C83"/>
    <mergeCell ref="C84:C86"/>
    <mergeCell ref="C90:C92"/>
    <mergeCell ref="C93:C95"/>
    <mergeCell ref="C96:C98"/>
    <mergeCell ref="C99:C101"/>
    <mergeCell ref="C102:C104"/>
    <mergeCell ref="C105:C107"/>
    <mergeCell ref="C111:C113"/>
    <mergeCell ref="C114:C116"/>
    <mergeCell ref="C117:C119"/>
    <mergeCell ref="C120:C122"/>
    <mergeCell ref="C123:C125"/>
    <mergeCell ref="C126:C128"/>
    <mergeCell ref="C132:C134"/>
    <mergeCell ref="C135:C137"/>
    <mergeCell ref="C142:C144"/>
    <mergeCell ref="C145:C147"/>
    <mergeCell ref="C153:C155"/>
    <mergeCell ref="C156:C158"/>
    <mergeCell ref="C163:C165"/>
    <mergeCell ref="C166:C168"/>
    <mergeCell ref="G47:G52"/>
    <mergeCell ref="G53:G58"/>
    <mergeCell ref="G59:G64"/>
    <mergeCell ref="G69:G74"/>
    <mergeCell ref="G75:G80"/>
    <mergeCell ref="G81:G86"/>
    <mergeCell ref="G90:G95"/>
    <mergeCell ref="G96:G101"/>
    <mergeCell ref="G102:G107"/>
    <mergeCell ref="G111:G116"/>
    <mergeCell ref="G117:G122"/>
    <mergeCell ref="G123:G1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2023-08-17T03:45:46Z</dcterms:created>
  <dcterms:modified xsi:type="dcterms:W3CDTF">2023-08-17T05:05:30Z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224CB964B9A5423385B8256F3BDBE9D9_11</vt:lpwstr>
  </property>
  <property fmtid="{D5CDD505-2E9C-101B-9397-08002B2CF9AE}" pid="3" name="KSOProductBuildVer">
    <vt:lpwstr>2052-12.1.0.15120</vt:lpwstr>
  </property>
</Properties>
</file>