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24226"/>
  <xr:revisionPtr revIDLastSave="0" documentId="13_ncr:1_{D05C0637-F92F-4704-9DAA-F25C3583644C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6" i="1" l="1"/>
  <c r="M47" i="1"/>
  <c r="M42" i="1"/>
  <c r="L47" i="1"/>
  <c r="L46" i="1"/>
  <c r="L45" i="1"/>
  <c r="M45" i="1" s="1"/>
  <c r="L44" i="1"/>
  <c r="M44" i="1" s="1"/>
  <c r="L43" i="1"/>
  <c r="L42" i="1"/>
  <c r="L41" i="1"/>
  <c r="M41" i="1" s="1"/>
  <c r="L40" i="1"/>
  <c r="M40" i="1" s="1"/>
  <c r="M43" i="1" l="1"/>
  <c r="F16" i="1"/>
  <c r="L16" i="1" s="1"/>
  <c r="M16" i="1" s="1"/>
  <c r="F15" i="1"/>
  <c r="L15" i="1" s="1"/>
  <c r="M15" i="1" s="1"/>
  <c r="F14" i="1"/>
  <c r="L14" i="1" s="1"/>
  <c r="M14" i="1" s="1"/>
  <c r="F13" i="1"/>
  <c r="L13" i="1" s="1"/>
  <c r="M13" i="1" s="1"/>
</calcChain>
</file>

<file path=xl/sharedStrings.xml><?xml version="1.0" encoding="utf-8"?>
<sst xmlns="http://schemas.openxmlformats.org/spreadsheetml/2006/main" count="178" uniqueCount="30">
  <si>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</si>
  <si>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</si>
  <si>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</si>
  <si>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</si>
  <si>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</si>
  <si>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</si>
  <si>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</si>
  <si>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</si>
  <si>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GAPDH-2</t>
  </si>
  <si>
    <t>GAPDH</t>
  </si>
  <si>
    <t>23.10.12</t>
    <phoneticPr fontId="1" type="noConversion"/>
  </si>
  <si>
    <t>Con.</t>
    <phoneticPr fontId="1" type="noConversion"/>
  </si>
  <si>
    <t>Cd20</t>
    <phoneticPr fontId="1" type="noConversion"/>
  </si>
  <si>
    <t>Azo20</t>
    <phoneticPr fontId="1" type="noConversion"/>
  </si>
  <si>
    <t>Azo20+Cd20</t>
    <phoneticPr fontId="1" type="noConversion"/>
  </si>
  <si>
    <t>23.9.27</t>
    <phoneticPr fontId="1" type="noConversion"/>
  </si>
  <si>
    <t>molecular weight(KDa)</t>
    <phoneticPr fontId="1" type="noConversion"/>
  </si>
  <si>
    <t>Not Applicable</t>
  </si>
  <si>
    <t>Lane 1</t>
    <phoneticPr fontId="1" type="noConversion"/>
  </si>
  <si>
    <t>Lane 2</t>
  </si>
  <si>
    <t>Lane 3</t>
  </si>
  <si>
    <t>Lane 4</t>
  </si>
  <si>
    <t>Lane 5</t>
  </si>
  <si>
    <t>Lane 6</t>
  </si>
  <si>
    <t>Lane 7</t>
  </si>
  <si>
    <t>Lane 8</t>
  </si>
  <si>
    <t>Relavtive fold change</t>
    <phoneticPr fontId="1" type="noConversion"/>
  </si>
  <si>
    <t>p-JNK Volume(Int)/GAPDH Volume(Int)</t>
    <phoneticPr fontId="1" type="noConversion"/>
  </si>
  <si>
    <r>
      <rPr>
        <sz val="11"/>
        <color theme="1"/>
        <rFont val="Times New Roman"/>
        <family val="2"/>
      </rPr>
      <t>p-JNK</t>
    </r>
    <r>
      <rPr>
        <sz val="11"/>
        <color theme="1"/>
        <rFont val="Times New Roman"/>
        <family val="1"/>
      </rPr>
      <t>-2</t>
    </r>
    <phoneticPr fontId="1" type="noConversion"/>
  </si>
  <si>
    <t>p-JNK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</si>
</sst>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7"/>
  <sheetViews>
    <sheetView tabSelected="1" workbookViewId="0">
      <selection activeCell="L27" sqref="L27"/>
    </sheetView>
  </sheetViews>
  <sheetFormatPr defaultRowHeight="14.15" x14ac:dyDescent="0.3"/>
  <cols>
    <col min="1" max="16384" width="9.23046875" style="1"/>
  </cols>
  <sheetData>
    <row r="1" spans="1:13" x14ac:dyDescent="0.3">
      <c r="A1" s="1" t="s">
        <v>15</v>
      </c>
    </row>
    <row r="2" spans="1:13" x14ac:dyDescent="0.3">
      <c r="A2" s="3" t="s">
        <v>28</v>
      </c>
    </row>
    <row r="3" spans="1:13" x14ac:dyDescent="0.3">
      <c r="B3" s="1" t="s">
        <v>0</v>
      </c>
      <c r="C3" s="1" t="s">
        <v>1</v>
      </c>
      <c r="D3" s="1" t="s">
        <v>16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</row>
    <row r="4" spans="1:13" x14ac:dyDescent="0.3">
      <c r="A4" s="1" t="s">
        <v>18</v>
      </c>
      <c r="B4" s="2" t="s">
        <v>11</v>
      </c>
      <c r="D4" s="1" t="s">
        <v>17</v>
      </c>
      <c r="E4" s="1">
        <v>0.48458099999999998</v>
      </c>
      <c r="F4" s="1">
        <v>334100</v>
      </c>
      <c r="G4" s="1" t="s">
        <v>17</v>
      </c>
      <c r="H4" s="1" t="s">
        <v>17</v>
      </c>
      <c r="I4" s="1">
        <v>25.924506000000001</v>
      </c>
      <c r="J4" s="1">
        <v>7.0227019999999998</v>
      </c>
    </row>
    <row r="5" spans="1:13" x14ac:dyDescent="0.3">
      <c r="B5" s="2"/>
      <c r="D5" s="1" t="s">
        <v>17</v>
      </c>
      <c r="E5" s="1">
        <v>0.55506599999999995</v>
      </c>
      <c r="F5" s="1">
        <v>954642</v>
      </c>
      <c r="G5" s="1" t="s">
        <v>17</v>
      </c>
      <c r="H5" s="1" t="s">
        <v>17</v>
      </c>
      <c r="I5" s="1">
        <v>74.075494000000006</v>
      </c>
      <c r="J5" s="1">
        <v>20.066347</v>
      </c>
    </row>
    <row r="6" spans="1:13" x14ac:dyDescent="0.3">
      <c r="A6" s="1" t="s">
        <v>19</v>
      </c>
      <c r="B6" s="2" t="s">
        <v>12</v>
      </c>
      <c r="D6" s="1" t="s">
        <v>17</v>
      </c>
      <c r="E6" s="1">
        <v>0.48458099999999998</v>
      </c>
      <c r="F6" s="1">
        <v>1634230</v>
      </c>
      <c r="G6" s="1" t="s">
        <v>17</v>
      </c>
      <c r="H6" s="1" t="s">
        <v>17</v>
      </c>
      <c r="I6" s="1">
        <v>18.608211000000001</v>
      </c>
      <c r="J6" s="1">
        <v>7.3524079999999996</v>
      </c>
    </row>
    <row r="7" spans="1:13" x14ac:dyDescent="0.3">
      <c r="B7" s="2"/>
      <c r="D7" s="1" t="s">
        <v>17</v>
      </c>
      <c r="E7" s="1">
        <v>0.55506599999999995</v>
      </c>
      <c r="F7" s="1">
        <v>7148076</v>
      </c>
      <c r="G7" s="1" t="s">
        <v>17</v>
      </c>
      <c r="H7" s="1" t="s">
        <v>17</v>
      </c>
      <c r="I7" s="1">
        <v>81.391789000000003</v>
      </c>
      <c r="J7" s="1">
        <v>32.159224999999999</v>
      </c>
    </row>
    <row r="8" spans="1:13" x14ac:dyDescent="0.3">
      <c r="A8" s="1" t="s">
        <v>20</v>
      </c>
      <c r="B8" s="2" t="s">
        <v>13</v>
      </c>
      <c r="D8" s="1" t="s">
        <v>17</v>
      </c>
      <c r="E8" s="1">
        <v>0.48017599999999999</v>
      </c>
      <c r="F8" s="1">
        <v>473798</v>
      </c>
      <c r="G8" s="1" t="s">
        <v>17</v>
      </c>
      <c r="H8" s="1" t="s">
        <v>17</v>
      </c>
      <c r="I8" s="1">
        <v>23.888677999999999</v>
      </c>
      <c r="J8" s="1">
        <v>6.6538870000000001</v>
      </c>
    </row>
    <row r="9" spans="1:13" x14ac:dyDescent="0.3">
      <c r="B9" s="2"/>
      <c r="D9" s="1" t="s">
        <v>17</v>
      </c>
      <c r="E9" s="1">
        <v>0.55066099999999996</v>
      </c>
      <c r="F9" s="1">
        <v>1509560</v>
      </c>
      <c r="G9" s="1" t="s">
        <v>17</v>
      </c>
      <c r="H9" s="1" t="s">
        <v>17</v>
      </c>
      <c r="I9" s="1">
        <v>76.111322000000001</v>
      </c>
      <c r="J9" s="1">
        <v>21.199839000000001</v>
      </c>
    </row>
    <row r="10" spans="1:13" x14ac:dyDescent="0.3">
      <c r="A10" s="1" t="s">
        <v>21</v>
      </c>
      <c r="B10" s="2" t="s">
        <v>14</v>
      </c>
      <c r="D10" s="1" t="s">
        <v>17</v>
      </c>
      <c r="E10" s="1">
        <v>0.48017599999999999</v>
      </c>
      <c r="F10" s="1">
        <v>711958</v>
      </c>
      <c r="G10" s="1" t="s">
        <v>17</v>
      </c>
      <c r="H10" s="1" t="s">
        <v>17</v>
      </c>
      <c r="I10" s="1">
        <v>26.592924</v>
      </c>
      <c r="J10" s="1">
        <v>7.7652970000000003</v>
      </c>
    </row>
    <row r="11" spans="1:13" x14ac:dyDescent="0.3">
      <c r="B11" s="2"/>
      <c r="D11" s="1" t="s">
        <v>17</v>
      </c>
      <c r="E11" s="1">
        <v>0.54625599999999996</v>
      </c>
      <c r="F11" s="1">
        <v>1965288</v>
      </c>
      <c r="G11" s="1" t="s">
        <v>17</v>
      </c>
      <c r="H11" s="1" t="s">
        <v>17</v>
      </c>
      <c r="I11" s="1">
        <v>73.407076000000004</v>
      </c>
      <c r="J11" s="1">
        <v>21.435317000000001</v>
      </c>
    </row>
    <row r="12" spans="1:13" x14ac:dyDescent="0.3">
      <c r="L12" s="1" t="s">
        <v>27</v>
      </c>
      <c r="M12" s="1" t="s">
        <v>26</v>
      </c>
    </row>
    <row r="13" spans="1:13" x14ac:dyDescent="0.3">
      <c r="F13" s="1">
        <f>SUM(F4:F5)</f>
        <v>1288742</v>
      </c>
      <c r="L13" s="1">
        <f>F13/F20</f>
        <v>0.1821125183261795</v>
      </c>
      <c r="M13" s="1">
        <f>L13/$L$13</f>
        <v>1</v>
      </c>
    </row>
    <row r="14" spans="1:13" x14ac:dyDescent="0.3">
      <c r="F14" s="1">
        <f>SUM(F6:F7)</f>
        <v>8782306</v>
      </c>
      <c r="L14" s="1">
        <f t="shared" ref="L14:L16" si="0">F14/F21</f>
        <v>1.0488088755135188</v>
      </c>
      <c r="M14" s="1">
        <f t="shared" ref="M14:M16" si="1">L14/$L$13</f>
        <v>5.7591256501928658</v>
      </c>
    </row>
    <row r="15" spans="1:13" x14ac:dyDescent="0.3">
      <c r="F15" s="1">
        <f>SUM(F8:F9)</f>
        <v>1983358</v>
      </c>
      <c r="L15" s="1">
        <f t="shared" si="0"/>
        <v>0.3315044543615972</v>
      </c>
      <c r="M15" s="1">
        <f t="shared" si="1"/>
        <v>1.8203276601108971</v>
      </c>
    </row>
    <row r="16" spans="1:13" x14ac:dyDescent="0.3">
      <c r="F16" s="1">
        <f>SUM(F10:F11)</f>
        <v>2677246</v>
      </c>
      <c r="L16" s="1">
        <f t="shared" si="0"/>
        <v>0.42278702698434634</v>
      </c>
      <c r="M16" s="1">
        <f t="shared" si="1"/>
        <v>2.3215703723732912</v>
      </c>
    </row>
    <row r="18" spans="1:10" x14ac:dyDescent="0.3">
      <c r="A18" s="1" t="s">
        <v>8</v>
      </c>
    </row>
    <row r="19" spans="1:10" x14ac:dyDescent="0.3">
      <c r="B19" s="1" t="s">
        <v>0</v>
      </c>
      <c r="C19" s="1" t="s">
        <v>1</v>
      </c>
      <c r="D19" s="1" t="s">
        <v>16</v>
      </c>
      <c r="E19" s="1" t="s">
        <v>2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7</v>
      </c>
    </row>
    <row r="20" spans="1:10" x14ac:dyDescent="0.3">
      <c r="A20" s="1" t="s">
        <v>18</v>
      </c>
      <c r="B20" s="1" t="s">
        <v>11</v>
      </c>
      <c r="D20" s="1" t="s">
        <v>17</v>
      </c>
      <c r="E20" s="1">
        <v>0.54824600000000001</v>
      </c>
      <c r="F20" s="1">
        <v>7076625</v>
      </c>
      <c r="G20" s="1" t="s">
        <v>17</v>
      </c>
      <c r="H20" s="1" t="s">
        <v>17</v>
      </c>
      <c r="I20" s="1">
        <v>100</v>
      </c>
      <c r="J20" s="1">
        <v>56.578373999999997</v>
      </c>
    </row>
    <row r="21" spans="1:10" x14ac:dyDescent="0.3">
      <c r="A21" s="1" t="s">
        <v>19</v>
      </c>
      <c r="B21" s="1" t="s">
        <v>12</v>
      </c>
      <c r="D21" s="1" t="s">
        <v>17</v>
      </c>
      <c r="E21" s="1">
        <v>0.54824600000000001</v>
      </c>
      <c r="F21" s="1">
        <v>8373600</v>
      </c>
      <c r="G21" s="1" t="s">
        <v>17</v>
      </c>
      <c r="H21" s="1" t="s">
        <v>17</v>
      </c>
      <c r="I21" s="1">
        <v>100</v>
      </c>
      <c r="J21" s="1">
        <v>60.463681000000001</v>
      </c>
    </row>
    <row r="22" spans="1:10" x14ac:dyDescent="0.3">
      <c r="A22" s="1" t="s">
        <v>20</v>
      </c>
      <c r="B22" s="1" t="s">
        <v>13</v>
      </c>
      <c r="D22" s="1" t="s">
        <v>17</v>
      </c>
      <c r="E22" s="1">
        <v>0.54386000000000001</v>
      </c>
      <c r="F22" s="1">
        <v>5982900</v>
      </c>
      <c r="G22" s="1" t="s">
        <v>17</v>
      </c>
      <c r="H22" s="1" t="s">
        <v>17</v>
      </c>
      <c r="I22" s="1">
        <v>100</v>
      </c>
      <c r="J22" s="1">
        <v>52.504030999999998</v>
      </c>
    </row>
    <row r="23" spans="1:10" x14ac:dyDescent="0.3">
      <c r="A23" s="1" t="s">
        <v>21</v>
      </c>
      <c r="B23" s="1" t="s">
        <v>14</v>
      </c>
      <c r="D23" s="1" t="s">
        <v>17</v>
      </c>
      <c r="E23" s="1">
        <v>0.54386000000000001</v>
      </c>
      <c r="F23" s="1">
        <v>6332375</v>
      </c>
      <c r="G23" s="1" t="s">
        <v>17</v>
      </c>
      <c r="H23" s="1" t="s">
        <v>17</v>
      </c>
      <c r="I23" s="1">
        <v>100</v>
      </c>
      <c r="J23" s="1">
        <v>52.809508999999998</v>
      </c>
    </row>
    <row r="25" spans="1:10" x14ac:dyDescent="0.3">
      <c r="A25" s="1" t="s">
        <v>10</v>
      </c>
    </row>
    <row r="26" spans="1:10" x14ac:dyDescent="0.3">
      <c r="A26" s="1" t="s">
        <v>29</v>
      </c>
    </row>
    <row r="27" spans="1:10" x14ac:dyDescent="0.3">
      <c r="B27" s="1" t="s">
        <v>0</v>
      </c>
      <c r="C27" s="1" t="s">
        <v>1</v>
      </c>
      <c r="D27" s="1" t="s">
        <v>16</v>
      </c>
      <c r="E27" s="1" t="s">
        <v>2</v>
      </c>
      <c r="F27" s="1" t="s">
        <v>3</v>
      </c>
      <c r="G27" s="1" t="s">
        <v>4</v>
      </c>
      <c r="H27" s="1" t="s">
        <v>5</v>
      </c>
      <c r="I27" s="1" t="s">
        <v>6</v>
      </c>
      <c r="J27" s="1" t="s">
        <v>7</v>
      </c>
    </row>
    <row r="28" spans="1:10" x14ac:dyDescent="0.3">
      <c r="A28" s="1" t="s">
        <v>18</v>
      </c>
      <c r="B28" s="1" t="s">
        <v>11</v>
      </c>
      <c r="D28" s="1" t="s">
        <v>17</v>
      </c>
      <c r="E28" s="1">
        <v>0.444934</v>
      </c>
      <c r="F28" s="1">
        <v>5772528</v>
      </c>
      <c r="G28" s="1" t="s">
        <v>17</v>
      </c>
      <c r="H28" s="1" t="s">
        <v>17</v>
      </c>
      <c r="I28" s="1">
        <v>100</v>
      </c>
      <c r="J28" s="1">
        <v>42.825704000000002</v>
      </c>
    </row>
    <row r="29" spans="1:10" x14ac:dyDescent="0.3">
      <c r="A29" s="1" t="s">
        <v>19</v>
      </c>
      <c r="B29" s="1" t="s">
        <v>12</v>
      </c>
      <c r="D29" s="1" t="s">
        <v>17</v>
      </c>
      <c r="E29" s="1">
        <v>0.44933899999999999</v>
      </c>
      <c r="F29" s="1">
        <v>9766827</v>
      </c>
      <c r="G29" s="1" t="s">
        <v>17</v>
      </c>
      <c r="H29" s="1" t="s">
        <v>17</v>
      </c>
      <c r="I29" s="1">
        <v>100</v>
      </c>
      <c r="J29" s="1">
        <v>60.240606</v>
      </c>
    </row>
    <row r="30" spans="1:10" x14ac:dyDescent="0.3">
      <c r="A30" s="1" t="s">
        <v>20</v>
      </c>
      <c r="B30" s="1" t="s">
        <v>13</v>
      </c>
      <c r="D30" s="1" t="s">
        <v>17</v>
      </c>
      <c r="E30" s="1">
        <v>0.444934</v>
      </c>
      <c r="F30" s="1">
        <v>5359224</v>
      </c>
      <c r="G30" s="1" t="s">
        <v>17</v>
      </c>
      <c r="H30" s="1" t="s">
        <v>17</v>
      </c>
      <c r="I30" s="1">
        <v>100</v>
      </c>
      <c r="J30" s="1">
        <v>43.563107000000002</v>
      </c>
    </row>
    <row r="31" spans="1:10" x14ac:dyDescent="0.3">
      <c r="A31" s="1" t="s">
        <v>21</v>
      </c>
      <c r="B31" s="1" t="s">
        <v>14</v>
      </c>
      <c r="D31" s="1" t="s">
        <v>17</v>
      </c>
      <c r="E31" s="1">
        <v>0.444934</v>
      </c>
      <c r="F31" s="1">
        <v>5577264</v>
      </c>
      <c r="G31" s="1" t="s">
        <v>17</v>
      </c>
      <c r="H31" s="1" t="s">
        <v>17</v>
      </c>
      <c r="I31" s="1">
        <v>100</v>
      </c>
      <c r="J31" s="1">
        <v>44.260205999999997</v>
      </c>
    </row>
    <row r="32" spans="1:10" x14ac:dyDescent="0.3">
      <c r="A32" s="1" t="s">
        <v>22</v>
      </c>
      <c r="B32" s="1" t="s">
        <v>11</v>
      </c>
      <c r="D32" s="1" t="s">
        <v>17</v>
      </c>
      <c r="E32" s="1">
        <v>0.444934</v>
      </c>
      <c r="F32" s="1">
        <v>3411312</v>
      </c>
      <c r="G32" s="1" t="s">
        <v>17</v>
      </c>
      <c r="H32" s="1" t="s">
        <v>17</v>
      </c>
      <c r="I32" s="1">
        <v>100</v>
      </c>
      <c r="J32" s="1">
        <v>31.049818999999999</v>
      </c>
    </row>
    <row r="33" spans="1:13" x14ac:dyDescent="0.3">
      <c r="A33" s="1" t="s">
        <v>23</v>
      </c>
      <c r="B33" s="1" t="s">
        <v>12</v>
      </c>
      <c r="D33" s="1" t="s">
        <v>17</v>
      </c>
      <c r="E33" s="1">
        <v>0.444934</v>
      </c>
      <c r="F33" s="1">
        <v>7072728</v>
      </c>
      <c r="G33" s="1" t="s">
        <v>17</v>
      </c>
      <c r="H33" s="1" t="s">
        <v>17</v>
      </c>
      <c r="I33" s="1">
        <v>100</v>
      </c>
      <c r="J33" s="1">
        <v>47.068227999999998</v>
      </c>
    </row>
    <row r="34" spans="1:13" x14ac:dyDescent="0.3">
      <c r="A34" s="1" t="s">
        <v>24</v>
      </c>
      <c r="B34" s="1" t="s">
        <v>13</v>
      </c>
      <c r="D34" s="1" t="s">
        <v>17</v>
      </c>
      <c r="E34" s="1">
        <v>0.440529</v>
      </c>
      <c r="F34" s="1">
        <v>3814600</v>
      </c>
      <c r="G34" s="1" t="s">
        <v>17</v>
      </c>
      <c r="H34" s="1" t="s">
        <v>17</v>
      </c>
      <c r="I34" s="1">
        <v>100</v>
      </c>
      <c r="J34" s="1">
        <v>34.916055</v>
      </c>
    </row>
    <row r="35" spans="1:13" x14ac:dyDescent="0.3">
      <c r="A35" s="1" t="s">
        <v>25</v>
      </c>
      <c r="B35" s="1" t="s">
        <v>14</v>
      </c>
      <c r="D35" s="1" t="s">
        <v>17</v>
      </c>
      <c r="E35" s="1">
        <v>0.427313</v>
      </c>
      <c r="F35" s="1">
        <v>5233880</v>
      </c>
      <c r="G35" s="1" t="s">
        <v>17</v>
      </c>
      <c r="H35" s="1" t="s">
        <v>17</v>
      </c>
      <c r="I35" s="1">
        <v>100</v>
      </c>
      <c r="J35" s="1">
        <v>34.160525999999997</v>
      </c>
    </row>
    <row r="38" spans="1:13" x14ac:dyDescent="0.3">
      <c r="A38" s="1" t="s">
        <v>9</v>
      </c>
    </row>
    <row r="39" spans="1:13" x14ac:dyDescent="0.3">
      <c r="B39" s="1" t="s">
        <v>0</v>
      </c>
      <c r="C39" s="1" t="s">
        <v>1</v>
      </c>
      <c r="D39" s="1" t="s">
        <v>16</v>
      </c>
      <c r="E39" s="1" t="s">
        <v>2</v>
      </c>
      <c r="F39" s="1" t="s">
        <v>3</v>
      </c>
      <c r="G39" s="1" t="s">
        <v>4</v>
      </c>
      <c r="H39" s="1" t="s">
        <v>5</v>
      </c>
      <c r="I39" s="1" t="s">
        <v>6</v>
      </c>
      <c r="J39" s="1" t="s">
        <v>7</v>
      </c>
      <c r="L39" s="1" t="s">
        <v>27</v>
      </c>
      <c r="M39" s="1" t="s">
        <v>26</v>
      </c>
    </row>
    <row r="40" spans="1:13" x14ac:dyDescent="0.3">
      <c r="A40" s="1" t="s">
        <v>18</v>
      </c>
      <c r="B40" s="1" t="s">
        <v>11</v>
      </c>
      <c r="D40" s="1" t="s">
        <v>17</v>
      </c>
      <c r="E40" s="1">
        <v>0.30836999999999998</v>
      </c>
      <c r="F40" s="1">
        <v>11025872</v>
      </c>
      <c r="G40" s="1" t="s">
        <v>17</v>
      </c>
      <c r="H40" s="1" t="s">
        <v>17</v>
      </c>
      <c r="I40" s="1">
        <v>100</v>
      </c>
      <c r="J40" s="1">
        <v>32.373013</v>
      </c>
      <c r="L40" s="1">
        <f>F28/F40</f>
        <v>0.52354389748039887</v>
      </c>
      <c r="M40" s="1">
        <f>L40/$L$40</f>
        <v>1</v>
      </c>
    </row>
    <row r="41" spans="1:13" x14ac:dyDescent="0.3">
      <c r="A41" s="1" t="s">
        <v>19</v>
      </c>
      <c r="B41" s="1" t="s">
        <v>12</v>
      </c>
      <c r="D41" s="1" t="s">
        <v>17</v>
      </c>
      <c r="E41" s="1">
        <v>0.31277500000000003</v>
      </c>
      <c r="F41" s="1">
        <v>4916010</v>
      </c>
      <c r="G41" s="1" t="s">
        <v>17</v>
      </c>
      <c r="H41" s="1" t="s">
        <v>17</v>
      </c>
      <c r="I41" s="1">
        <v>100</v>
      </c>
      <c r="J41" s="1">
        <v>27.341971999999998</v>
      </c>
      <c r="L41" s="1">
        <f t="shared" ref="L41:L47" si="2">F29/F41</f>
        <v>1.9867386356008225</v>
      </c>
      <c r="M41" s="1">
        <f t="shared" ref="M41:M43" si="3">L41/$L$40</f>
        <v>3.7947890237326369</v>
      </c>
    </row>
    <row r="42" spans="1:13" x14ac:dyDescent="0.3">
      <c r="A42" s="1" t="s">
        <v>20</v>
      </c>
      <c r="B42" s="1" t="s">
        <v>13</v>
      </c>
      <c r="D42" s="1" t="s">
        <v>17</v>
      </c>
      <c r="E42" s="1">
        <v>0.32158599999999998</v>
      </c>
      <c r="F42" s="1">
        <v>6408644</v>
      </c>
      <c r="G42" s="1" t="s">
        <v>17</v>
      </c>
      <c r="H42" s="1" t="s">
        <v>17</v>
      </c>
      <c r="I42" s="1">
        <v>100</v>
      </c>
      <c r="J42" s="1">
        <v>34.933826000000003</v>
      </c>
      <c r="L42" s="1">
        <f t="shared" si="2"/>
        <v>0.83624929080161103</v>
      </c>
      <c r="M42" s="1">
        <f t="shared" si="3"/>
        <v>1.5972859101713044</v>
      </c>
    </row>
    <row r="43" spans="1:13" x14ac:dyDescent="0.3">
      <c r="A43" s="1" t="s">
        <v>21</v>
      </c>
      <c r="B43" s="1" t="s">
        <v>14</v>
      </c>
      <c r="D43" s="1" t="s">
        <v>17</v>
      </c>
      <c r="E43" s="1">
        <v>0.32599099999999998</v>
      </c>
      <c r="F43" s="1">
        <v>10643336</v>
      </c>
      <c r="G43" s="1" t="s">
        <v>17</v>
      </c>
      <c r="H43" s="1" t="s">
        <v>17</v>
      </c>
      <c r="I43" s="1">
        <v>100</v>
      </c>
      <c r="J43" s="1">
        <v>31.791868999999998</v>
      </c>
      <c r="L43" s="1">
        <f t="shared" si="2"/>
        <v>0.52401465104549927</v>
      </c>
      <c r="M43" s="1">
        <f t="shared" si="3"/>
        <v>1.0008991673236303</v>
      </c>
    </row>
    <row r="44" spans="1:13" x14ac:dyDescent="0.3">
      <c r="A44" s="1" t="s">
        <v>22</v>
      </c>
      <c r="B44" s="1" t="s">
        <v>11</v>
      </c>
      <c r="D44" s="1" t="s">
        <v>17</v>
      </c>
      <c r="E44" s="1">
        <v>0.32599099999999998</v>
      </c>
      <c r="F44" s="1">
        <v>11111298</v>
      </c>
      <c r="G44" s="1" t="s">
        <v>17</v>
      </c>
      <c r="H44" s="1" t="s">
        <v>17</v>
      </c>
      <c r="I44" s="1">
        <v>100</v>
      </c>
      <c r="J44" s="1">
        <v>33.329396000000003</v>
      </c>
      <c r="L44" s="1">
        <f t="shared" si="2"/>
        <v>0.30701291604275216</v>
      </c>
      <c r="M44" s="1">
        <f>L44/$L$44</f>
        <v>1</v>
      </c>
    </row>
    <row r="45" spans="1:13" x14ac:dyDescent="0.3">
      <c r="A45" s="1" t="s">
        <v>23</v>
      </c>
      <c r="B45" s="1" t="s">
        <v>12</v>
      </c>
      <c r="D45" s="1" t="s">
        <v>17</v>
      </c>
      <c r="E45" s="1">
        <v>0.32599099999999998</v>
      </c>
      <c r="F45" s="1">
        <v>6564888</v>
      </c>
      <c r="G45" s="1" t="s">
        <v>17</v>
      </c>
      <c r="H45" s="1" t="s">
        <v>17</v>
      </c>
      <c r="I45" s="1">
        <v>100</v>
      </c>
      <c r="J45" s="1">
        <v>41.399633000000001</v>
      </c>
      <c r="L45" s="1">
        <f t="shared" si="2"/>
        <v>1.0773569937522163</v>
      </c>
      <c r="M45" s="1">
        <f t="shared" ref="M45:M47" si="4">L45/$L$44</f>
        <v>3.5091585319563303</v>
      </c>
    </row>
    <row r="46" spans="1:13" x14ac:dyDescent="0.3">
      <c r="A46" s="1" t="s">
        <v>24</v>
      </c>
      <c r="B46" s="1" t="s">
        <v>13</v>
      </c>
      <c r="D46" s="1" t="s">
        <v>17</v>
      </c>
      <c r="E46" s="1">
        <v>0.32158599999999998</v>
      </c>
      <c r="F46" s="1">
        <v>7574732</v>
      </c>
      <c r="G46" s="1" t="s">
        <v>17</v>
      </c>
      <c r="H46" s="1" t="s">
        <v>17</v>
      </c>
      <c r="I46" s="1">
        <v>100</v>
      </c>
      <c r="J46" s="1">
        <v>47.930585000000001</v>
      </c>
      <c r="L46" s="1">
        <f t="shared" si="2"/>
        <v>0.50359537472744909</v>
      </c>
      <c r="M46" s="1">
        <f t="shared" si="4"/>
        <v>1.6403068027839012</v>
      </c>
    </row>
    <row r="47" spans="1:13" x14ac:dyDescent="0.3">
      <c r="A47" s="1" t="s">
        <v>25</v>
      </c>
      <c r="B47" s="1" t="s">
        <v>14</v>
      </c>
      <c r="D47" s="1" t="s">
        <v>17</v>
      </c>
      <c r="E47" s="1">
        <v>0.32158599999999998</v>
      </c>
      <c r="F47" s="1">
        <v>7854176</v>
      </c>
      <c r="G47" s="1" t="s">
        <v>17</v>
      </c>
      <c r="H47" s="1" t="s">
        <v>17</v>
      </c>
      <c r="I47" s="1">
        <v>100</v>
      </c>
      <c r="J47" s="1">
        <v>49.464699000000003</v>
      </c>
      <c r="L47" s="1">
        <f t="shared" si="2"/>
        <v>0.66638180758872734</v>
      </c>
      <c r="M47" s="1">
        <f t="shared" si="4"/>
        <v>2.1705334621685179</v>
      </c>
    </row>
  </sheetData>
  <mergeCells count="4">
    <mergeCell ref="B4:B5"/>
    <mergeCell ref="B6:B7"/>
    <mergeCell ref="B10:B11"/>
    <mergeCell ref="B8:B9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2023-11-04T11:08:06Z</dcterms:modified>
</cp:coreProperties>
</file>