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71a1439b497115/Manuscripts/2023_01_Walking with_without full visual support on the quasi-random_Zhuo/"/>
    </mc:Choice>
  </mc:AlternateContent>
  <xr:revisionPtr revIDLastSave="489" documentId="8_{B842717D-45E8-A64E-9A83-0C163E47DC1B}" xr6:coauthVersionLast="47" xr6:coauthVersionMax="47" xr10:uidLastSave="{7D689F21-9AE5-1D4B-A272-19A8E7D6482E}"/>
  <bookViews>
    <workbookView xWindow="9320" yWindow="2760" windowWidth="29080" windowHeight="15800" activeTab="8" xr2:uid="{6DC70609-A9B4-2F4B-B0D2-9190E1F7C4AD}"/>
  </bookViews>
  <sheets>
    <sheet name="PWS" sheetId="2" r:id="rId1"/>
    <sheet name="StepLength" sheetId="1" r:id="rId2"/>
    <sheet name="StepLengthV" sheetId="3" r:id="rId3"/>
    <sheet name="StepWidth" sheetId="4" r:id="rId4"/>
    <sheet name="StepWidthV" sheetId="5" r:id="rId5"/>
    <sheet name="MOSap" sheetId="12" r:id="rId6"/>
    <sheet name="MOSVap" sheetId="13" r:id="rId7"/>
    <sheet name="MOSml" sheetId="8" r:id="rId8"/>
    <sheet name="MOSVml" sheetId="9" r:id="rId9"/>
    <sheet name="MOSSIap" sheetId="14" r:id="rId10"/>
    <sheet name="MOSSIml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C22" i="12"/>
  <c r="D22" i="12"/>
  <c r="D24" i="14"/>
  <c r="C24" i="14"/>
  <c r="B24" i="14"/>
  <c r="D23" i="14"/>
  <c r="C23" i="14"/>
  <c r="B23" i="14"/>
  <c r="D23" i="13" l="1"/>
  <c r="C23" i="13"/>
  <c r="B23" i="13"/>
  <c r="D22" i="13"/>
  <c r="C22" i="13"/>
  <c r="B22" i="13"/>
  <c r="B23" i="12"/>
  <c r="B22" i="12"/>
  <c r="D23" i="11"/>
  <c r="C23" i="11"/>
  <c r="B23" i="11"/>
  <c r="D22" i="11"/>
  <c r="C22" i="11"/>
  <c r="B22" i="11"/>
  <c r="D23" i="9"/>
  <c r="C23" i="9"/>
  <c r="B23" i="9"/>
  <c r="D22" i="9"/>
  <c r="C22" i="9"/>
  <c r="B22" i="9"/>
  <c r="D23" i="8"/>
  <c r="C23" i="8"/>
  <c r="B23" i="8"/>
  <c r="D22" i="8"/>
  <c r="C22" i="8"/>
  <c r="B22" i="8"/>
  <c r="D23" i="5"/>
  <c r="C23" i="5"/>
  <c r="B23" i="5"/>
  <c r="D22" i="5"/>
  <c r="C22" i="5"/>
  <c r="B22" i="5"/>
  <c r="D23" i="4"/>
  <c r="C23" i="4"/>
  <c r="B23" i="4"/>
  <c r="D22" i="4"/>
  <c r="C22" i="4"/>
  <c r="B22" i="4"/>
  <c r="D23" i="3"/>
  <c r="C23" i="3"/>
  <c r="B23" i="3"/>
  <c r="D22" i="3"/>
  <c r="C22" i="3"/>
  <c r="B22" i="3"/>
  <c r="D23" i="1"/>
  <c r="C23" i="1"/>
  <c r="B23" i="1"/>
  <c r="D22" i="1"/>
  <c r="C22" i="1"/>
  <c r="B22" i="1"/>
  <c r="B23" i="2"/>
  <c r="B22" i="2"/>
</calcChain>
</file>

<file path=xl/sharedStrings.xml><?xml version="1.0" encoding="utf-8"?>
<sst xmlns="http://schemas.openxmlformats.org/spreadsheetml/2006/main" count="755" uniqueCount="131">
  <si>
    <t>Sub01</t>
  </si>
  <si>
    <t>Sub02</t>
  </si>
  <si>
    <t>Sub03</t>
  </si>
  <si>
    <t>Sub04</t>
  </si>
  <si>
    <t>Sub05</t>
  </si>
  <si>
    <t>Sub06</t>
  </si>
  <si>
    <t>Sub07</t>
  </si>
  <si>
    <t>Sub08</t>
  </si>
  <si>
    <t>Sub09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</si>
  <si>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</si>
  <si>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</si>
  <si>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</si>
  <si>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</si>
  <si>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</si>
  <si>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</si>
  <si>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</si>
  <si>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</si>
  <si>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</si>
  <si>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</si>
  <si>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</si>
  <si>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m/s</t>
  </si>
  <si>
    <t>avg</t>
  </si>
  <si>
    <t>std</t>
  </si>
  <si>
    <t>Norm</t>
  </si>
  <si>
    <t>Slip</t>
  </si>
  <si>
    <t>Preferred Walking Speed (PWS)</t>
  </si>
  <si>
    <t>Step Length (mm)</t>
  </si>
  <si>
    <t>Step Width (mm)</t>
  </si>
  <si>
    <t>MOSml (Margin of Stability in the medial-lateral direction, mm)</t>
  </si>
  <si>
    <t>MOSVml (Margin of Stability Variability in the medial-lateral direction, mm)</t>
  </si>
  <si>
    <t>SIMOSap (Symmetric Index MOS ap)</t>
  </si>
  <si>
    <t>SIMOSml (Symmetric Index MOS ml)</t>
  </si>
  <si>
    <t>Tests of Within-Subjects Effects</t>
  </si>
  <si>
    <t>Source</t>
  </si>
  <si>
    <t>Type III Sum of Squares</t>
  </si>
  <si>
    <t>df</t>
  </si>
  <si>
    <t>Mean Square</t>
  </si>
  <si>
    <t>F</t>
  </si>
  <si>
    <t>Sig.</t>
  </si>
  <si>
    <t>Partial Eta Squared</t>
  </si>
  <si>
    <t>Noncent. Parameter</t>
  </si>
  <si>
    <t>conds</t>
  </si>
  <si>
    <t>Sphericity Assumed</t>
  </si>
  <si>
    <t>Greenhouse-Geisser</t>
  </si>
  <si>
    <t>Huynh-Feldt</t>
  </si>
  <si>
    <t>Lower-bound</t>
  </si>
  <si>
    <t>Error(conds)</t>
  </si>
  <si>
    <t>a. Computed using alpha = .05</t>
  </si>
  <si>
    <t>Tests of Normality</t>
  </si>
  <si>
    <t>Shapiro-Wilk</t>
  </si>
  <si>
    <t>Statistic</t>
  </si>
  <si>
    <t>Slip_VisionBlocked</t>
  </si>
  <si>
    <t>*. This is a lower bound of the true significance.</t>
  </si>
  <si>
    <t>a. Lilliefors Significance Correction</t>
  </si>
  <si>
    <t>Descriptive Statistics</t>
  </si>
  <si>
    <t>Mean</t>
  </si>
  <si>
    <t>Std. Deviation</t>
  </si>
  <si>
    <t>N</t>
  </si>
  <si>
    <t>Measure:   MEASURE_1  </t>
  </si>
  <si>
    <r>
      <t>Observed Power</t>
    </r>
    <r>
      <rPr>
        <vertAlign val="superscript"/>
        <sz val="12"/>
        <color rgb="FF264A60"/>
        <rFont val="Arial"/>
        <family val="2"/>
      </rPr>
      <t>a</t>
    </r>
  </si>
  <si>
    <t>Pairwise Comparisons</t>
  </si>
  <si>
    <t>(I) conds</t>
  </si>
  <si>
    <t>(J) conds</t>
  </si>
  <si>
    <t>Mean Difference (I-J)</t>
  </si>
  <si>
    <t>Std. Error</t>
  </si>
  <si>
    <r>
      <t>Sig.</t>
    </r>
    <r>
      <rPr>
        <vertAlign val="superscript"/>
        <sz val="12"/>
        <color rgb="FF264A60"/>
        <rFont val="Arial"/>
        <family val="2"/>
      </rPr>
      <t>b</t>
    </r>
  </si>
  <si>
    <r>
      <t>95% Confidence Interval for Difference</t>
    </r>
    <r>
      <rPr>
        <vertAlign val="superscript"/>
        <sz val="12"/>
        <color rgb="FF264A60"/>
        <rFont val="Arial"/>
        <family val="2"/>
      </rPr>
      <t>b</t>
    </r>
  </si>
  <si>
    <t>Lower Bound</t>
  </si>
  <si>
    <t>Upper Bound</t>
  </si>
  <si>
    <r>
      <t>-3.569</t>
    </r>
    <r>
      <rPr>
        <vertAlign val="superscript"/>
        <sz val="12"/>
        <color rgb="FF010205"/>
        <rFont val="Arial"/>
        <family val="2"/>
      </rPr>
      <t>*</t>
    </r>
  </si>
  <si>
    <r>
      <t>-3.895</t>
    </r>
    <r>
      <rPr>
        <vertAlign val="superscript"/>
        <sz val="12"/>
        <color rgb="FF010205"/>
        <rFont val="Arial"/>
        <family val="2"/>
      </rPr>
      <t>*</t>
    </r>
  </si>
  <si>
    <r>
      <t>3.569</t>
    </r>
    <r>
      <rPr>
        <vertAlign val="superscript"/>
        <sz val="12"/>
        <color rgb="FF010205"/>
        <rFont val="Arial"/>
        <family val="2"/>
      </rPr>
      <t>*</t>
    </r>
  </si>
  <si>
    <r>
      <t>3.895</t>
    </r>
    <r>
      <rPr>
        <vertAlign val="superscript"/>
        <sz val="12"/>
        <color rgb="FF010205"/>
        <rFont val="Arial"/>
        <family val="2"/>
      </rPr>
      <t>*</t>
    </r>
  </si>
  <si>
    <t>Based on estimated marginal means</t>
  </si>
  <si>
    <t>*. The mean difference is significant at the .05 level.</t>
  </si>
  <si>
    <t>b. Adjustment for multiple comparisons: Bonferroni.</t>
  </si>
  <si>
    <t>Step Length Variability (%)</t>
  </si>
  <si>
    <r>
      <t>-13.207</t>
    </r>
    <r>
      <rPr>
        <vertAlign val="superscript"/>
        <sz val="12"/>
        <color rgb="FF010205"/>
        <rFont val="Arial"/>
        <family val="2"/>
      </rPr>
      <t>*</t>
    </r>
  </si>
  <si>
    <r>
      <t>-9.269</t>
    </r>
    <r>
      <rPr>
        <vertAlign val="superscript"/>
        <sz val="12"/>
        <color rgb="FF010205"/>
        <rFont val="Arial"/>
        <family val="2"/>
      </rPr>
      <t>*</t>
    </r>
  </si>
  <si>
    <r>
      <t>13.207</t>
    </r>
    <r>
      <rPr>
        <vertAlign val="superscript"/>
        <sz val="12"/>
        <color rgb="FF010205"/>
        <rFont val="Arial"/>
        <family val="2"/>
      </rPr>
      <t>*</t>
    </r>
  </si>
  <si>
    <r>
      <t>9.269</t>
    </r>
    <r>
      <rPr>
        <vertAlign val="superscript"/>
        <sz val="12"/>
        <color rgb="FF010205"/>
        <rFont val="Arial"/>
        <family val="2"/>
      </rPr>
      <t>*</t>
    </r>
  </si>
  <si>
    <r>
      <t>-1.669</t>
    </r>
    <r>
      <rPr>
        <vertAlign val="superscript"/>
        <sz val="12"/>
        <color rgb="FF010205"/>
        <rFont val="Arial"/>
        <family val="2"/>
      </rPr>
      <t>*</t>
    </r>
  </si>
  <si>
    <r>
      <t>-4.938</t>
    </r>
    <r>
      <rPr>
        <vertAlign val="superscript"/>
        <sz val="12"/>
        <color rgb="FF010205"/>
        <rFont val="Arial"/>
        <family val="2"/>
      </rPr>
      <t>*</t>
    </r>
  </si>
  <si>
    <r>
      <t>1.669</t>
    </r>
    <r>
      <rPr>
        <vertAlign val="superscript"/>
        <sz val="12"/>
        <color rgb="FF010205"/>
        <rFont val="Arial"/>
        <family val="2"/>
      </rPr>
      <t>*</t>
    </r>
  </si>
  <si>
    <r>
      <t>-3.268</t>
    </r>
    <r>
      <rPr>
        <vertAlign val="superscript"/>
        <sz val="12"/>
        <color rgb="FF010205"/>
        <rFont val="Arial"/>
        <family val="2"/>
      </rPr>
      <t>*</t>
    </r>
  </si>
  <si>
    <r>
      <t>4.938</t>
    </r>
    <r>
      <rPr>
        <vertAlign val="superscript"/>
        <sz val="12"/>
        <color rgb="FF010205"/>
        <rFont val="Arial"/>
        <family val="2"/>
      </rPr>
      <t>*</t>
    </r>
  </si>
  <si>
    <r>
      <t>3.268</t>
    </r>
    <r>
      <rPr>
        <vertAlign val="superscript"/>
        <sz val="12"/>
        <color rgb="FF010205"/>
        <rFont val="Arial"/>
        <family val="2"/>
      </rPr>
      <t>*</t>
    </r>
  </si>
  <si>
    <r>
      <t>-2.839</t>
    </r>
    <r>
      <rPr>
        <vertAlign val="superscript"/>
        <sz val="12"/>
        <color rgb="FF010205"/>
        <rFont val="Arial"/>
        <family val="2"/>
      </rPr>
      <t>*</t>
    </r>
  </si>
  <si>
    <r>
      <t>-5.375</t>
    </r>
    <r>
      <rPr>
        <vertAlign val="superscript"/>
        <sz val="12"/>
        <color rgb="FF010205"/>
        <rFont val="Arial"/>
        <family val="2"/>
      </rPr>
      <t>*</t>
    </r>
  </si>
  <si>
    <r>
      <t>2.839</t>
    </r>
    <r>
      <rPr>
        <vertAlign val="superscript"/>
        <sz val="12"/>
        <color rgb="FF010205"/>
        <rFont val="Arial"/>
        <family val="2"/>
      </rPr>
      <t>*</t>
    </r>
  </si>
  <si>
    <r>
      <t>5.375</t>
    </r>
    <r>
      <rPr>
        <vertAlign val="superscript"/>
        <sz val="12"/>
        <color rgb="FF010205"/>
        <rFont val="Arial"/>
        <family val="2"/>
      </rPr>
      <t>*</t>
    </r>
  </si>
  <si>
    <r>
      <t>-2.863</t>
    </r>
    <r>
      <rPr>
        <vertAlign val="superscript"/>
        <sz val="12"/>
        <color rgb="FF010205"/>
        <rFont val="Arial"/>
        <family val="2"/>
      </rPr>
      <t>*</t>
    </r>
  </si>
  <si>
    <r>
      <t>-4.289</t>
    </r>
    <r>
      <rPr>
        <vertAlign val="superscript"/>
        <sz val="12"/>
        <color rgb="FF010205"/>
        <rFont val="Arial"/>
        <family val="2"/>
      </rPr>
      <t>*</t>
    </r>
  </si>
  <si>
    <r>
      <t>2.863</t>
    </r>
    <r>
      <rPr>
        <vertAlign val="superscript"/>
        <sz val="12"/>
        <color rgb="FF010205"/>
        <rFont val="Arial"/>
        <family val="2"/>
      </rPr>
      <t>*</t>
    </r>
  </si>
  <si>
    <r>
      <t>-1.426</t>
    </r>
    <r>
      <rPr>
        <vertAlign val="superscript"/>
        <sz val="12"/>
        <color rgb="FF010205"/>
        <rFont val="Arial"/>
        <family val="2"/>
      </rPr>
      <t>*</t>
    </r>
  </si>
  <si>
    <r>
      <t>4.289</t>
    </r>
    <r>
      <rPr>
        <vertAlign val="superscript"/>
        <sz val="12"/>
        <color rgb="FF010205"/>
        <rFont val="Arial"/>
        <family val="2"/>
      </rPr>
      <t>*</t>
    </r>
  </si>
  <si>
    <r>
      <t>1.426</t>
    </r>
    <r>
      <rPr>
        <vertAlign val="superscript"/>
        <sz val="12"/>
        <color rgb="FF010205"/>
        <rFont val="Arial"/>
        <family val="2"/>
      </rPr>
      <t>*</t>
    </r>
  </si>
  <si>
    <t>Minimum</t>
  </si>
  <si>
    <t>Maximum</t>
  </si>
  <si>
    <t>Ranks</t>
  </si>
  <si>
    <t>Mean Rank</t>
  </si>
  <si>
    <r>
      <t>Test Statistics</t>
    </r>
    <r>
      <rPr>
        <b/>
        <vertAlign val="superscript"/>
        <sz val="15"/>
        <color rgb="FF010205"/>
        <rFont val="Arial"/>
        <family val="2"/>
      </rPr>
      <t>a</t>
    </r>
  </si>
  <si>
    <t>Chi-Square</t>
  </si>
  <si>
    <t>Asymp. Sig.</t>
  </si>
  <si>
    <t>a. Friedman Test</t>
  </si>
  <si>
    <t>Slip - Norm</t>
  </si>
  <si>
    <t>Slip_VisionBlocked - Norm</t>
  </si>
  <si>
    <t>Slip_VisionBlocked - Slip</t>
  </si>
  <si>
    <t>Z</t>
  </si>
  <si>
    <t>Asymp. Sig. (2-tailed)</t>
  </si>
  <si>
    <t>a. Wilcoxon Signed Ranks Test</t>
  </si>
  <si>
    <r>
      <t>-1.829</t>
    </r>
    <r>
      <rPr>
        <vertAlign val="superscript"/>
        <sz val="12"/>
        <color rgb="FF010205"/>
        <rFont val="Arial"/>
        <family val="2"/>
      </rPr>
      <t>b</t>
    </r>
  </si>
  <si>
    <r>
      <t>-3.173</t>
    </r>
    <r>
      <rPr>
        <vertAlign val="superscript"/>
        <sz val="12"/>
        <color rgb="FF010205"/>
        <rFont val="Arial"/>
        <family val="2"/>
      </rPr>
      <t>b</t>
    </r>
  </si>
  <si>
    <r>
      <t>-2.427</t>
    </r>
    <r>
      <rPr>
        <vertAlign val="superscript"/>
        <sz val="12"/>
        <color rgb="FF010205"/>
        <rFont val="Arial"/>
        <family val="2"/>
      </rPr>
      <t>b</t>
    </r>
  </si>
  <si>
    <t>b. Based on negative ranks.</t>
  </si>
  <si>
    <r>
      <t>-7.084</t>
    </r>
    <r>
      <rPr>
        <vertAlign val="superscript"/>
        <sz val="12"/>
        <color rgb="FF010205"/>
        <rFont val="Arial"/>
        <family val="2"/>
      </rPr>
      <t>*</t>
    </r>
  </si>
  <si>
    <r>
      <t>6.586</t>
    </r>
    <r>
      <rPr>
        <vertAlign val="superscript"/>
        <sz val="12"/>
        <color rgb="FF010205"/>
        <rFont val="Arial"/>
        <family val="2"/>
      </rPr>
      <t>*</t>
    </r>
  </si>
  <si>
    <r>
      <t>7.084</t>
    </r>
    <r>
      <rPr>
        <vertAlign val="superscript"/>
        <sz val="12"/>
        <color rgb="FF010205"/>
        <rFont val="Arial"/>
        <family val="2"/>
      </rPr>
      <t>*</t>
    </r>
  </si>
  <si>
    <r>
      <t>13.671</t>
    </r>
    <r>
      <rPr>
        <vertAlign val="superscript"/>
        <sz val="12"/>
        <color rgb="FF010205"/>
        <rFont val="Arial"/>
        <family val="2"/>
      </rPr>
      <t>*</t>
    </r>
  </si>
  <si>
    <r>
      <t>-6.586</t>
    </r>
    <r>
      <rPr>
        <vertAlign val="superscript"/>
        <sz val="12"/>
        <color rgb="FF010205"/>
        <rFont val="Arial"/>
        <family val="2"/>
      </rPr>
      <t>*</t>
    </r>
  </si>
  <si>
    <r>
      <t>-13.671</t>
    </r>
    <r>
      <rPr>
        <vertAlign val="superscript"/>
        <sz val="12"/>
        <color rgb="FF010205"/>
        <rFont val="Arial"/>
        <family val="2"/>
      </rPr>
      <t>*</t>
    </r>
  </si>
  <si>
    <r>
      <t>-2.800</t>
    </r>
    <r>
      <rPr>
        <vertAlign val="superscript"/>
        <sz val="12"/>
        <color rgb="FF010205"/>
        <rFont val="Arial"/>
        <family val="2"/>
      </rPr>
      <t>b</t>
    </r>
  </si>
  <si>
    <r>
      <t>-3.621</t>
    </r>
    <r>
      <rPr>
        <vertAlign val="superscript"/>
        <sz val="12"/>
        <color rgb="FF010205"/>
        <rFont val="Arial"/>
        <family val="2"/>
      </rPr>
      <t>b</t>
    </r>
  </si>
  <si>
    <r>
      <t>-3.920</t>
    </r>
    <r>
      <rPr>
        <vertAlign val="superscript"/>
        <sz val="12"/>
        <color rgb="FF010205"/>
        <rFont val="Arial"/>
        <family val="2"/>
      </rPr>
      <t>b</t>
    </r>
  </si>
  <si>
    <t>* This is a lower bound of the true significance.</t>
  </si>
  <si>
    <t>a Lilliefors Significance Correction</t>
  </si>
  <si>
    <t>SlipVisionBlocked</t>
  </si>
  <si>
    <t xml:space="preserve">Measure:   MEASURE_1 </t>
  </si>
  <si>
    <t>Observed Powera</t>
  </si>
  <si>
    <t>a Computed using alpha = .05</t>
  </si>
  <si>
    <t>Step Width Variability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</si>
</sst>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10205"/>
      <name val="Arial"/>
      <family val="2"/>
    </font>
    <font>
      <sz val="12"/>
      <color theme="1"/>
      <name val="Times New Roman"/>
      <family val="1"/>
    </font>
    <font>
      <sz val="12"/>
      <color rgb="FF264A60"/>
      <name val="Arial"/>
      <family val="2"/>
    </font>
    <font>
      <vertAlign val="superscript"/>
      <sz val="12"/>
      <color rgb="FF264A60"/>
      <name val="Arial"/>
      <family val="2"/>
    </font>
    <font>
      <sz val="12"/>
      <color rgb="FF010205"/>
      <name val="Arial"/>
      <family val="2"/>
    </font>
    <font>
      <vertAlign val="superscript"/>
      <sz val="12"/>
      <color rgb="FF010205"/>
      <name val="Arial"/>
      <family val="2"/>
    </font>
    <font>
      <sz val="12"/>
      <color rgb="FFFF0000"/>
      <name val="Arial"/>
      <family val="2"/>
    </font>
    <font>
      <b/>
      <vertAlign val="superscript"/>
      <sz val="15"/>
      <color rgb="FF01020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2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2" fillId="0" borderId="0" xfId="0" applyFont="1"/>
  </cellXfs>
  <cellStyles count="3">
    <cellStyle name="Normal" xfId="0" builtinId="0"/>
    <cellStyle name="Normal 2" xfId="1" xr:uid="{A311A1F8-3F74-044A-A0DD-2C6F0AFEEB2B}"/>
    <cellStyle name="Normal_StepLength" xfId="2" xr:uid="{11B120C7-6EF8-4127-8170-83BE7A3AF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BEE3-2C37-C747-8FF1-7741F32F03CC}">
  <dimension ref="A1:B23"/>
  <sheetViews>
    <sheetView workbookViewId="0">
      <selection activeCell="B2" sqref="B2:B21"/>
    </sheetView>
  </sheetViews>
  <sheetFormatPr baseColWidth="10" defaultColWidth="11.1640625" defaultRowHeight="16" x14ac:dyDescent="0.2"/>
  <cols>
    <col min="1" max="1" width="27.6640625" bestFit="1" customWidth="1"/>
  </cols>
  <sheetData>
    <row r="1" spans="1:2" x14ac:dyDescent="0.2">
      <c r="A1" t="s">
        <v>25</v>
      </c>
      <c r="B1" t="s">
        <v>20</v>
      </c>
    </row>
    <row r="2" spans="1:2" x14ac:dyDescent="0.2">
      <c r="A2" t="s">
        <v>0</v>
      </c>
      <c r="B2">
        <v>1.5</v>
      </c>
    </row>
    <row r="3" spans="1:2" x14ac:dyDescent="0.2">
      <c r="A3" t="s">
        <v>1</v>
      </c>
      <c r="B3">
        <v>1.4</v>
      </c>
    </row>
    <row r="4" spans="1:2" x14ac:dyDescent="0.2">
      <c r="A4" t="s">
        <v>2</v>
      </c>
      <c r="B4">
        <v>1.4</v>
      </c>
    </row>
    <row r="5" spans="1:2" x14ac:dyDescent="0.2">
      <c r="A5" t="s">
        <v>3</v>
      </c>
      <c r="B5">
        <v>1.4</v>
      </c>
    </row>
    <row r="6" spans="1:2" x14ac:dyDescent="0.2">
      <c r="A6" t="s">
        <v>4</v>
      </c>
      <c r="B6">
        <v>1.5</v>
      </c>
    </row>
    <row r="7" spans="1:2" x14ac:dyDescent="0.2">
      <c r="A7" t="s">
        <v>5</v>
      </c>
      <c r="B7">
        <v>1.4</v>
      </c>
    </row>
    <row r="8" spans="1:2" x14ac:dyDescent="0.2">
      <c r="A8" t="s">
        <v>6</v>
      </c>
      <c r="B8">
        <v>1.2</v>
      </c>
    </row>
    <row r="9" spans="1:2" x14ac:dyDescent="0.2">
      <c r="A9" t="s">
        <v>7</v>
      </c>
      <c r="B9">
        <v>1.4</v>
      </c>
    </row>
    <row r="10" spans="1:2" x14ac:dyDescent="0.2">
      <c r="A10" t="s">
        <v>8</v>
      </c>
      <c r="B10">
        <v>1.3</v>
      </c>
    </row>
    <row r="11" spans="1:2" x14ac:dyDescent="0.2">
      <c r="A11" t="s">
        <v>9</v>
      </c>
      <c r="B11">
        <v>1.6</v>
      </c>
    </row>
    <row r="12" spans="1:2" x14ac:dyDescent="0.2">
      <c r="A12" t="s">
        <v>10</v>
      </c>
      <c r="B12">
        <v>1.6</v>
      </c>
    </row>
    <row r="13" spans="1:2" x14ac:dyDescent="0.2">
      <c r="A13" t="s">
        <v>11</v>
      </c>
      <c r="B13">
        <v>1.6</v>
      </c>
    </row>
    <row r="14" spans="1:2" x14ac:dyDescent="0.2">
      <c r="A14" t="s">
        <v>12</v>
      </c>
      <c r="B14">
        <v>1.3</v>
      </c>
    </row>
    <row r="15" spans="1:2" x14ac:dyDescent="0.2">
      <c r="A15" t="s">
        <v>13</v>
      </c>
      <c r="B15">
        <v>1.6</v>
      </c>
    </row>
    <row r="16" spans="1:2" x14ac:dyDescent="0.2">
      <c r="A16" t="s">
        <v>14</v>
      </c>
      <c r="B16">
        <v>1.4</v>
      </c>
    </row>
    <row r="17" spans="1:2" x14ac:dyDescent="0.2">
      <c r="A17" t="s">
        <v>15</v>
      </c>
      <c r="B17">
        <v>1.5</v>
      </c>
    </row>
    <row r="18" spans="1:2" x14ac:dyDescent="0.2">
      <c r="A18" t="s">
        <v>16</v>
      </c>
      <c r="B18">
        <v>1.6</v>
      </c>
    </row>
    <row r="19" spans="1:2" x14ac:dyDescent="0.2">
      <c r="A19" t="s">
        <v>17</v>
      </c>
      <c r="B19">
        <v>1.3</v>
      </c>
    </row>
    <row r="20" spans="1:2" x14ac:dyDescent="0.2">
      <c r="A20" t="s">
        <v>18</v>
      </c>
      <c r="B20">
        <v>1.4</v>
      </c>
    </row>
    <row r="21" spans="1:2" x14ac:dyDescent="0.2">
      <c r="A21" t="s">
        <v>19</v>
      </c>
      <c r="B21">
        <v>1.4</v>
      </c>
    </row>
    <row r="22" spans="1:2" x14ac:dyDescent="0.2">
      <c r="A22" s="1" t="s">
        <v>21</v>
      </c>
      <c r="B22" s="1">
        <f>AVERAGE(B2:B21)</f>
        <v>1.44</v>
      </c>
    </row>
    <row r="23" spans="1:2" x14ac:dyDescent="0.2">
      <c r="A23" s="2" t="s">
        <v>22</v>
      </c>
      <c r="B23" s="2">
        <f>STDEV(B2:B21)</f>
        <v>0.11876558069531233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1C89-5D70-4547-9752-64C10DCFC388}">
  <dimension ref="A1:O30"/>
  <sheetViews>
    <sheetView workbookViewId="0">
      <selection activeCell="F5" sqref="F5:F7"/>
    </sheetView>
  </sheetViews>
  <sheetFormatPr baseColWidth="10" defaultColWidth="11.1640625" defaultRowHeight="16" x14ac:dyDescent="0.2"/>
  <cols>
    <col min="1" max="1" width="14.83203125" bestFit="1" customWidth="1"/>
  </cols>
  <sheetData>
    <row r="1" spans="1:9" x14ac:dyDescent="0.2">
      <c r="A1" s="3" t="s">
        <v>26</v>
      </c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567.98822459999997</v>
      </c>
      <c r="C2">
        <v>573.89155741573791</v>
      </c>
      <c r="D2">
        <v>620.51195166246259</v>
      </c>
      <c r="E2" s="4"/>
      <c r="F2" s="5" t="s">
        <v>48</v>
      </c>
    </row>
    <row r="3" spans="1:9" x14ac:dyDescent="0.2">
      <c r="A3" s="3" t="s">
        <v>1</v>
      </c>
      <c r="B3">
        <v>530.31992042181423</v>
      </c>
      <c r="C3">
        <v>497.26408264163479</v>
      </c>
      <c r="D3">
        <v>590.74212179099538</v>
      </c>
      <c r="E3" s="4"/>
      <c r="F3" s="7" t="s">
        <v>49</v>
      </c>
      <c r="G3" s="7"/>
    </row>
    <row r="4" spans="1:9" x14ac:dyDescent="0.2">
      <c r="A4" s="3" t="s">
        <v>2</v>
      </c>
      <c r="B4">
        <v>557.06581493416843</v>
      </c>
      <c r="C4">
        <v>576.36769456133482</v>
      </c>
      <c r="D4">
        <v>555.47799883838945</v>
      </c>
      <c r="E4" s="4"/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619.35765380862517</v>
      </c>
      <c r="C5">
        <v>566.83591864089306</v>
      </c>
      <c r="D5">
        <v>610.01784851074001</v>
      </c>
      <c r="E5" s="4"/>
      <c r="F5" s="7" t="s">
        <v>23</v>
      </c>
      <c r="G5" s="8">
        <v>0.94699999999999995</v>
      </c>
      <c r="H5" s="8">
        <v>20</v>
      </c>
      <c r="I5" s="8">
        <v>0.31900000000000001</v>
      </c>
    </row>
    <row r="6" spans="1:9" x14ac:dyDescent="0.2">
      <c r="A6" s="3" t="s">
        <v>4</v>
      </c>
      <c r="B6">
        <v>585.20965682636029</v>
      </c>
      <c r="C6">
        <v>572.44299246255139</v>
      </c>
      <c r="D6">
        <v>628.5108801524583</v>
      </c>
      <c r="E6" s="4"/>
      <c r="F6" s="7" t="s">
        <v>24</v>
      </c>
      <c r="G6" s="8">
        <v>0.93700000000000006</v>
      </c>
      <c r="H6" s="8">
        <v>20</v>
      </c>
      <c r="I6" s="8">
        <v>0.20799999999999999</v>
      </c>
    </row>
    <row r="7" spans="1:9" x14ac:dyDescent="0.2">
      <c r="A7" s="3" t="s">
        <v>5</v>
      </c>
      <c r="B7">
        <v>620.23550788034447</v>
      </c>
      <c r="C7">
        <v>590.0443563</v>
      </c>
      <c r="D7">
        <v>594.43476619080297</v>
      </c>
      <c r="E7" s="4"/>
      <c r="F7" s="7" t="s">
        <v>51</v>
      </c>
      <c r="G7" s="8">
        <v>0.94099999999999995</v>
      </c>
      <c r="H7" s="8">
        <v>20</v>
      </c>
      <c r="I7" s="8">
        <v>0.253</v>
      </c>
    </row>
    <row r="8" spans="1:9" x14ac:dyDescent="0.2">
      <c r="A8" s="3" t="s">
        <v>6</v>
      </c>
      <c r="B8">
        <v>695.52728470000011</v>
      </c>
      <c r="C8">
        <v>694.22054560000004</v>
      </c>
      <c r="D8">
        <v>628.6001814</v>
      </c>
      <c r="E8" s="4"/>
      <c r="F8" s="8" t="s">
        <v>52</v>
      </c>
    </row>
    <row r="9" spans="1:9" x14ac:dyDescent="0.2">
      <c r="A9" s="3" t="s">
        <v>7</v>
      </c>
      <c r="B9">
        <v>679.40404490000003</v>
      </c>
      <c r="C9">
        <v>703.19693910000001</v>
      </c>
      <c r="D9">
        <v>675.92930000000001</v>
      </c>
      <c r="E9" s="4"/>
      <c r="F9" s="8" t="s">
        <v>53</v>
      </c>
    </row>
    <row r="10" spans="1:9" x14ac:dyDescent="0.2">
      <c r="A10" s="3" t="s">
        <v>8</v>
      </c>
      <c r="B10">
        <v>596.8760681</v>
      </c>
      <c r="C10">
        <v>614.21521200000007</v>
      </c>
      <c r="D10">
        <v>646.54662700000006</v>
      </c>
      <c r="E10" s="4"/>
    </row>
    <row r="11" spans="1:9" x14ac:dyDescent="0.2">
      <c r="A11" s="3" t="s">
        <v>9</v>
      </c>
      <c r="B11">
        <v>536.47351370000001</v>
      </c>
      <c r="C11">
        <v>518.25480390000007</v>
      </c>
      <c r="D11">
        <v>559.58878449999997</v>
      </c>
      <c r="E11" s="4"/>
    </row>
    <row r="12" spans="1:9" ht="19" x14ac:dyDescent="0.2">
      <c r="A12" s="3" t="s">
        <v>10</v>
      </c>
      <c r="B12">
        <v>628.54966720000004</v>
      </c>
      <c r="C12">
        <v>615.8327802</v>
      </c>
      <c r="D12">
        <v>551.98085890000004</v>
      </c>
      <c r="E12" s="4"/>
      <c r="F12" s="5" t="s">
        <v>54</v>
      </c>
    </row>
    <row r="13" spans="1:9" x14ac:dyDescent="0.2">
      <c r="A13" s="3" t="s">
        <v>11</v>
      </c>
      <c r="B13">
        <v>657.81879739999999</v>
      </c>
      <c r="C13">
        <v>675.9897191</v>
      </c>
      <c r="D13">
        <v>663.48011880000001</v>
      </c>
      <c r="E13" s="4"/>
      <c r="F13" s="6"/>
      <c r="G13" s="7" t="s">
        <v>55</v>
      </c>
      <c r="H13" s="7" t="s">
        <v>56</v>
      </c>
      <c r="I13" s="7" t="s">
        <v>57</v>
      </c>
    </row>
    <row r="14" spans="1:9" x14ac:dyDescent="0.2">
      <c r="A14" s="3" t="s">
        <v>12</v>
      </c>
      <c r="B14">
        <v>513.54219560000001</v>
      </c>
      <c r="C14">
        <v>515.73652240000001</v>
      </c>
      <c r="D14">
        <v>444.01880040000003</v>
      </c>
      <c r="F14" s="7" t="s">
        <v>23</v>
      </c>
      <c r="G14" s="8">
        <v>578.73585400000002</v>
      </c>
      <c r="H14" s="8">
        <v>68.278367700000004</v>
      </c>
      <c r="I14" s="8">
        <v>20</v>
      </c>
    </row>
    <row r="15" spans="1:9" x14ac:dyDescent="0.2">
      <c r="A15" s="3" t="s">
        <v>13</v>
      </c>
      <c r="B15">
        <v>476.68650860000002</v>
      </c>
      <c r="C15">
        <v>496.03376639999999</v>
      </c>
      <c r="D15">
        <v>412.03089900000003</v>
      </c>
      <c r="F15" s="7" t="s">
        <v>24</v>
      </c>
      <c r="G15" s="8">
        <v>572.70847600000002</v>
      </c>
      <c r="H15" s="8">
        <v>69.621285</v>
      </c>
      <c r="I15" s="8">
        <v>20</v>
      </c>
    </row>
    <row r="16" spans="1:9" x14ac:dyDescent="0.2">
      <c r="A16" s="3" t="s">
        <v>14</v>
      </c>
      <c r="B16">
        <v>507.83271710000002</v>
      </c>
      <c r="C16">
        <v>517.46810699999992</v>
      </c>
      <c r="D16">
        <v>534.29876999999999</v>
      </c>
      <c r="F16" s="7" t="s">
        <v>51</v>
      </c>
      <c r="G16" s="8">
        <v>574.92492400000003</v>
      </c>
      <c r="H16" s="8">
        <v>75.2457122</v>
      </c>
      <c r="I16" s="8">
        <v>20</v>
      </c>
    </row>
    <row r="17" spans="1:15" x14ac:dyDescent="0.2">
      <c r="A17" s="3" t="s">
        <v>15</v>
      </c>
      <c r="B17">
        <v>628.06723377800677</v>
      </c>
      <c r="C17">
        <v>608.43161470602718</v>
      </c>
      <c r="D17">
        <v>627.41045410994525</v>
      </c>
    </row>
    <row r="18" spans="1:15" x14ac:dyDescent="0.2">
      <c r="A18" s="3" t="s">
        <v>16</v>
      </c>
      <c r="B18">
        <v>665.53410987335599</v>
      </c>
      <c r="C18">
        <v>636.36523562917114</v>
      </c>
      <c r="D18">
        <v>659.56544640945924</v>
      </c>
    </row>
    <row r="19" spans="1:15" ht="19" x14ac:dyDescent="0.2">
      <c r="A19" s="3" t="s">
        <v>17</v>
      </c>
      <c r="B19">
        <v>518.41157218197259</v>
      </c>
      <c r="C19">
        <v>508.24927447595223</v>
      </c>
      <c r="D19">
        <v>512.23388253830819</v>
      </c>
      <c r="F19" s="5" t="s">
        <v>32</v>
      </c>
    </row>
    <row r="20" spans="1:15" x14ac:dyDescent="0.2">
      <c r="A20" s="3" t="s">
        <v>18</v>
      </c>
      <c r="B20">
        <v>483.59268021256861</v>
      </c>
      <c r="C20">
        <v>469.64083715991086</v>
      </c>
      <c r="D20">
        <v>475.74569346811666</v>
      </c>
      <c r="F20" s="8" t="s">
        <v>58</v>
      </c>
    </row>
    <row r="21" spans="1:15" ht="18" x14ac:dyDescent="0.2">
      <c r="A21" s="3" t="s">
        <v>19</v>
      </c>
      <c r="B21">
        <v>506.22390663456855</v>
      </c>
      <c r="C21">
        <v>503.68755769078757</v>
      </c>
      <c r="D21">
        <v>507.37309578672625</v>
      </c>
      <c r="F21" s="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59</v>
      </c>
    </row>
    <row r="22" spans="1:15" x14ac:dyDescent="0.2">
      <c r="A22" s="1" t="s">
        <v>21</v>
      </c>
      <c r="B22" s="1">
        <f>AVERAGE(B2:B21)</f>
        <v>578.73585392258929</v>
      </c>
      <c r="C22" s="1">
        <f t="shared" ref="C22:D22" si="0">AVERAGE(C2:C21)</f>
        <v>572.70847586920013</v>
      </c>
      <c r="D22" s="1">
        <f t="shared" si="0"/>
        <v>574.92492397292028</v>
      </c>
      <c r="F22" s="7" t="s">
        <v>41</v>
      </c>
      <c r="G22" s="7" t="s">
        <v>42</v>
      </c>
      <c r="H22" s="8">
        <v>371.767</v>
      </c>
      <c r="I22" s="8">
        <v>2</v>
      </c>
      <c r="J22" s="8">
        <v>185.88399999999999</v>
      </c>
      <c r="K22" s="8">
        <v>0.25800000000000001</v>
      </c>
      <c r="L22" s="8">
        <v>0.77400000000000002</v>
      </c>
      <c r="M22" s="8">
        <v>1.2999999999999999E-2</v>
      </c>
      <c r="N22" s="8">
        <v>0.51600000000000001</v>
      </c>
      <c r="O22" s="8">
        <v>8.7999999999999995E-2</v>
      </c>
    </row>
    <row r="23" spans="1:15" x14ac:dyDescent="0.2">
      <c r="A23" s="2" t="s">
        <v>22</v>
      </c>
      <c r="B23" s="2">
        <f>STDEV(B2:B21)</f>
        <v>68.278367725295638</v>
      </c>
      <c r="C23" s="2">
        <f t="shared" ref="C23:D23" si="1">STDEV(C2:C21)</f>
        <v>69.621285024284333</v>
      </c>
      <c r="D23" s="2">
        <f t="shared" si="1"/>
        <v>75.245712216202236</v>
      </c>
      <c r="G23" s="7" t="s">
        <v>43</v>
      </c>
      <c r="H23" s="8">
        <v>371.767</v>
      </c>
      <c r="I23" s="8">
        <v>1.31</v>
      </c>
      <c r="J23" s="8">
        <v>283.87900000000002</v>
      </c>
      <c r="K23" s="8">
        <v>0.25800000000000001</v>
      </c>
      <c r="L23" s="8">
        <v>0.67900000000000005</v>
      </c>
      <c r="M23" s="8">
        <v>1.2999999999999999E-2</v>
      </c>
      <c r="N23" s="8">
        <v>0.33800000000000002</v>
      </c>
      <c r="O23" s="8">
        <v>8.1000000000000003E-2</v>
      </c>
    </row>
    <row r="24" spans="1:15" x14ac:dyDescent="0.2">
      <c r="G24" s="7" t="s">
        <v>44</v>
      </c>
      <c r="H24" s="8">
        <v>371.767</v>
      </c>
      <c r="I24" s="8">
        <v>1.3680000000000001</v>
      </c>
      <c r="J24" s="8">
        <v>271.85500000000002</v>
      </c>
      <c r="K24" s="8">
        <v>0.25800000000000001</v>
      </c>
      <c r="L24" s="8">
        <v>0.68899999999999995</v>
      </c>
      <c r="M24" s="8">
        <v>1.2999999999999999E-2</v>
      </c>
      <c r="N24" s="8">
        <v>0.35299999999999998</v>
      </c>
      <c r="O24" s="8">
        <v>8.1000000000000003E-2</v>
      </c>
    </row>
    <row r="25" spans="1:15" x14ac:dyDescent="0.2">
      <c r="G25" s="7" t="s">
        <v>45</v>
      </c>
      <c r="H25" s="8">
        <v>371.767</v>
      </c>
      <c r="I25" s="8">
        <v>1</v>
      </c>
      <c r="J25" s="8">
        <v>371.767</v>
      </c>
      <c r="K25" s="8">
        <v>0.25800000000000001</v>
      </c>
      <c r="L25" s="8">
        <v>0.61699999999999999</v>
      </c>
      <c r="M25" s="8">
        <v>1.2999999999999999E-2</v>
      </c>
      <c r="N25" s="8">
        <v>0.25800000000000001</v>
      </c>
      <c r="O25" s="8">
        <v>7.6999999999999999E-2</v>
      </c>
    </row>
    <row r="26" spans="1:15" x14ac:dyDescent="0.2">
      <c r="F26" s="7" t="s">
        <v>46</v>
      </c>
      <c r="G26" s="7" t="s">
        <v>42</v>
      </c>
      <c r="H26" s="8">
        <v>27354.236000000001</v>
      </c>
      <c r="I26" s="8">
        <v>38</v>
      </c>
      <c r="J26" s="8">
        <v>719.84799999999996</v>
      </c>
      <c r="K26" s="6"/>
      <c r="L26" s="6"/>
      <c r="M26" s="6"/>
      <c r="N26" s="6"/>
      <c r="O26" s="6"/>
    </row>
    <row r="27" spans="1:15" x14ac:dyDescent="0.2">
      <c r="G27" s="7" t="s">
        <v>43</v>
      </c>
      <c r="H27" s="8">
        <v>27354.236000000001</v>
      </c>
      <c r="I27" s="8">
        <v>24.882000000000001</v>
      </c>
      <c r="J27" s="8">
        <v>1099.3409999999999</v>
      </c>
      <c r="K27" s="6"/>
      <c r="L27" s="6"/>
      <c r="M27" s="6"/>
      <c r="N27" s="6"/>
    </row>
    <row r="28" spans="1:15" x14ac:dyDescent="0.2">
      <c r="G28" s="7" t="s">
        <v>44</v>
      </c>
      <c r="H28" s="8">
        <v>27354.236000000001</v>
      </c>
      <c r="I28" s="8">
        <v>25.983000000000001</v>
      </c>
      <c r="J28" s="8">
        <v>1052.779</v>
      </c>
      <c r="K28" s="6"/>
      <c r="L28" s="6"/>
      <c r="M28" s="6"/>
      <c r="N28" s="6"/>
    </row>
    <row r="29" spans="1:15" x14ac:dyDescent="0.2">
      <c r="G29" s="7" t="s">
        <v>45</v>
      </c>
      <c r="H29" s="8">
        <v>27354.236000000001</v>
      </c>
      <c r="I29" s="8">
        <v>19</v>
      </c>
      <c r="J29" s="8">
        <v>1439.6969999999999</v>
      </c>
      <c r="K29" s="6"/>
      <c r="L29" s="6"/>
      <c r="M29" s="6"/>
      <c r="N29" s="6"/>
    </row>
    <row r="30" spans="1:15" x14ac:dyDescent="0.2">
      <c r="F30" s="8" t="s">
        <v>47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82C1-D380-1249-9A84-62EB8AACDFE7}">
  <dimension ref="A1:O44"/>
  <sheetViews>
    <sheetView topLeftCell="A17" workbookViewId="0">
      <selection activeCell="F5" sqref="F5:F7"/>
    </sheetView>
  </sheetViews>
  <sheetFormatPr baseColWidth="10" defaultColWidth="11.1640625" defaultRowHeight="16" x14ac:dyDescent="0.2"/>
  <cols>
    <col min="1" max="1" width="22.5" bestFit="1" customWidth="1"/>
  </cols>
  <sheetData>
    <row r="1" spans="1:9" x14ac:dyDescent="0.2">
      <c r="A1" s="3" t="s">
        <v>76</v>
      </c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4.3011929059999998</v>
      </c>
      <c r="C2">
        <v>6.8093205101251497</v>
      </c>
      <c r="D2">
        <v>8.3536156209333114</v>
      </c>
      <c r="F2" s="5" t="s">
        <v>48</v>
      </c>
    </row>
    <row r="3" spans="1:9" x14ac:dyDescent="0.2">
      <c r="A3" s="3" t="s">
        <v>1</v>
      </c>
      <c r="B3">
        <v>2.3903635498362008</v>
      </c>
      <c r="C3">
        <v>6.933517910632232</v>
      </c>
      <c r="D3">
        <v>8.2270985604366036</v>
      </c>
      <c r="F3" s="6"/>
      <c r="G3" s="7" t="s">
        <v>49</v>
      </c>
    </row>
    <row r="4" spans="1:9" x14ac:dyDescent="0.2">
      <c r="A4" s="3" t="s">
        <v>2</v>
      </c>
      <c r="B4">
        <v>3.9082790304667578</v>
      </c>
      <c r="C4">
        <v>7.9362181294150931</v>
      </c>
      <c r="D4">
        <v>5.9861475680000007</v>
      </c>
      <c r="F4" s="7"/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2.7509903365034898</v>
      </c>
      <c r="C5">
        <v>5.8391929878431137</v>
      </c>
      <c r="D5">
        <v>6.899118552</v>
      </c>
      <c r="F5" s="7" t="s">
        <v>23</v>
      </c>
      <c r="G5" s="8">
        <v>0.96799999999999997</v>
      </c>
      <c r="H5" s="8">
        <v>20</v>
      </c>
      <c r="I5" s="8">
        <v>0.71899999999999997</v>
      </c>
    </row>
    <row r="6" spans="1:9" x14ac:dyDescent="0.2">
      <c r="A6" s="3" t="s">
        <v>4</v>
      </c>
      <c r="B6">
        <v>4.2159916045953887</v>
      </c>
      <c r="C6">
        <v>8.7809063769999991</v>
      </c>
      <c r="D6">
        <v>8.7862374610000007</v>
      </c>
      <c r="F6" s="7" t="s">
        <v>24</v>
      </c>
      <c r="G6" s="8">
        <v>0.96199999999999997</v>
      </c>
      <c r="H6" s="8">
        <v>20</v>
      </c>
      <c r="I6" s="8">
        <v>0.58599999999999997</v>
      </c>
    </row>
    <row r="7" spans="1:9" x14ac:dyDescent="0.2">
      <c r="A7" s="3" t="s">
        <v>5</v>
      </c>
      <c r="B7">
        <v>5.0788278035640868</v>
      </c>
      <c r="C7">
        <v>9.0241625571887543</v>
      </c>
      <c r="D7">
        <v>6.6454611389999991</v>
      </c>
      <c r="F7" s="7" t="s">
        <v>51</v>
      </c>
      <c r="G7" s="8">
        <v>0.96499999999999997</v>
      </c>
      <c r="H7" s="8">
        <v>20</v>
      </c>
      <c r="I7" s="8">
        <v>0.65700000000000003</v>
      </c>
    </row>
    <row r="8" spans="1:9" x14ac:dyDescent="0.2">
      <c r="A8" s="3" t="s">
        <v>6</v>
      </c>
      <c r="B8">
        <v>2.8681477939999995</v>
      </c>
      <c r="C8">
        <v>7.1955440890000002</v>
      </c>
      <c r="D8">
        <v>5.3137873909999991</v>
      </c>
      <c r="F8" s="8" t="s">
        <v>52</v>
      </c>
    </row>
    <row r="9" spans="1:9" x14ac:dyDescent="0.2">
      <c r="A9" s="3" t="s">
        <v>7</v>
      </c>
      <c r="B9">
        <v>4.5938977220000003</v>
      </c>
      <c r="C9">
        <v>7.058258512000001</v>
      </c>
      <c r="D9">
        <v>6.569420264999998</v>
      </c>
      <c r="F9" s="8" t="s">
        <v>53</v>
      </c>
    </row>
    <row r="10" spans="1:9" x14ac:dyDescent="0.2">
      <c r="A10" s="3" t="s">
        <v>8</v>
      </c>
      <c r="B10">
        <v>2.4041227740000002</v>
      </c>
      <c r="C10">
        <v>7.069135769999999</v>
      </c>
      <c r="D10">
        <v>7.8924496429999991</v>
      </c>
    </row>
    <row r="11" spans="1:9" x14ac:dyDescent="0.2">
      <c r="A11" s="3" t="s">
        <v>9</v>
      </c>
      <c r="B11">
        <v>4.2023946269999994</v>
      </c>
      <c r="C11">
        <v>12.524999469999999</v>
      </c>
      <c r="D11">
        <v>9.0003404889999992</v>
      </c>
    </row>
    <row r="12" spans="1:9" ht="19" x14ac:dyDescent="0.2">
      <c r="A12" s="3" t="s">
        <v>10</v>
      </c>
      <c r="B12">
        <v>3.7802047439999997</v>
      </c>
      <c r="C12">
        <v>8.0281991850000001</v>
      </c>
      <c r="D12">
        <v>7.2181033040000013</v>
      </c>
      <c r="F12" s="5" t="s">
        <v>54</v>
      </c>
    </row>
    <row r="13" spans="1:9" x14ac:dyDescent="0.2">
      <c r="A13" s="3" t="s">
        <v>11</v>
      </c>
      <c r="B13">
        <v>3.3949803269999999</v>
      </c>
      <c r="C13">
        <v>7.5779448930000006</v>
      </c>
      <c r="D13">
        <v>8.6839200170000002</v>
      </c>
      <c r="F13" s="6"/>
      <c r="G13" s="7" t="s">
        <v>55</v>
      </c>
      <c r="H13" s="7" t="s">
        <v>56</v>
      </c>
      <c r="I13" s="7" t="s">
        <v>57</v>
      </c>
    </row>
    <row r="14" spans="1:9" x14ac:dyDescent="0.2">
      <c r="A14" s="3" t="s">
        <v>12</v>
      </c>
      <c r="B14">
        <v>3.9441613960000002</v>
      </c>
      <c r="C14">
        <v>9.3850049890000005</v>
      </c>
      <c r="D14">
        <v>6.8806239050000011</v>
      </c>
      <c r="F14" s="7" t="s">
        <v>23</v>
      </c>
      <c r="G14" s="8">
        <v>3.7592279999999998</v>
      </c>
      <c r="H14" s="8">
        <v>0.8754478</v>
      </c>
      <c r="I14" s="8">
        <v>20</v>
      </c>
    </row>
    <row r="15" spans="1:9" x14ac:dyDescent="0.2">
      <c r="A15" s="3" t="s">
        <v>13</v>
      </c>
      <c r="B15">
        <v>4.4996543500000001</v>
      </c>
      <c r="C15">
        <v>9.8531830300000021</v>
      </c>
      <c r="D15">
        <v>8.5628986829999985</v>
      </c>
      <c r="F15" s="7" t="s">
        <v>24</v>
      </c>
      <c r="G15" s="8">
        <v>7.3283529999999999</v>
      </c>
      <c r="H15" s="8">
        <v>2.2134589</v>
      </c>
      <c r="I15" s="8">
        <v>20</v>
      </c>
    </row>
    <row r="16" spans="1:9" x14ac:dyDescent="0.2">
      <c r="A16" s="3" t="s">
        <v>14</v>
      </c>
      <c r="B16">
        <v>3.8674280059999999</v>
      </c>
      <c r="C16">
        <v>8.1763212550000013</v>
      </c>
      <c r="D16">
        <v>8.0356067600000003</v>
      </c>
      <c r="F16" s="7" t="s">
        <v>51</v>
      </c>
      <c r="G16" s="8">
        <v>7.653791</v>
      </c>
      <c r="H16" s="8">
        <v>1.3590344000000001</v>
      </c>
      <c r="I16" s="8">
        <v>20</v>
      </c>
    </row>
    <row r="17" spans="1:15" x14ac:dyDescent="0.2">
      <c r="A17" s="3" t="s">
        <v>15</v>
      </c>
      <c r="B17">
        <v>3.4977189732348823</v>
      </c>
      <c r="C17">
        <v>6.1742387508672696</v>
      </c>
      <c r="D17">
        <v>8.0891287552164517</v>
      </c>
    </row>
    <row r="18" spans="1:15" x14ac:dyDescent="0.2">
      <c r="A18" s="3" t="s">
        <v>16</v>
      </c>
      <c r="B18">
        <v>5.5946628601432504</v>
      </c>
      <c r="C18">
        <v>7.5794125536569688</v>
      </c>
      <c r="D18">
        <v>10.005452902988951</v>
      </c>
    </row>
    <row r="19" spans="1:15" ht="19" x14ac:dyDescent="0.2">
      <c r="A19" s="3" t="s">
        <v>17</v>
      </c>
      <c r="B19">
        <v>4.0956643250613984</v>
      </c>
      <c r="C19">
        <v>4.3844667954152374</v>
      </c>
      <c r="D19">
        <v>10.029378301912635</v>
      </c>
      <c r="F19" s="5" t="s">
        <v>32</v>
      </c>
    </row>
    <row r="20" spans="1:15" x14ac:dyDescent="0.2">
      <c r="A20" s="3" t="s">
        <v>18</v>
      </c>
      <c r="B20">
        <v>2.652150262517778</v>
      </c>
      <c r="C20">
        <v>2.5964799276363362</v>
      </c>
      <c r="D20">
        <v>6.1749476250502271</v>
      </c>
      <c r="F20" s="8" t="s">
        <v>58</v>
      </c>
    </row>
    <row r="21" spans="1:15" ht="18" x14ac:dyDescent="0.2">
      <c r="A21" s="3" t="s">
        <v>19</v>
      </c>
      <c r="B21">
        <v>3.1437308493165999</v>
      </c>
      <c r="C21">
        <v>3.6405612981597995</v>
      </c>
      <c r="D21">
        <v>5.7220930326482113</v>
      </c>
      <c r="G21" s="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59</v>
      </c>
    </row>
    <row r="22" spans="1:15" x14ac:dyDescent="0.2">
      <c r="A22" s="1" t="s">
        <v>21</v>
      </c>
      <c r="B22" s="1">
        <f>AVERAGE(B2:B21)</f>
        <v>3.7592282120619904</v>
      </c>
      <c r="C22" s="1">
        <f t="shared" ref="C22:D22" si="0">AVERAGE(C2:C21)</f>
        <v>7.3283534495469977</v>
      </c>
      <c r="D22" s="1">
        <f t="shared" si="0"/>
        <v>7.653791498809321</v>
      </c>
      <c r="F22" s="7" t="s">
        <v>41</v>
      </c>
      <c r="G22" s="7" t="s">
        <v>42</v>
      </c>
      <c r="H22" s="8">
        <v>186.74799999999999</v>
      </c>
      <c r="I22" s="8">
        <v>2</v>
      </c>
      <c r="J22" s="8">
        <v>93.373999999999995</v>
      </c>
      <c r="K22" s="8">
        <v>52.207999999999998</v>
      </c>
      <c r="L22" s="9">
        <v>0</v>
      </c>
      <c r="M22" s="8">
        <v>0.73299999999999998</v>
      </c>
      <c r="N22" s="8">
        <v>104.417</v>
      </c>
      <c r="O22" s="8">
        <v>1</v>
      </c>
    </row>
    <row r="23" spans="1:15" x14ac:dyDescent="0.2">
      <c r="A23" s="2" t="s">
        <v>22</v>
      </c>
      <c r="B23" s="2">
        <f>STDEV(B2:B21)</f>
        <v>0.87544775645655193</v>
      </c>
      <c r="C23" s="2">
        <f t="shared" ref="C23:D23" si="1">STDEV(C2:C21)</f>
        <v>2.2134589242728233</v>
      </c>
      <c r="D23" s="2">
        <f t="shared" si="1"/>
        <v>1.3590343894302856</v>
      </c>
      <c r="G23" s="7" t="s">
        <v>43</v>
      </c>
      <c r="H23" s="8">
        <v>186.74799999999999</v>
      </c>
      <c r="I23" s="8">
        <v>1.516</v>
      </c>
      <c r="J23" s="8">
        <v>123.158</v>
      </c>
      <c r="K23" s="8">
        <v>52.207999999999998</v>
      </c>
      <c r="L23" s="8">
        <v>0</v>
      </c>
      <c r="M23" s="8">
        <v>0.73299999999999998</v>
      </c>
      <c r="N23" s="8">
        <v>79.165000000000006</v>
      </c>
      <c r="O23" s="8">
        <v>1</v>
      </c>
    </row>
    <row r="24" spans="1:15" x14ac:dyDescent="0.2">
      <c r="G24" s="7" t="s">
        <v>44</v>
      </c>
      <c r="H24" s="8">
        <v>186.74799999999999</v>
      </c>
      <c r="I24" s="8">
        <v>1.62</v>
      </c>
      <c r="J24" s="8">
        <v>115.265</v>
      </c>
      <c r="K24" s="8">
        <v>52.207999999999998</v>
      </c>
      <c r="L24" s="8">
        <v>0</v>
      </c>
      <c r="M24" s="8">
        <v>0.73299999999999998</v>
      </c>
      <c r="N24" s="8">
        <v>84.585999999999999</v>
      </c>
      <c r="O24" s="8">
        <v>1</v>
      </c>
    </row>
    <row r="25" spans="1:15" x14ac:dyDescent="0.2">
      <c r="G25" s="7" t="s">
        <v>45</v>
      </c>
      <c r="H25" s="8">
        <v>186.74799999999999</v>
      </c>
      <c r="I25" s="8">
        <v>1</v>
      </c>
      <c r="J25" s="8">
        <v>186.74799999999999</v>
      </c>
      <c r="K25" s="8">
        <v>52.207999999999998</v>
      </c>
      <c r="L25" s="8">
        <v>0</v>
      </c>
      <c r="M25" s="8">
        <v>0.73299999999999998</v>
      </c>
      <c r="N25" s="8">
        <v>52.207999999999998</v>
      </c>
      <c r="O25" s="8">
        <v>1</v>
      </c>
    </row>
    <row r="26" spans="1:15" x14ac:dyDescent="0.2">
      <c r="F26" s="7" t="s">
        <v>46</v>
      </c>
      <c r="G26" s="7" t="s">
        <v>42</v>
      </c>
      <c r="H26" s="8">
        <v>67.962000000000003</v>
      </c>
      <c r="I26" s="8">
        <v>38</v>
      </c>
      <c r="J26" s="8">
        <v>1.788</v>
      </c>
      <c r="K26" s="6"/>
      <c r="L26" s="6"/>
      <c r="M26" s="6"/>
      <c r="N26" s="6"/>
      <c r="O26" s="6"/>
    </row>
    <row r="27" spans="1:15" x14ac:dyDescent="0.2">
      <c r="G27" s="7" t="s">
        <v>43</v>
      </c>
      <c r="H27" s="8">
        <v>67.962000000000003</v>
      </c>
      <c r="I27" s="8">
        <v>28.81</v>
      </c>
      <c r="J27" s="8">
        <v>2.359</v>
      </c>
      <c r="K27" s="6"/>
      <c r="L27" s="6"/>
      <c r="M27" s="6"/>
      <c r="N27" s="6"/>
    </row>
    <row r="28" spans="1:15" x14ac:dyDescent="0.2">
      <c r="G28" s="7" t="s">
        <v>44</v>
      </c>
      <c r="H28" s="8">
        <v>67.962000000000003</v>
      </c>
      <c r="I28" s="8">
        <v>30.783000000000001</v>
      </c>
      <c r="J28" s="8">
        <v>2.2080000000000002</v>
      </c>
      <c r="K28" s="6"/>
      <c r="L28" s="6"/>
      <c r="M28" s="6"/>
      <c r="N28" s="6"/>
    </row>
    <row r="29" spans="1:15" x14ac:dyDescent="0.2">
      <c r="G29" s="7" t="s">
        <v>45</v>
      </c>
      <c r="H29" s="8">
        <v>67.962000000000003</v>
      </c>
      <c r="I29" s="8">
        <v>19</v>
      </c>
      <c r="J29" s="8">
        <v>3.577</v>
      </c>
      <c r="K29" s="6"/>
      <c r="L29" s="6"/>
      <c r="M29" s="6"/>
      <c r="N29" s="6"/>
    </row>
    <row r="30" spans="1:15" x14ac:dyDescent="0.2">
      <c r="F30" s="8" t="s">
        <v>47</v>
      </c>
    </row>
    <row r="32" spans="1:15" ht="19" x14ac:dyDescent="0.2">
      <c r="F32" s="5" t="s">
        <v>60</v>
      </c>
    </row>
    <row r="33" spans="6:12" x14ac:dyDescent="0.2">
      <c r="F33" s="8" t="s">
        <v>58</v>
      </c>
    </row>
    <row r="34" spans="6:12" ht="18" x14ac:dyDescent="0.2">
      <c r="F34" s="7" t="s">
        <v>61</v>
      </c>
      <c r="G34" s="7" t="s">
        <v>62</v>
      </c>
      <c r="H34" s="7" t="s">
        <v>63</v>
      </c>
      <c r="I34" s="7" t="s">
        <v>64</v>
      </c>
      <c r="J34" s="7" t="s">
        <v>65</v>
      </c>
      <c r="K34" s="7" t="s">
        <v>66</v>
      </c>
    </row>
    <row r="35" spans="6:12" x14ac:dyDescent="0.2">
      <c r="F35" s="7" t="s">
        <v>67</v>
      </c>
      <c r="G35" s="7" t="s">
        <v>68</v>
      </c>
    </row>
    <row r="36" spans="6:12" ht="18" x14ac:dyDescent="0.2">
      <c r="F36" s="7">
        <v>1</v>
      </c>
      <c r="G36" s="7">
        <v>2</v>
      </c>
      <c r="H36" s="8" t="s">
        <v>69</v>
      </c>
      <c r="I36" s="8">
        <v>0.441</v>
      </c>
      <c r="J36" s="9">
        <v>0</v>
      </c>
      <c r="K36" s="8">
        <v>-4.7270000000000003</v>
      </c>
      <c r="L36" s="8">
        <v>-2.411</v>
      </c>
    </row>
    <row r="37" spans="6:12" ht="18" x14ac:dyDescent="0.2">
      <c r="G37" s="7">
        <v>3</v>
      </c>
      <c r="H37" s="8" t="s">
        <v>70</v>
      </c>
      <c r="I37" s="8">
        <v>0.29099999999999998</v>
      </c>
      <c r="J37" s="9">
        <v>0</v>
      </c>
      <c r="K37" s="8">
        <v>-4.6580000000000004</v>
      </c>
      <c r="L37" s="8">
        <v>-3.1309999999999998</v>
      </c>
    </row>
    <row r="38" spans="6:12" ht="18" x14ac:dyDescent="0.2">
      <c r="F38" s="7">
        <v>2</v>
      </c>
      <c r="G38" s="7">
        <v>1</v>
      </c>
      <c r="H38" s="8" t="s">
        <v>71</v>
      </c>
      <c r="I38" s="8">
        <v>0.441</v>
      </c>
      <c r="J38" s="9">
        <v>0</v>
      </c>
      <c r="K38" s="8">
        <v>2.411</v>
      </c>
      <c r="L38" s="8">
        <v>4.7270000000000003</v>
      </c>
    </row>
    <row r="39" spans="6:12" x14ac:dyDescent="0.2">
      <c r="G39" s="7">
        <v>3</v>
      </c>
      <c r="H39" s="8">
        <v>-0.32500000000000001</v>
      </c>
      <c r="I39" s="8">
        <v>0.50700000000000001</v>
      </c>
      <c r="J39" s="8">
        <v>1</v>
      </c>
      <c r="K39" s="8">
        <v>-1.657</v>
      </c>
      <c r="L39" s="8">
        <v>1.006</v>
      </c>
    </row>
    <row r="40" spans="6:12" ht="18" x14ac:dyDescent="0.2">
      <c r="F40" s="7">
        <v>3</v>
      </c>
      <c r="G40" s="7">
        <v>1</v>
      </c>
      <c r="H40" s="8" t="s">
        <v>72</v>
      </c>
      <c r="I40" s="8">
        <v>0.29099999999999998</v>
      </c>
      <c r="J40" s="9">
        <v>0</v>
      </c>
      <c r="K40" s="8">
        <v>3.1309999999999998</v>
      </c>
      <c r="L40" s="8">
        <v>4.6580000000000004</v>
      </c>
    </row>
    <row r="41" spans="6:12" x14ac:dyDescent="0.2">
      <c r="G41" s="7">
        <v>2</v>
      </c>
      <c r="H41" s="8">
        <v>0.32500000000000001</v>
      </c>
      <c r="I41" s="8">
        <v>0.50700000000000001</v>
      </c>
      <c r="J41" s="8">
        <v>1</v>
      </c>
      <c r="K41" s="8">
        <v>-1.006</v>
      </c>
      <c r="L41" s="8">
        <v>1.657</v>
      </c>
    </row>
    <row r="42" spans="6:12" x14ac:dyDescent="0.2">
      <c r="F42" s="8" t="s">
        <v>73</v>
      </c>
    </row>
    <row r="43" spans="6:12" x14ac:dyDescent="0.2">
      <c r="F43" s="8" t="s">
        <v>74</v>
      </c>
    </row>
    <row r="44" spans="6:12" x14ac:dyDescent="0.2">
      <c r="F44" s="8" t="s">
        <v>75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AC0C-A3F5-234C-9971-77883557E7D7}">
  <dimension ref="A1:O46"/>
  <sheetViews>
    <sheetView workbookViewId="0">
      <selection activeCell="J41" sqref="J41:J43"/>
    </sheetView>
  </sheetViews>
  <sheetFormatPr baseColWidth="10" defaultColWidth="11.1640625" defaultRowHeight="16" x14ac:dyDescent="0.2"/>
  <cols>
    <col min="1" max="1" width="14" bestFit="1" customWidth="1"/>
  </cols>
  <sheetData>
    <row r="1" spans="1:9" x14ac:dyDescent="0.2">
      <c r="A1" s="3" t="s">
        <v>27</v>
      </c>
      <c r="B1" t="s">
        <v>23</v>
      </c>
      <c r="C1" t="s">
        <v>24</v>
      </c>
      <c r="D1" t="s">
        <v>51</v>
      </c>
    </row>
    <row r="2" spans="1:9" x14ac:dyDescent="0.2">
      <c r="A2" s="3" t="s">
        <v>0</v>
      </c>
      <c r="B2">
        <v>165.71769849999998</v>
      </c>
      <c r="C2">
        <v>148.78377964807561</v>
      </c>
      <c r="D2">
        <v>168.85600206694181</v>
      </c>
    </row>
    <row r="3" spans="1:9" ht="19" x14ac:dyDescent="0.2">
      <c r="A3" s="3" t="s">
        <v>1</v>
      </c>
      <c r="B3">
        <v>122.58186674568097</v>
      </c>
      <c r="C3">
        <v>126.91046225055862</v>
      </c>
      <c r="D3">
        <v>133.08109069830005</v>
      </c>
      <c r="F3" s="5" t="s">
        <v>48</v>
      </c>
    </row>
    <row r="4" spans="1:9" x14ac:dyDescent="0.2">
      <c r="A4" s="3" t="s">
        <v>2</v>
      </c>
      <c r="B4">
        <v>109.82761441745055</v>
      </c>
      <c r="C4">
        <v>119.72022557524726</v>
      </c>
      <c r="D4">
        <v>124.37793542840595</v>
      </c>
      <c r="F4" s="6"/>
      <c r="G4" s="7" t="s">
        <v>49</v>
      </c>
    </row>
    <row r="5" spans="1:9" x14ac:dyDescent="0.2">
      <c r="A5" s="3" t="s">
        <v>3</v>
      </c>
      <c r="B5">
        <v>113.36377110000001</v>
      </c>
      <c r="C5">
        <v>117.00835266110508</v>
      </c>
      <c r="D5">
        <v>125.18365341361239</v>
      </c>
      <c r="G5" s="7" t="s">
        <v>50</v>
      </c>
      <c r="H5" s="7" t="s">
        <v>35</v>
      </c>
      <c r="I5" s="7" t="s">
        <v>38</v>
      </c>
    </row>
    <row r="6" spans="1:9" x14ac:dyDescent="0.2">
      <c r="A6" s="3" t="s">
        <v>4</v>
      </c>
      <c r="B6">
        <v>165.61211729999999</v>
      </c>
      <c r="C6">
        <v>166.01554091768753</v>
      </c>
      <c r="D6">
        <v>170.16957478144258</v>
      </c>
      <c r="F6" s="7" t="s">
        <v>23</v>
      </c>
      <c r="G6" s="8">
        <v>0.96399999999999997</v>
      </c>
      <c r="H6" s="8">
        <v>20</v>
      </c>
      <c r="I6" s="8">
        <v>0.63500000000000001</v>
      </c>
    </row>
    <row r="7" spans="1:9" x14ac:dyDescent="0.2">
      <c r="A7" s="3" t="s">
        <v>5</v>
      </c>
      <c r="B7">
        <v>129.01851490000001</v>
      </c>
      <c r="C7">
        <v>126.92015607167417</v>
      </c>
      <c r="D7">
        <v>138.63004421660551</v>
      </c>
      <c r="F7" s="7" t="s">
        <v>24</v>
      </c>
      <c r="G7" s="8">
        <v>0.97899999999999998</v>
      </c>
      <c r="H7" s="8">
        <v>20</v>
      </c>
      <c r="I7" s="8">
        <v>0.92500000000000004</v>
      </c>
    </row>
    <row r="8" spans="1:9" x14ac:dyDescent="0.2">
      <c r="A8" s="3" t="s">
        <v>6</v>
      </c>
      <c r="B8">
        <v>98.979772080000004</v>
      </c>
      <c r="C8">
        <v>97.930390000000003</v>
      </c>
      <c r="D8">
        <v>99.18042702999999</v>
      </c>
      <c r="F8" s="7" t="s">
        <v>51</v>
      </c>
      <c r="G8" s="8">
        <v>0.96099999999999997</v>
      </c>
      <c r="H8" s="8">
        <v>20</v>
      </c>
      <c r="I8" s="8">
        <v>0.55500000000000005</v>
      </c>
    </row>
    <row r="9" spans="1:9" x14ac:dyDescent="0.2">
      <c r="A9" s="3" t="s">
        <v>7</v>
      </c>
      <c r="B9">
        <v>127.01657600000001</v>
      </c>
      <c r="C9">
        <v>126.393833</v>
      </c>
      <c r="D9">
        <v>136.828102</v>
      </c>
      <c r="F9" s="8" t="s">
        <v>52</v>
      </c>
    </row>
    <row r="10" spans="1:9" x14ac:dyDescent="0.2">
      <c r="A10" s="3" t="s">
        <v>8</v>
      </c>
      <c r="B10">
        <v>70.469746040000004</v>
      </c>
      <c r="C10">
        <v>70.867507770000003</v>
      </c>
      <c r="D10">
        <v>82.003873679999998</v>
      </c>
      <c r="F10" s="8" t="s">
        <v>53</v>
      </c>
    </row>
    <row r="11" spans="1:9" x14ac:dyDescent="0.2">
      <c r="A11" s="3" t="s">
        <v>9</v>
      </c>
      <c r="B11">
        <v>109.04608809999999</v>
      </c>
      <c r="C11">
        <v>107.29447730000001</v>
      </c>
      <c r="D11">
        <v>125.0914459</v>
      </c>
    </row>
    <row r="12" spans="1:9" x14ac:dyDescent="0.2">
      <c r="A12" s="3" t="s">
        <v>10</v>
      </c>
      <c r="B12">
        <v>69.58090713</v>
      </c>
      <c r="C12">
        <v>79.922942800000001</v>
      </c>
      <c r="D12">
        <v>95.376386370000006</v>
      </c>
    </row>
    <row r="13" spans="1:9" ht="19" x14ac:dyDescent="0.2">
      <c r="A13" s="3" t="s">
        <v>11</v>
      </c>
      <c r="B13">
        <v>150.22683649999999</v>
      </c>
      <c r="C13">
        <v>140.43677969999999</v>
      </c>
      <c r="D13">
        <v>156.9015412</v>
      </c>
      <c r="F13" s="5" t="s">
        <v>54</v>
      </c>
    </row>
    <row r="14" spans="1:9" x14ac:dyDescent="0.2">
      <c r="A14" s="3" t="s">
        <v>12</v>
      </c>
      <c r="B14">
        <v>104.96187450000001</v>
      </c>
      <c r="C14">
        <v>110.7992541</v>
      </c>
      <c r="D14">
        <v>102.40314650000001</v>
      </c>
      <c r="F14" s="6"/>
      <c r="G14" s="7" t="s">
        <v>55</v>
      </c>
      <c r="H14" s="7" t="s">
        <v>56</v>
      </c>
      <c r="I14" s="7" t="s">
        <v>57</v>
      </c>
    </row>
    <row r="15" spans="1:9" x14ac:dyDescent="0.2">
      <c r="A15" s="3" t="s">
        <v>13</v>
      </c>
      <c r="B15">
        <v>143.75515719999999</v>
      </c>
      <c r="C15">
        <v>140.99057480000002</v>
      </c>
      <c r="D15">
        <v>153.20420000000001</v>
      </c>
      <c r="F15" s="7" t="s">
        <v>23</v>
      </c>
      <c r="G15" s="8">
        <v>116.80501</v>
      </c>
      <c r="H15" s="8">
        <v>28.609447299999999</v>
      </c>
      <c r="I15" s="8">
        <v>20</v>
      </c>
    </row>
    <row r="16" spans="1:9" x14ac:dyDescent="0.2">
      <c r="A16" s="3" t="s">
        <v>14</v>
      </c>
      <c r="B16">
        <v>104.5357765</v>
      </c>
      <c r="C16">
        <v>123.3033999</v>
      </c>
      <c r="D16">
        <v>122.7895539</v>
      </c>
      <c r="F16" s="7" t="s">
        <v>24</v>
      </c>
      <c r="G16" s="8">
        <v>120.742968</v>
      </c>
      <c r="H16" s="8">
        <v>24.488882499999999</v>
      </c>
      <c r="I16" s="8">
        <v>20</v>
      </c>
    </row>
    <row r="17" spans="1:15" x14ac:dyDescent="0.2">
      <c r="A17" s="3" t="s">
        <v>15</v>
      </c>
      <c r="B17">
        <v>115.55837887286987</v>
      </c>
      <c r="C17">
        <v>132.78540498921234</v>
      </c>
      <c r="D17">
        <v>141.1243210883836</v>
      </c>
      <c r="F17" s="7" t="s">
        <v>51</v>
      </c>
      <c r="G17" s="8">
        <v>130.011776</v>
      </c>
      <c r="H17" s="8">
        <v>25.0488857</v>
      </c>
      <c r="I17" s="8">
        <v>20</v>
      </c>
    </row>
    <row r="18" spans="1:15" x14ac:dyDescent="0.2">
      <c r="A18" s="3" t="s">
        <v>16</v>
      </c>
      <c r="B18">
        <v>88.532937245773923</v>
      </c>
      <c r="C18">
        <v>90.094821877753361</v>
      </c>
      <c r="D18">
        <v>97.440865294575332</v>
      </c>
    </row>
    <row r="19" spans="1:15" x14ac:dyDescent="0.2">
      <c r="A19" s="3" t="s">
        <v>17</v>
      </c>
      <c r="B19">
        <v>73.328637110054785</v>
      </c>
      <c r="C19">
        <v>99.548801787999992</v>
      </c>
      <c r="D19">
        <v>126.14708970999311</v>
      </c>
    </row>
    <row r="20" spans="1:15" ht="19" x14ac:dyDescent="0.2">
      <c r="A20" s="3" t="s">
        <v>18</v>
      </c>
      <c r="B20">
        <v>141.13291157758903</v>
      </c>
      <c r="C20">
        <v>146.6162757351438</v>
      </c>
      <c r="D20">
        <v>149.48814245771916</v>
      </c>
      <c r="F20" s="5" t="s">
        <v>32</v>
      </c>
    </row>
    <row r="21" spans="1:15" x14ac:dyDescent="0.2">
      <c r="A21" s="3" t="s">
        <v>19</v>
      </c>
      <c r="B21">
        <v>132.85302441751369</v>
      </c>
      <c r="C21">
        <v>142.51637247158908</v>
      </c>
      <c r="D21">
        <v>151.95813260010272</v>
      </c>
      <c r="F21" s="8" t="s">
        <v>58</v>
      </c>
    </row>
    <row r="22" spans="1:15" ht="18" x14ac:dyDescent="0.2">
      <c r="A22" s="1" t="s">
        <v>21</v>
      </c>
      <c r="B22" s="1">
        <f>AVERAGE(B2:B21)</f>
        <v>116.8050103118466</v>
      </c>
      <c r="C22" s="1">
        <f t="shared" ref="C22:D22" si="0">AVERAGE(C2:C21)</f>
        <v>120.74296766780238</v>
      </c>
      <c r="D22" s="1">
        <f t="shared" si="0"/>
        <v>130.01177641680411</v>
      </c>
      <c r="G22" s="7" t="s">
        <v>33</v>
      </c>
      <c r="H22" s="7" t="s">
        <v>34</v>
      </c>
      <c r="I22" s="7" t="s">
        <v>35</v>
      </c>
      <c r="J22" s="7" t="s">
        <v>36</v>
      </c>
      <c r="K22" s="7" t="s">
        <v>37</v>
      </c>
      <c r="L22" s="7" t="s">
        <v>38</v>
      </c>
      <c r="M22" s="7" t="s">
        <v>39</v>
      </c>
      <c r="N22" s="7" t="s">
        <v>40</v>
      </c>
      <c r="O22" s="7" t="s">
        <v>59</v>
      </c>
    </row>
    <row r="23" spans="1:15" x14ac:dyDescent="0.2">
      <c r="A23" s="2" t="s">
        <v>22</v>
      </c>
      <c r="B23" s="2">
        <f>STDEV(B2:B21)</f>
        <v>28.609447300568647</v>
      </c>
      <c r="C23" s="2">
        <f t="shared" ref="C23:D23" si="1">STDEV(C2:C21)</f>
        <v>24.48888247776965</v>
      </c>
      <c r="D23" s="2">
        <f t="shared" si="1"/>
        <v>25.048885694303756</v>
      </c>
      <c r="F23" s="7" t="s">
        <v>41</v>
      </c>
      <c r="G23" s="7" t="s">
        <v>42</v>
      </c>
      <c r="H23" s="8">
        <v>1838.913</v>
      </c>
      <c r="I23" s="8">
        <v>2</v>
      </c>
      <c r="J23" s="8">
        <v>919.45699999999999</v>
      </c>
      <c r="K23" s="8">
        <v>18.462</v>
      </c>
      <c r="L23" s="9">
        <v>0</v>
      </c>
      <c r="M23" s="8">
        <v>0.49299999999999999</v>
      </c>
      <c r="N23" s="8">
        <v>36.924999999999997</v>
      </c>
      <c r="O23" s="8">
        <v>1</v>
      </c>
    </row>
    <row r="24" spans="1:15" x14ac:dyDescent="0.2">
      <c r="G24" s="7" t="s">
        <v>43</v>
      </c>
      <c r="H24" s="8">
        <v>1838.913</v>
      </c>
      <c r="I24" s="8">
        <v>1.65</v>
      </c>
      <c r="J24" s="8">
        <v>1114.4390000000001</v>
      </c>
      <c r="K24" s="8">
        <v>18.462</v>
      </c>
      <c r="L24" s="8">
        <v>0</v>
      </c>
      <c r="M24" s="8">
        <v>0.49299999999999999</v>
      </c>
      <c r="N24" s="8">
        <v>30.465</v>
      </c>
      <c r="O24" s="8">
        <v>0.999</v>
      </c>
    </row>
    <row r="25" spans="1:15" x14ac:dyDescent="0.2">
      <c r="G25" s="7" t="s">
        <v>44</v>
      </c>
      <c r="H25" s="8">
        <v>1838.913</v>
      </c>
      <c r="I25" s="8">
        <v>1.7869999999999999</v>
      </c>
      <c r="J25" s="8">
        <v>1029.1400000000001</v>
      </c>
      <c r="K25" s="8">
        <v>18.462</v>
      </c>
      <c r="L25" s="8">
        <v>0</v>
      </c>
      <c r="M25" s="8">
        <v>0.49299999999999999</v>
      </c>
      <c r="N25" s="8">
        <v>32.99</v>
      </c>
      <c r="O25" s="8">
        <v>0.999</v>
      </c>
    </row>
    <row r="26" spans="1:15" x14ac:dyDescent="0.2">
      <c r="G26" s="7" t="s">
        <v>45</v>
      </c>
      <c r="H26" s="8">
        <v>1838.913</v>
      </c>
      <c r="I26" s="8">
        <v>1</v>
      </c>
      <c r="J26" s="8">
        <v>1838.913</v>
      </c>
      <c r="K26" s="8">
        <v>18.462</v>
      </c>
      <c r="L26" s="8">
        <v>0</v>
      </c>
      <c r="M26" s="8">
        <v>0.49299999999999999</v>
      </c>
      <c r="N26" s="8">
        <v>18.462</v>
      </c>
      <c r="O26" s="8">
        <v>0.98299999999999998</v>
      </c>
    </row>
    <row r="27" spans="1:15" x14ac:dyDescent="0.2">
      <c r="F27" s="7" t="s">
        <v>46</v>
      </c>
      <c r="G27" s="7" t="s">
        <v>42</v>
      </c>
      <c r="H27" s="8">
        <v>1892.452</v>
      </c>
      <c r="I27" s="8">
        <v>38</v>
      </c>
      <c r="J27" s="8">
        <v>49.801000000000002</v>
      </c>
      <c r="K27" s="6"/>
      <c r="L27" s="6"/>
      <c r="M27" s="6"/>
      <c r="N27" s="6"/>
      <c r="O27" s="6"/>
    </row>
    <row r="28" spans="1:15" x14ac:dyDescent="0.2">
      <c r="G28" s="7" t="s">
        <v>43</v>
      </c>
      <c r="H28" s="8">
        <v>1892.452</v>
      </c>
      <c r="I28" s="8">
        <v>31.352</v>
      </c>
      <c r="J28" s="8">
        <v>60.362000000000002</v>
      </c>
      <c r="K28" s="6"/>
      <c r="L28" s="6"/>
      <c r="M28" s="6"/>
      <c r="N28" s="6"/>
    </row>
    <row r="29" spans="1:15" x14ac:dyDescent="0.2">
      <c r="G29" s="7" t="s">
        <v>44</v>
      </c>
      <c r="H29" s="8">
        <v>1892.452</v>
      </c>
      <c r="I29" s="8">
        <v>33.950000000000003</v>
      </c>
      <c r="J29" s="8">
        <v>55.741999999999997</v>
      </c>
      <c r="K29" s="6"/>
      <c r="L29" s="6"/>
      <c r="M29" s="6"/>
      <c r="N29" s="6"/>
    </row>
    <row r="30" spans="1:15" x14ac:dyDescent="0.2">
      <c r="G30" s="7" t="s">
        <v>45</v>
      </c>
      <c r="H30" s="8">
        <v>1892.452</v>
      </c>
      <c r="I30" s="8">
        <v>19</v>
      </c>
      <c r="J30" s="8">
        <v>99.602999999999994</v>
      </c>
      <c r="K30" s="6"/>
      <c r="L30" s="6"/>
      <c r="M30" s="6"/>
      <c r="N30" s="6"/>
    </row>
    <row r="31" spans="1:15" x14ac:dyDescent="0.2">
      <c r="F31" s="8" t="s">
        <v>47</v>
      </c>
    </row>
    <row r="34" spans="6:12" ht="19" x14ac:dyDescent="0.2">
      <c r="F34" s="5" t="s">
        <v>60</v>
      </c>
    </row>
    <row r="35" spans="6:12" x14ac:dyDescent="0.2">
      <c r="F35" s="8" t="s">
        <v>58</v>
      </c>
    </row>
    <row r="36" spans="6:12" ht="18" x14ac:dyDescent="0.2">
      <c r="F36" s="7" t="s">
        <v>61</v>
      </c>
      <c r="G36" s="7" t="s">
        <v>62</v>
      </c>
      <c r="H36" s="7" t="s">
        <v>63</v>
      </c>
      <c r="I36" s="7" t="s">
        <v>64</v>
      </c>
      <c r="J36" s="7" t="s">
        <v>65</v>
      </c>
      <c r="K36" s="7" t="s">
        <v>66</v>
      </c>
    </row>
    <row r="37" spans="6:12" x14ac:dyDescent="0.2">
      <c r="F37" s="7" t="s">
        <v>67</v>
      </c>
      <c r="G37" s="7" t="s">
        <v>68</v>
      </c>
    </row>
    <row r="38" spans="6:12" x14ac:dyDescent="0.2">
      <c r="F38" s="7">
        <v>1</v>
      </c>
      <c r="G38" s="7">
        <v>2</v>
      </c>
      <c r="H38" s="8">
        <v>-3.9380000000000002</v>
      </c>
      <c r="I38" s="8">
        <v>2.19</v>
      </c>
      <c r="J38" s="8">
        <v>0.26400000000000001</v>
      </c>
      <c r="K38" s="8">
        <v>-9.6869999999999994</v>
      </c>
      <c r="L38" s="8">
        <v>1.8109999999999999</v>
      </c>
    </row>
    <row r="39" spans="6:12" ht="18" x14ac:dyDescent="0.2">
      <c r="G39" s="7">
        <v>3</v>
      </c>
      <c r="H39" s="8" t="s">
        <v>77</v>
      </c>
      <c r="I39" s="8">
        <v>2.6560000000000001</v>
      </c>
      <c r="J39" s="9">
        <v>0</v>
      </c>
      <c r="K39" s="8">
        <v>-20.178000000000001</v>
      </c>
      <c r="L39" s="8">
        <v>-6.2359999999999998</v>
      </c>
    </row>
    <row r="40" spans="6:12" x14ac:dyDescent="0.2">
      <c r="F40" s="7">
        <v>2</v>
      </c>
      <c r="G40" s="7">
        <v>1</v>
      </c>
      <c r="H40" s="8">
        <v>3.9380000000000002</v>
      </c>
      <c r="I40" s="8">
        <v>2.19</v>
      </c>
      <c r="J40" s="8">
        <v>0.26400000000000001</v>
      </c>
      <c r="K40" s="8">
        <v>-1.8109999999999999</v>
      </c>
      <c r="L40" s="8">
        <v>9.6869999999999994</v>
      </c>
    </row>
    <row r="41" spans="6:12" ht="18" x14ac:dyDescent="0.2">
      <c r="G41" s="7">
        <v>3</v>
      </c>
      <c r="H41" s="8" t="s">
        <v>78</v>
      </c>
      <c r="I41" s="8">
        <v>1.758</v>
      </c>
      <c r="J41" s="9">
        <v>0</v>
      </c>
      <c r="K41" s="8">
        <v>-13.885</v>
      </c>
      <c r="L41" s="8">
        <v>-4.6529999999999996</v>
      </c>
    </row>
    <row r="42" spans="6:12" ht="18" x14ac:dyDescent="0.2">
      <c r="F42" s="7">
        <v>3</v>
      </c>
      <c r="G42" s="7">
        <v>1</v>
      </c>
      <c r="H42" s="8" t="s">
        <v>79</v>
      </c>
      <c r="I42" s="8">
        <v>2.6560000000000001</v>
      </c>
      <c r="J42" s="9">
        <v>0</v>
      </c>
      <c r="K42" s="8">
        <v>6.2359999999999998</v>
      </c>
      <c r="L42" s="8">
        <v>20.178000000000001</v>
      </c>
    </row>
    <row r="43" spans="6:12" ht="18" x14ac:dyDescent="0.2">
      <c r="G43" s="7">
        <v>2</v>
      </c>
      <c r="H43" s="8" t="s">
        <v>80</v>
      </c>
      <c r="I43" s="8">
        <v>1.758</v>
      </c>
      <c r="J43" s="9">
        <v>0</v>
      </c>
      <c r="K43" s="8">
        <v>4.6529999999999996</v>
      </c>
      <c r="L43" s="8">
        <v>13.885</v>
      </c>
    </row>
    <row r="44" spans="6:12" x14ac:dyDescent="0.2">
      <c r="F44" s="8" t="s">
        <v>73</v>
      </c>
    </row>
    <row r="45" spans="6:12" x14ac:dyDescent="0.2">
      <c r="F45" s="8" t="s">
        <v>74</v>
      </c>
    </row>
    <row r="46" spans="6:12" x14ac:dyDescent="0.2">
      <c r="F46" s="8" t="s">
        <v>75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E19A-2CB1-8D4E-85BA-7B0EE3443B29}">
  <dimension ref="A1:O46"/>
  <sheetViews>
    <sheetView workbookViewId="0">
      <selection activeCell="A7" sqref="A7"/>
    </sheetView>
  </sheetViews>
  <sheetFormatPr baseColWidth="10" defaultColWidth="11.1640625" defaultRowHeight="16" x14ac:dyDescent="0.2"/>
  <cols>
    <col min="1" max="1" width="22.83203125" bestFit="1" customWidth="1"/>
  </cols>
  <sheetData>
    <row r="1" spans="1:9" x14ac:dyDescent="0.2">
      <c r="A1" s="3" t="s">
        <v>130</v>
      </c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14.21651481</v>
      </c>
      <c r="C2">
        <v>12.011673553959668</v>
      </c>
      <c r="D2">
        <v>20.023709457106413</v>
      </c>
      <c r="F2" s="5" t="s">
        <v>48</v>
      </c>
    </row>
    <row r="3" spans="1:9" x14ac:dyDescent="0.2">
      <c r="A3" s="3" t="s">
        <v>1</v>
      </c>
      <c r="B3">
        <v>13.402768441964371</v>
      </c>
      <c r="C3">
        <v>10.734596028119562</v>
      </c>
      <c r="D3">
        <v>15.106314570894599</v>
      </c>
      <c r="F3" s="6"/>
      <c r="G3" s="7" t="s">
        <v>49</v>
      </c>
    </row>
    <row r="4" spans="1:9" x14ac:dyDescent="0.2">
      <c r="A4" s="3" t="s">
        <v>2</v>
      </c>
      <c r="B4">
        <v>12.883172491190251</v>
      </c>
      <c r="C4">
        <v>18.797227591396709</v>
      </c>
      <c r="D4">
        <v>16.158649164937366</v>
      </c>
      <c r="F4" s="7"/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20.481165516996541</v>
      </c>
      <c r="C5">
        <v>20.081301345080778</v>
      </c>
      <c r="D5">
        <v>21.351110761241468</v>
      </c>
      <c r="F5" s="7" t="s">
        <v>23</v>
      </c>
      <c r="G5" s="8">
        <v>0.95599999999999996</v>
      </c>
      <c r="H5" s="8">
        <v>20</v>
      </c>
      <c r="I5" s="8">
        <v>0.46700000000000003</v>
      </c>
    </row>
    <row r="6" spans="1:9" x14ac:dyDescent="0.2">
      <c r="A6" s="3" t="s">
        <v>4</v>
      </c>
      <c r="B6">
        <v>11.396513540000003</v>
      </c>
      <c r="C6">
        <v>16.276850043740822</v>
      </c>
      <c r="D6">
        <v>17.660034090626919</v>
      </c>
      <c r="F6" s="7" t="s">
        <v>24</v>
      </c>
      <c r="G6" s="8">
        <v>0.93700000000000006</v>
      </c>
      <c r="H6" s="8">
        <v>20</v>
      </c>
      <c r="I6" s="8">
        <v>0.20699999999999999</v>
      </c>
    </row>
    <row r="7" spans="1:9" x14ac:dyDescent="0.2">
      <c r="A7" s="3" t="s">
        <v>5</v>
      </c>
      <c r="B7">
        <v>15.329718457211918</v>
      </c>
      <c r="C7">
        <v>18.91409122258132</v>
      </c>
      <c r="D7">
        <v>17.766368719999999</v>
      </c>
      <c r="F7" s="7" t="s">
        <v>51</v>
      </c>
      <c r="G7" s="8">
        <v>0.91600000000000004</v>
      </c>
      <c r="H7" s="8">
        <v>20</v>
      </c>
      <c r="I7" s="8">
        <v>8.4000000000000005E-2</v>
      </c>
    </row>
    <row r="8" spans="1:9" x14ac:dyDescent="0.2">
      <c r="A8" s="3" t="s">
        <v>6</v>
      </c>
      <c r="B8">
        <v>17.090279200000001</v>
      </c>
      <c r="C8">
        <v>21.366548999999999</v>
      </c>
      <c r="D8">
        <v>22.512079859999997</v>
      </c>
      <c r="F8" s="8" t="s">
        <v>52</v>
      </c>
    </row>
    <row r="9" spans="1:9" x14ac:dyDescent="0.2">
      <c r="A9" s="3" t="s">
        <v>7</v>
      </c>
      <c r="B9">
        <v>14.143591360000002</v>
      </c>
      <c r="C9">
        <v>13.956783589999999</v>
      </c>
      <c r="D9">
        <v>17.729714189999999</v>
      </c>
      <c r="F9" s="8" t="s">
        <v>53</v>
      </c>
    </row>
    <row r="10" spans="1:9" x14ac:dyDescent="0.2">
      <c r="A10" s="3" t="s">
        <v>8</v>
      </c>
      <c r="B10">
        <v>19.25870213</v>
      </c>
      <c r="C10">
        <v>22.674736369999998</v>
      </c>
      <c r="D10">
        <v>23.993861469999995</v>
      </c>
    </row>
    <row r="11" spans="1:9" x14ac:dyDescent="0.2">
      <c r="A11" s="3" t="s">
        <v>9</v>
      </c>
      <c r="B11">
        <v>14.729599990000001</v>
      </c>
      <c r="C11">
        <v>14.923465899999997</v>
      </c>
      <c r="D11">
        <v>17.258537</v>
      </c>
    </row>
    <row r="12" spans="1:9" ht="19" x14ac:dyDescent="0.2">
      <c r="A12" s="3" t="s">
        <v>10</v>
      </c>
      <c r="B12">
        <v>17.616003930000002</v>
      </c>
      <c r="C12">
        <v>19.482089119999998</v>
      </c>
      <c r="D12">
        <v>24.024251710000005</v>
      </c>
      <c r="F12" s="5" t="s">
        <v>54</v>
      </c>
    </row>
    <row r="13" spans="1:9" x14ac:dyDescent="0.2">
      <c r="A13" s="3" t="s">
        <v>11</v>
      </c>
      <c r="B13">
        <v>13.054087459999998</v>
      </c>
      <c r="C13">
        <v>14.718742069999999</v>
      </c>
      <c r="D13">
        <v>16.779062670000002</v>
      </c>
      <c r="F13" s="6"/>
      <c r="G13" s="7" t="s">
        <v>55</v>
      </c>
      <c r="H13" s="7" t="s">
        <v>56</v>
      </c>
      <c r="I13" s="7" t="s">
        <v>57</v>
      </c>
    </row>
    <row r="14" spans="1:9" x14ac:dyDescent="0.2">
      <c r="A14" s="3" t="s">
        <v>12</v>
      </c>
      <c r="B14">
        <v>14.203761589999997</v>
      </c>
      <c r="C14">
        <v>14.752303149999996</v>
      </c>
      <c r="D14">
        <v>17.837482860000001</v>
      </c>
      <c r="F14" s="7" t="s">
        <v>23</v>
      </c>
      <c r="G14" s="8">
        <v>14.332198</v>
      </c>
      <c r="H14" s="8">
        <v>2.7666374999999999</v>
      </c>
      <c r="I14" s="8">
        <v>20</v>
      </c>
    </row>
    <row r="15" spans="1:9" x14ac:dyDescent="0.2">
      <c r="A15" s="3" t="s">
        <v>13</v>
      </c>
      <c r="B15">
        <v>10.08621617</v>
      </c>
      <c r="C15">
        <v>10.473550309999998</v>
      </c>
      <c r="D15">
        <v>10.995507089999998</v>
      </c>
      <c r="F15" s="7" t="s">
        <v>24</v>
      </c>
      <c r="G15" s="8">
        <v>16.001691999999998</v>
      </c>
      <c r="H15" s="8">
        <v>3.8830285999999998</v>
      </c>
      <c r="I15" s="8">
        <v>20</v>
      </c>
    </row>
    <row r="16" spans="1:9" x14ac:dyDescent="0.2">
      <c r="A16" s="3" t="s">
        <v>14</v>
      </c>
      <c r="B16">
        <v>12.042389999999999</v>
      </c>
      <c r="C16">
        <v>14.322174480000001</v>
      </c>
      <c r="D16">
        <v>19.412875060000001</v>
      </c>
      <c r="F16" s="7" t="s">
        <v>51</v>
      </c>
      <c r="G16" s="8">
        <v>19.270040000000002</v>
      </c>
      <c r="H16" s="8">
        <v>3.622967</v>
      </c>
      <c r="I16" s="8">
        <v>20</v>
      </c>
    </row>
    <row r="17" spans="1:15" x14ac:dyDescent="0.2">
      <c r="A17" s="3" t="s">
        <v>15</v>
      </c>
      <c r="B17">
        <v>13.487777419247404</v>
      </c>
      <c r="C17">
        <v>13.1947531485197</v>
      </c>
      <c r="D17">
        <v>23.746391309415483</v>
      </c>
    </row>
    <row r="18" spans="1:15" x14ac:dyDescent="0.2">
      <c r="A18" s="3" t="s">
        <v>16</v>
      </c>
      <c r="B18">
        <v>16.701136692991856</v>
      </c>
      <c r="C18">
        <v>22.935140666546687</v>
      </c>
      <c r="D18">
        <v>24.100432841213181</v>
      </c>
    </row>
    <row r="19" spans="1:15" ht="19" x14ac:dyDescent="0.2">
      <c r="A19" s="3" t="s">
        <v>17</v>
      </c>
      <c r="B19">
        <v>10.2610653506774</v>
      </c>
      <c r="C19">
        <v>12.0239695669017</v>
      </c>
      <c r="D19">
        <v>18.324386768485599</v>
      </c>
      <c r="F19" s="5" t="s">
        <v>32</v>
      </c>
    </row>
    <row r="20" spans="1:15" x14ac:dyDescent="0.2">
      <c r="A20" s="3" t="s">
        <v>18</v>
      </c>
      <c r="B20">
        <v>12.274003869257145</v>
      </c>
      <c r="C20">
        <v>12.75525620369868</v>
      </c>
      <c r="D20">
        <v>16.595001119162614</v>
      </c>
      <c r="F20" s="8" t="s">
        <v>58</v>
      </c>
    </row>
    <row r="21" spans="1:15" ht="18" x14ac:dyDescent="0.2">
      <c r="A21" s="3" t="s">
        <v>19</v>
      </c>
      <c r="B21">
        <v>13.985491174071557</v>
      </c>
      <c r="C21">
        <v>15.638579224513649</v>
      </c>
      <c r="D21">
        <v>24.025031940594904</v>
      </c>
      <c r="F21" s="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59</v>
      </c>
    </row>
    <row r="22" spans="1:15" x14ac:dyDescent="0.2">
      <c r="A22" s="1" t="s">
        <v>21</v>
      </c>
      <c r="B22" s="1">
        <f>AVERAGE(B2:B21)</f>
        <v>14.332197979680426</v>
      </c>
      <c r="C22" s="1">
        <f t="shared" ref="C22:D22" si="0">AVERAGE(C2:C21)</f>
        <v>16.001691629252967</v>
      </c>
      <c r="D22" s="1">
        <f t="shared" si="0"/>
        <v>19.270040132683924</v>
      </c>
      <c r="F22" s="7" t="s">
        <v>41</v>
      </c>
      <c r="G22" s="7" t="s">
        <v>42</v>
      </c>
      <c r="H22" s="8">
        <v>252.34399999999999</v>
      </c>
      <c r="I22" s="8">
        <v>2</v>
      </c>
      <c r="J22" s="8">
        <v>126.172</v>
      </c>
      <c r="K22" s="8">
        <v>31.152000000000001</v>
      </c>
      <c r="L22" s="9">
        <v>0</v>
      </c>
      <c r="M22" s="8">
        <v>0.621</v>
      </c>
      <c r="N22" s="8">
        <v>62.305</v>
      </c>
      <c r="O22" s="8">
        <v>1</v>
      </c>
    </row>
    <row r="23" spans="1:15" x14ac:dyDescent="0.2">
      <c r="A23" s="2" t="s">
        <v>22</v>
      </c>
      <c r="B23" s="2">
        <f>STDEV(B2:B21)</f>
        <v>2.7666374893050829</v>
      </c>
      <c r="C23" s="2">
        <f t="shared" ref="C23:D23" si="1">STDEV(C2:C21)</f>
        <v>3.8830285837334957</v>
      </c>
      <c r="D23" s="2">
        <f t="shared" si="1"/>
        <v>3.622967035933192</v>
      </c>
      <c r="G23" s="7" t="s">
        <v>43</v>
      </c>
      <c r="H23" s="8">
        <v>252.34399999999999</v>
      </c>
      <c r="I23" s="8">
        <v>1.8</v>
      </c>
      <c r="J23" s="8">
        <v>140.16800000000001</v>
      </c>
      <c r="K23" s="8">
        <v>31.152000000000001</v>
      </c>
      <c r="L23" s="8">
        <v>0</v>
      </c>
      <c r="M23" s="8">
        <v>0.621</v>
      </c>
      <c r="N23" s="8">
        <v>56.084000000000003</v>
      </c>
      <c r="O23" s="8">
        <v>1</v>
      </c>
    </row>
    <row r="24" spans="1:15" x14ac:dyDescent="0.2">
      <c r="G24" s="7" t="s">
        <v>44</v>
      </c>
      <c r="H24" s="8">
        <v>252.34399999999999</v>
      </c>
      <c r="I24" s="8">
        <v>1.9770000000000001</v>
      </c>
      <c r="J24" s="8">
        <v>127.63200000000001</v>
      </c>
      <c r="K24" s="8">
        <v>31.152000000000001</v>
      </c>
      <c r="L24" s="8">
        <v>0</v>
      </c>
      <c r="M24" s="8">
        <v>0.621</v>
      </c>
      <c r="N24" s="8">
        <v>61.591999999999999</v>
      </c>
      <c r="O24" s="8">
        <v>1</v>
      </c>
    </row>
    <row r="25" spans="1:15" x14ac:dyDescent="0.2">
      <c r="G25" s="7" t="s">
        <v>45</v>
      </c>
      <c r="H25" s="8">
        <v>252.34399999999999</v>
      </c>
      <c r="I25" s="8">
        <v>1</v>
      </c>
      <c r="J25" s="8">
        <v>252.34399999999999</v>
      </c>
      <c r="K25" s="8">
        <v>31.152000000000001</v>
      </c>
      <c r="L25" s="8">
        <v>0</v>
      </c>
      <c r="M25" s="8">
        <v>0.621</v>
      </c>
      <c r="N25" s="8">
        <v>31.152000000000001</v>
      </c>
      <c r="O25" s="8">
        <v>1</v>
      </c>
    </row>
    <row r="26" spans="1:15" x14ac:dyDescent="0.2">
      <c r="F26" s="7" t="s">
        <v>46</v>
      </c>
      <c r="G26" s="7" t="s">
        <v>42</v>
      </c>
      <c r="H26" s="8">
        <v>153.90600000000001</v>
      </c>
      <c r="I26" s="8">
        <v>38</v>
      </c>
      <c r="J26" s="8">
        <v>4.05</v>
      </c>
      <c r="K26" s="6"/>
      <c r="L26" s="6"/>
      <c r="M26" s="6"/>
      <c r="N26" s="6"/>
      <c r="O26" s="6"/>
    </row>
    <row r="27" spans="1:15" x14ac:dyDescent="0.2">
      <c r="G27" s="7" t="s">
        <v>43</v>
      </c>
      <c r="H27" s="8">
        <v>153.90600000000001</v>
      </c>
      <c r="I27" s="8">
        <v>34.206000000000003</v>
      </c>
      <c r="J27" s="8">
        <v>4.4989999999999997</v>
      </c>
      <c r="K27" s="6"/>
      <c r="L27" s="6"/>
      <c r="M27" s="6"/>
      <c r="N27" s="6"/>
    </row>
    <row r="28" spans="1:15" x14ac:dyDescent="0.2">
      <c r="G28" s="7" t="s">
        <v>44</v>
      </c>
      <c r="H28" s="8">
        <v>153.90600000000001</v>
      </c>
      <c r="I28" s="8">
        <v>37.564999999999998</v>
      </c>
      <c r="J28" s="8">
        <v>4.0970000000000004</v>
      </c>
      <c r="K28" s="6"/>
      <c r="L28" s="6"/>
      <c r="M28" s="6"/>
      <c r="N28" s="6"/>
    </row>
    <row r="29" spans="1:15" x14ac:dyDescent="0.2">
      <c r="G29" s="7" t="s">
        <v>45</v>
      </c>
      <c r="H29" s="8">
        <v>153.90600000000001</v>
      </c>
      <c r="I29" s="8">
        <v>19</v>
      </c>
      <c r="J29" s="8">
        <v>8.1</v>
      </c>
      <c r="K29" s="6"/>
      <c r="L29" s="6"/>
      <c r="M29" s="6"/>
      <c r="N29" s="6"/>
    </row>
    <row r="30" spans="1:15" x14ac:dyDescent="0.2">
      <c r="F30" s="8" t="s">
        <v>47</v>
      </c>
    </row>
    <row r="34" spans="6:12" ht="19" x14ac:dyDescent="0.2">
      <c r="F34" s="5" t="s">
        <v>60</v>
      </c>
    </row>
    <row r="35" spans="6:12" x14ac:dyDescent="0.2">
      <c r="F35" s="8" t="s">
        <v>58</v>
      </c>
    </row>
    <row r="36" spans="6:12" ht="18" x14ac:dyDescent="0.2">
      <c r="F36" s="7" t="s">
        <v>61</v>
      </c>
      <c r="G36" s="7" t="s">
        <v>62</v>
      </c>
      <c r="H36" s="7" t="s">
        <v>63</v>
      </c>
      <c r="I36" s="7" t="s">
        <v>64</v>
      </c>
      <c r="J36" s="7" t="s">
        <v>65</v>
      </c>
      <c r="K36" s="7" t="s">
        <v>66</v>
      </c>
    </row>
    <row r="37" spans="6:12" x14ac:dyDescent="0.2">
      <c r="F37" s="7" t="s">
        <v>67</v>
      </c>
      <c r="G37" s="7" t="s">
        <v>68</v>
      </c>
    </row>
    <row r="38" spans="6:12" ht="18" x14ac:dyDescent="0.2">
      <c r="F38" s="7">
        <v>1</v>
      </c>
      <c r="G38" s="7">
        <v>2</v>
      </c>
      <c r="H38" s="8" t="s">
        <v>81</v>
      </c>
      <c r="I38" s="8">
        <v>0.55000000000000004</v>
      </c>
      <c r="J38" s="9">
        <v>0.02</v>
      </c>
      <c r="K38" s="8">
        <v>-3.1139999999999999</v>
      </c>
      <c r="L38" s="8">
        <v>-0.22500000000000001</v>
      </c>
    </row>
    <row r="39" spans="6:12" ht="18" x14ac:dyDescent="0.2">
      <c r="G39" s="7">
        <v>3</v>
      </c>
      <c r="H39" s="8" t="s">
        <v>82</v>
      </c>
      <c r="I39" s="8">
        <v>0.61699999999999999</v>
      </c>
      <c r="J39" s="9">
        <v>0</v>
      </c>
      <c r="K39" s="8">
        <v>-6.556</v>
      </c>
      <c r="L39" s="8">
        <v>-3.319</v>
      </c>
    </row>
    <row r="40" spans="6:12" ht="18" x14ac:dyDescent="0.2">
      <c r="F40" s="7">
        <v>2</v>
      </c>
      <c r="G40" s="7">
        <v>1</v>
      </c>
      <c r="H40" s="8" t="s">
        <v>83</v>
      </c>
      <c r="I40" s="8">
        <v>0.55000000000000004</v>
      </c>
      <c r="J40" s="9">
        <v>0.02</v>
      </c>
      <c r="K40" s="8">
        <v>0.22500000000000001</v>
      </c>
      <c r="L40" s="8">
        <v>3.1139999999999999</v>
      </c>
    </row>
    <row r="41" spans="6:12" ht="18" x14ac:dyDescent="0.2">
      <c r="G41" s="7">
        <v>3</v>
      </c>
      <c r="H41" s="8" t="s">
        <v>84</v>
      </c>
      <c r="I41" s="8">
        <v>0.73</v>
      </c>
      <c r="J41" s="9">
        <v>1E-3</v>
      </c>
      <c r="K41" s="8">
        <v>-5.1840000000000002</v>
      </c>
      <c r="L41" s="8">
        <v>-1.353</v>
      </c>
    </row>
    <row r="42" spans="6:12" ht="18" x14ac:dyDescent="0.2">
      <c r="F42" s="7">
        <v>3</v>
      </c>
      <c r="G42" s="7">
        <v>1</v>
      </c>
      <c r="H42" s="8" t="s">
        <v>85</v>
      </c>
      <c r="I42" s="8">
        <v>0.61699999999999999</v>
      </c>
      <c r="J42" s="9">
        <v>0</v>
      </c>
      <c r="K42" s="8">
        <v>3.319</v>
      </c>
      <c r="L42" s="8">
        <v>6.556</v>
      </c>
    </row>
    <row r="43" spans="6:12" ht="18" x14ac:dyDescent="0.2">
      <c r="G43" s="7">
        <v>2</v>
      </c>
      <c r="H43" s="8" t="s">
        <v>86</v>
      </c>
      <c r="I43" s="8">
        <v>0.73</v>
      </c>
      <c r="J43" s="9">
        <v>1E-3</v>
      </c>
      <c r="K43" s="8">
        <v>1.353</v>
      </c>
      <c r="L43" s="8">
        <v>5.1840000000000002</v>
      </c>
    </row>
    <row r="44" spans="6:12" x14ac:dyDescent="0.2">
      <c r="F44" s="8" t="s">
        <v>73</v>
      </c>
    </row>
    <row r="45" spans="6:12" x14ac:dyDescent="0.2">
      <c r="F45" s="8" t="s">
        <v>74</v>
      </c>
    </row>
    <row r="46" spans="6:12" x14ac:dyDescent="0.2">
      <c r="F46" s="8" t="s">
        <v>75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3EFB-EBED-7549-8014-7EB0B289CB19}">
  <dimension ref="A1:O45"/>
  <sheetViews>
    <sheetView workbookViewId="0">
      <selection activeCell="K32" sqref="K32"/>
    </sheetView>
  </sheetViews>
  <sheetFormatPr baseColWidth="10" defaultRowHeight="16" x14ac:dyDescent="0.2"/>
  <sheetData>
    <row r="1" spans="1:9" x14ac:dyDescent="0.2"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-175.92639086251108</v>
      </c>
      <c r="C2">
        <v>-179.9150556667492</v>
      </c>
      <c r="D2">
        <v>-173.84251396796887</v>
      </c>
      <c r="F2" s="5" t="s">
        <v>48</v>
      </c>
    </row>
    <row r="3" spans="1:9" x14ac:dyDescent="0.2">
      <c r="A3" s="3" t="s">
        <v>1</v>
      </c>
      <c r="B3">
        <v>-154.50025623237715</v>
      </c>
      <c r="C3">
        <v>-156.04434355833683</v>
      </c>
      <c r="D3">
        <v>-135.09237109041243</v>
      </c>
      <c r="F3" s="6"/>
      <c r="G3" s="7" t="s">
        <v>49</v>
      </c>
    </row>
    <row r="4" spans="1:9" x14ac:dyDescent="0.2">
      <c r="A4" s="3" t="s">
        <v>2</v>
      </c>
      <c r="B4">
        <v>-170.74580912563894</v>
      </c>
      <c r="C4">
        <v>-176.30344110072824</v>
      </c>
      <c r="D4">
        <v>-169.66040028706675</v>
      </c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-174.59121602169662</v>
      </c>
      <c r="C5">
        <v>-185.74152588133887</v>
      </c>
      <c r="D5">
        <v>-170.69480742537078</v>
      </c>
      <c r="F5" s="7" t="s">
        <v>23</v>
      </c>
      <c r="G5" s="8">
        <v>0.96</v>
      </c>
      <c r="H5" s="8">
        <v>20</v>
      </c>
      <c r="I5" s="8">
        <v>0.55000000000000004</v>
      </c>
    </row>
    <row r="6" spans="1:9" x14ac:dyDescent="0.2">
      <c r="A6" s="3" t="s">
        <v>4</v>
      </c>
      <c r="B6">
        <v>-133.49261438821003</v>
      </c>
      <c r="C6">
        <v>-143.09052811686121</v>
      </c>
      <c r="D6">
        <v>-128.24332446097793</v>
      </c>
      <c r="F6" s="7" t="s">
        <v>24</v>
      </c>
      <c r="G6" s="8">
        <v>0.96799999999999997</v>
      </c>
      <c r="H6" s="8">
        <v>20</v>
      </c>
      <c r="I6" s="8">
        <v>0.71</v>
      </c>
    </row>
    <row r="7" spans="1:9" x14ac:dyDescent="0.2">
      <c r="A7" s="3" t="s">
        <v>5</v>
      </c>
      <c r="B7">
        <v>-164.5185426914654</v>
      </c>
      <c r="C7">
        <v>-171.91840687423584</v>
      </c>
      <c r="D7">
        <v>-156.46551298114517</v>
      </c>
      <c r="F7" s="7" t="s">
        <v>51</v>
      </c>
      <c r="G7" s="8">
        <v>0.97199999999999998</v>
      </c>
      <c r="H7" s="8">
        <v>20</v>
      </c>
      <c r="I7" s="8">
        <v>0.80100000000000005</v>
      </c>
    </row>
    <row r="8" spans="1:9" x14ac:dyDescent="0.2">
      <c r="A8" s="3" t="s">
        <v>6</v>
      </c>
      <c r="B8">
        <v>-149.4942748470007</v>
      </c>
      <c r="C8">
        <v>-156.5842452497084</v>
      </c>
      <c r="D8">
        <v>-139.05172549770913</v>
      </c>
      <c r="F8" s="8" t="s">
        <v>52</v>
      </c>
    </row>
    <row r="9" spans="1:9" x14ac:dyDescent="0.2">
      <c r="A9" s="3" t="s">
        <v>7</v>
      </c>
      <c r="B9">
        <v>-182.18151815744804</v>
      </c>
      <c r="C9">
        <v>-190.97894058055684</v>
      </c>
      <c r="D9">
        <v>-171.90145799653445</v>
      </c>
      <c r="F9" s="8" t="s">
        <v>53</v>
      </c>
    </row>
    <row r="10" spans="1:9" x14ac:dyDescent="0.2">
      <c r="A10" s="3" t="s">
        <v>8</v>
      </c>
      <c r="B10">
        <v>-160.68709051965851</v>
      </c>
      <c r="C10">
        <v>-161.05772716669156</v>
      </c>
      <c r="D10">
        <v>-156.33988855902993</v>
      </c>
    </row>
    <row r="11" spans="1:9" x14ac:dyDescent="0.2">
      <c r="A11" s="3" t="s">
        <v>9</v>
      </c>
      <c r="B11">
        <v>-114.19137648545562</v>
      </c>
      <c r="C11">
        <v>-118.88793484960171</v>
      </c>
      <c r="D11">
        <v>-112.21669012246889</v>
      </c>
    </row>
    <row r="12" spans="1:9" ht="19" x14ac:dyDescent="0.2">
      <c r="A12" s="3" t="s">
        <v>10</v>
      </c>
      <c r="B12">
        <v>-155.68912767901875</v>
      </c>
      <c r="C12">
        <v>-157.38041575603015</v>
      </c>
      <c r="D12">
        <v>-150.30764533071866</v>
      </c>
      <c r="F12" s="5" t="s">
        <v>54</v>
      </c>
    </row>
    <row r="13" spans="1:9" x14ac:dyDescent="0.2">
      <c r="A13" s="3" t="s">
        <v>11</v>
      </c>
      <c r="B13">
        <v>-198.90589290324453</v>
      </c>
      <c r="C13">
        <v>-208.10047351899701</v>
      </c>
      <c r="D13">
        <v>-196.95413684555695</v>
      </c>
      <c r="F13" s="6"/>
      <c r="G13" s="7" t="s">
        <v>55</v>
      </c>
      <c r="H13" s="7" t="s">
        <v>56</v>
      </c>
      <c r="I13" s="7" t="s">
        <v>57</v>
      </c>
    </row>
    <row r="14" spans="1:9" x14ac:dyDescent="0.2">
      <c r="A14" s="3" t="s">
        <v>12</v>
      </c>
      <c r="B14">
        <v>-153.77813477357552</v>
      </c>
      <c r="C14">
        <v>-158.23991096363369</v>
      </c>
      <c r="D14">
        <v>-134.92247945184698</v>
      </c>
      <c r="F14" s="7" t="s">
        <v>23</v>
      </c>
      <c r="G14" s="8">
        <v>-154.939728</v>
      </c>
      <c r="H14" s="8">
        <v>23.943656399999998</v>
      </c>
      <c r="I14" s="8">
        <v>20</v>
      </c>
    </row>
    <row r="15" spans="1:9" x14ac:dyDescent="0.2">
      <c r="A15" s="3" t="s">
        <v>13</v>
      </c>
      <c r="B15">
        <v>-150.31180830331132</v>
      </c>
      <c r="C15">
        <v>-162.56476900797796</v>
      </c>
      <c r="D15">
        <v>-135.3318925201996</v>
      </c>
      <c r="F15" s="7" t="s">
        <v>24</v>
      </c>
      <c r="G15" s="8">
        <v>-161.526094</v>
      </c>
      <c r="H15" s="8">
        <v>24.105776599999999</v>
      </c>
      <c r="I15" s="8">
        <v>20</v>
      </c>
    </row>
    <row r="16" spans="1:9" x14ac:dyDescent="0.2">
      <c r="A16" s="3" t="s">
        <v>14</v>
      </c>
      <c r="B16">
        <v>-150.79177970928973</v>
      </c>
      <c r="C16">
        <v>-155.05008091972971</v>
      </c>
      <c r="D16">
        <v>-138.51344574380127</v>
      </c>
      <c r="F16" s="7" t="s">
        <v>51</v>
      </c>
      <c r="G16" s="8">
        <v>-147.85538099999999</v>
      </c>
      <c r="H16" s="8">
        <v>26.051117999999999</v>
      </c>
      <c r="I16" s="8">
        <v>20</v>
      </c>
    </row>
    <row r="17" spans="1:15" x14ac:dyDescent="0.2">
      <c r="A17" s="3" t="s">
        <v>15</v>
      </c>
      <c r="B17">
        <v>-131.90553316670972</v>
      </c>
      <c r="C17">
        <v>-138.351389874625</v>
      </c>
      <c r="D17">
        <v>-129.0447327398725</v>
      </c>
    </row>
    <row r="18" spans="1:15" x14ac:dyDescent="0.2">
      <c r="A18" s="3" t="s">
        <v>16</v>
      </c>
      <c r="B18">
        <v>-191.41481589556872</v>
      </c>
      <c r="C18">
        <v>-198.28108531958597</v>
      </c>
      <c r="D18">
        <v>-194.218592244338</v>
      </c>
    </row>
    <row r="19" spans="1:15" ht="19" x14ac:dyDescent="0.2">
      <c r="A19" s="3" t="s">
        <v>17</v>
      </c>
      <c r="B19">
        <v>-117.12234815507065</v>
      </c>
      <c r="C19">
        <v>-121.92460142990663</v>
      </c>
      <c r="D19">
        <v>-102.40590890596685</v>
      </c>
      <c r="F19" s="5" t="s">
        <v>32</v>
      </c>
    </row>
    <row r="20" spans="1:15" x14ac:dyDescent="0.2">
      <c r="A20" s="3" t="s">
        <v>18</v>
      </c>
      <c r="B20">
        <v>-152.71378982498467</v>
      </c>
      <c r="C20">
        <v>-160.39270379463647</v>
      </c>
      <c r="D20">
        <v>-148.75381726434199</v>
      </c>
      <c r="F20" s="8" t="s">
        <v>58</v>
      </c>
    </row>
    <row r="21" spans="1:15" ht="18" x14ac:dyDescent="0.2">
      <c r="A21" s="3" t="s">
        <v>19</v>
      </c>
      <c r="B21">
        <v>-115.83224770496797</v>
      </c>
      <c r="C21">
        <v>-129.71429171112644</v>
      </c>
      <c r="D21">
        <v>-113.14628197575499</v>
      </c>
      <c r="G21" s="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59</v>
      </c>
    </row>
    <row r="22" spans="1:15" x14ac:dyDescent="0.2">
      <c r="A22" s="1" t="s">
        <v>21</v>
      </c>
      <c r="B22" s="1">
        <f>AVERAGE(B2:B21)</f>
        <v>-154.93972837236015</v>
      </c>
      <c r="C22" s="1">
        <f t="shared" ref="C22:D22" si="0">AVERAGE(C2:C21)</f>
        <v>-161.5260935670529</v>
      </c>
      <c r="D22" s="1">
        <f t="shared" si="0"/>
        <v>-147.85538127055412</v>
      </c>
      <c r="F22" s="9" t="s">
        <v>41</v>
      </c>
      <c r="G22" s="9" t="s">
        <v>42</v>
      </c>
      <c r="H22" s="9">
        <v>1869.71</v>
      </c>
      <c r="I22" s="9">
        <v>2</v>
      </c>
      <c r="J22" s="9">
        <v>934.85500000000002</v>
      </c>
      <c r="K22" s="9">
        <v>58.646000000000001</v>
      </c>
      <c r="L22" s="9">
        <v>0</v>
      </c>
      <c r="M22" s="8">
        <v>0.755</v>
      </c>
      <c r="N22" s="8">
        <v>117.291</v>
      </c>
      <c r="O22" s="8">
        <v>1</v>
      </c>
    </row>
    <row r="23" spans="1:15" x14ac:dyDescent="0.2">
      <c r="A23" s="2" t="s">
        <v>22</v>
      </c>
      <c r="B23" s="2">
        <f>STDEV(B2:B21)</f>
        <v>23.94365645064968</v>
      </c>
      <c r="C23" s="2">
        <f t="shared" ref="C23:D23" si="1">STDEV(C2:C21)</f>
        <v>24.105776577787314</v>
      </c>
      <c r="D23" s="2">
        <f t="shared" si="1"/>
        <v>26.051117982497949</v>
      </c>
      <c r="G23" s="7" t="s">
        <v>43</v>
      </c>
      <c r="H23" s="8">
        <v>1869.71</v>
      </c>
      <c r="I23" s="8">
        <v>1.4610000000000001</v>
      </c>
      <c r="J23" s="8">
        <v>1279.57</v>
      </c>
      <c r="K23" s="8">
        <v>58.646000000000001</v>
      </c>
      <c r="L23" s="8">
        <v>0</v>
      </c>
      <c r="M23" s="8">
        <v>0.755</v>
      </c>
      <c r="N23" s="8">
        <v>85.692999999999998</v>
      </c>
      <c r="O23" s="8">
        <v>1</v>
      </c>
    </row>
    <row r="24" spans="1:15" x14ac:dyDescent="0.2">
      <c r="G24" s="7" t="s">
        <v>44</v>
      </c>
      <c r="H24" s="8">
        <v>1869.71</v>
      </c>
      <c r="I24" s="8">
        <v>1.552</v>
      </c>
      <c r="J24" s="8">
        <v>1204.5409999999999</v>
      </c>
      <c r="K24" s="8">
        <v>58.646000000000001</v>
      </c>
      <c r="L24" s="8">
        <v>0</v>
      </c>
      <c r="M24" s="8">
        <v>0.755</v>
      </c>
      <c r="N24" s="8">
        <v>91.031000000000006</v>
      </c>
      <c r="O24" s="8">
        <v>1</v>
      </c>
    </row>
    <row r="25" spans="1:15" x14ac:dyDescent="0.2">
      <c r="G25" s="7" t="s">
        <v>45</v>
      </c>
      <c r="H25" s="8">
        <v>1869.71</v>
      </c>
      <c r="I25" s="8">
        <v>1</v>
      </c>
      <c r="J25" s="8">
        <v>1869.71</v>
      </c>
      <c r="K25" s="8">
        <v>58.646000000000001</v>
      </c>
      <c r="L25" s="8">
        <v>0</v>
      </c>
      <c r="M25" s="8">
        <v>0.755</v>
      </c>
      <c r="N25" s="8">
        <v>58.646000000000001</v>
      </c>
      <c r="O25" s="8">
        <v>1</v>
      </c>
    </row>
    <row r="26" spans="1:15" x14ac:dyDescent="0.2">
      <c r="F26" s="7" t="s">
        <v>46</v>
      </c>
      <c r="G26" s="7" t="s">
        <v>42</v>
      </c>
      <c r="H26" s="8">
        <v>605.74800000000005</v>
      </c>
      <c r="I26" s="8">
        <v>38</v>
      </c>
      <c r="J26" s="8">
        <v>15.941000000000001</v>
      </c>
      <c r="K26" s="6"/>
      <c r="L26" s="6"/>
      <c r="M26" s="6"/>
      <c r="N26" s="6"/>
      <c r="O26" s="6"/>
    </row>
    <row r="27" spans="1:15" x14ac:dyDescent="0.2">
      <c r="G27" s="7" t="s">
        <v>43</v>
      </c>
      <c r="H27" s="8">
        <v>605.74800000000005</v>
      </c>
      <c r="I27" s="8">
        <v>27.763000000000002</v>
      </c>
      <c r="J27" s="8">
        <v>21.818999999999999</v>
      </c>
      <c r="K27" s="6"/>
      <c r="L27" s="6"/>
      <c r="M27" s="6"/>
      <c r="N27" s="6"/>
    </row>
    <row r="28" spans="1:15" x14ac:dyDescent="0.2">
      <c r="G28" s="7" t="s">
        <v>44</v>
      </c>
      <c r="H28" s="8">
        <v>605.74800000000005</v>
      </c>
      <c r="I28" s="8">
        <v>29.492000000000001</v>
      </c>
      <c r="J28" s="8">
        <v>20.539000000000001</v>
      </c>
      <c r="K28" s="6"/>
      <c r="L28" s="6"/>
      <c r="M28" s="6"/>
      <c r="N28" s="6"/>
    </row>
    <row r="29" spans="1:15" x14ac:dyDescent="0.2">
      <c r="G29" s="7" t="s">
        <v>45</v>
      </c>
      <c r="H29" s="8">
        <v>605.74800000000005</v>
      </c>
      <c r="I29" s="8">
        <v>19</v>
      </c>
      <c r="J29" s="8">
        <v>31.881</v>
      </c>
      <c r="K29" s="6"/>
      <c r="L29" s="6"/>
      <c r="M29" s="6"/>
      <c r="N29" s="6"/>
    </row>
    <row r="30" spans="1:15" x14ac:dyDescent="0.2">
      <c r="F30" s="8" t="s">
        <v>47</v>
      </c>
    </row>
    <row r="33" spans="6:12" ht="19" x14ac:dyDescent="0.2">
      <c r="F33" s="5" t="s">
        <v>60</v>
      </c>
    </row>
    <row r="34" spans="6:12" x14ac:dyDescent="0.2">
      <c r="F34" s="8" t="s">
        <v>58</v>
      </c>
    </row>
    <row r="35" spans="6:12" ht="18" x14ac:dyDescent="0.2">
      <c r="F35" s="7" t="s">
        <v>61</v>
      </c>
      <c r="G35" s="7" t="s">
        <v>62</v>
      </c>
      <c r="H35" s="7" t="s">
        <v>63</v>
      </c>
      <c r="I35" s="7" t="s">
        <v>64</v>
      </c>
      <c r="J35" s="7" t="s">
        <v>65</v>
      </c>
      <c r="K35" s="7" t="s">
        <v>66</v>
      </c>
    </row>
    <row r="36" spans="6:12" x14ac:dyDescent="0.2">
      <c r="F36" s="7" t="s">
        <v>67</v>
      </c>
      <c r="G36" s="7" t="s">
        <v>68</v>
      </c>
    </row>
    <row r="37" spans="6:12" ht="18" x14ac:dyDescent="0.2">
      <c r="F37" s="7">
        <v>1</v>
      </c>
      <c r="G37" s="7">
        <v>2</v>
      </c>
      <c r="H37" s="8" t="s">
        <v>115</v>
      </c>
      <c r="I37" s="8">
        <v>1.3979999999999999</v>
      </c>
      <c r="J37" s="9">
        <v>0</v>
      </c>
      <c r="K37" s="8">
        <v>-10.754</v>
      </c>
      <c r="L37" s="8">
        <v>-3.415</v>
      </c>
    </row>
    <row r="38" spans="6:12" ht="18" x14ac:dyDescent="0.2">
      <c r="G38" s="7">
        <v>3</v>
      </c>
      <c r="H38" s="8" t="s">
        <v>116</v>
      </c>
      <c r="I38" s="8">
        <v>0.79700000000000004</v>
      </c>
      <c r="J38" s="9">
        <v>0</v>
      </c>
      <c r="K38" s="8">
        <v>4.4930000000000003</v>
      </c>
      <c r="L38" s="8">
        <v>8.68</v>
      </c>
    </row>
    <row r="39" spans="6:12" ht="18" x14ac:dyDescent="0.2">
      <c r="F39" s="7">
        <v>2</v>
      </c>
      <c r="G39" s="7">
        <v>1</v>
      </c>
      <c r="H39" s="8" t="s">
        <v>117</v>
      </c>
      <c r="I39" s="8">
        <v>1.3979999999999999</v>
      </c>
      <c r="J39" s="9">
        <v>0</v>
      </c>
      <c r="K39" s="8">
        <v>3.415</v>
      </c>
      <c r="L39" s="8">
        <v>10.754</v>
      </c>
    </row>
    <row r="40" spans="6:12" ht="18" x14ac:dyDescent="0.2">
      <c r="G40" s="7">
        <v>3</v>
      </c>
      <c r="H40" s="8" t="s">
        <v>118</v>
      </c>
      <c r="I40" s="8">
        <v>1.4810000000000001</v>
      </c>
      <c r="J40" s="9">
        <v>0</v>
      </c>
      <c r="K40" s="8">
        <v>9.7840000000000007</v>
      </c>
      <c r="L40" s="8">
        <v>17.558</v>
      </c>
    </row>
    <row r="41" spans="6:12" ht="18" x14ac:dyDescent="0.2">
      <c r="F41" s="7">
        <v>3</v>
      </c>
      <c r="G41" s="7">
        <v>1</v>
      </c>
      <c r="H41" s="8" t="s">
        <v>119</v>
      </c>
      <c r="I41" s="8">
        <v>0.79700000000000004</v>
      </c>
      <c r="J41" s="9">
        <v>0</v>
      </c>
      <c r="K41" s="8">
        <v>-8.68</v>
      </c>
      <c r="L41" s="8">
        <v>-4.4930000000000003</v>
      </c>
    </row>
    <row r="42" spans="6:12" ht="18" x14ac:dyDescent="0.2">
      <c r="G42" s="7">
        <v>2</v>
      </c>
      <c r="H42" s="8" t="s">
        <v>120</v>
      </c>
      <c r="I42" s="8">
        <v>1.4810000000000001</v>
      </c>
      <c r="J42" s="9">
        <v>0</v>
      </c>
      <c r="K42" s="8">
        <v>-17.558</v>
      </c>
      <c r="L42" s="8">
        <v>-9.7840000000000007</v>
      </c>
    </row>
    <row r="43" spans="6:12" x14ac:dyDescent="0.2">
      <c r="F43" s="8" t="s">
        <v>73</v>
      </c>
    </row>
    <row r="44" spans="6:12" x14ac:dyDescent="0.2">
      <c r="F44" s="8" t="s">
        <v>74</v>
      </c>
    </row>
    <row r="45" spans="6:12" x14ac:dyDescent="0.2">
      <c r="F45" s="8" t="s">
        <v>75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0BBC-A108-CF42-AD22-C81E33F7CC22}">
  <dimension ref="A1:L23"/>
  <sheetViews>
    <sheetView workbookViewId="0">
      <selection activeCell="M32" sqref="M32"/>
    </sheetView>
  </sheetViews>
  <sheetFormatPr baseColWidth="10" defaultRowHeight="16" x14ac:dyDescent="0.2"/>
  <cols>
    <col min="7" max="7" width="11.6640625" bestFit="1" customWidth="1"/>
    <col min="8" max="8" width="25.83203125" bestFit="1" customWidth="1"/>
    <col min="9" max="9" width="44.6640625" bestFit="1" customWidth="1"/>
  </cols>
  <sheetData>
    <row r="1" spans="1:12" x14ac:dyDescent="0.2">
      <c r="B1" t="s">
        <v>23</v>
      </c>
      <c r="C1" t="s">
        <v>24</v>
      </c>
      <c r="D1" t="s">
        <v>51</v>
      </c>
    </row>
    <row r="2" spans="1:12" x14ac:dyDescent="0.2">
      <c r="A2" t="s">
        <v>0</v>
      </c>
      <c r="B2">
        <v>7.6571801439400584</v>
      </c>
      <c r="C2">
        <v>7.6344801238690616</v>
      </c>
      <c r="D2">
        <v>8.2884695226165181</v>
      </c>
    </row>
    <row r="3" spans="1:12" ht="19" x14ac:dyDescent="0.2">
      <c r="A3" t="s">
        <v>1</v>
      </c>
      <c r="B3">
        <v>9.8083948389651727</v>
      </c>
      <c r="C3">
        <v>12.071210357798394</v>
      </c>
      <c r="D3">
        <v>13.736114271086738</v>
      </c>
      <c r="F3" s="5" t="s">
        <v>99</v>
      </c>
      <c r="I3" s="5" t="s">
        <v>48</v>
      </c>
    </row>
    <row r="4" spans="1:12" x14ac:dyDescent="0.2">
      <c r="A4" t="s">
        <v>2</v>
      </c>
      <c r="B4">
        <v>7.6645969456296159</v>
      </c>
      <c r="C4">
        <v>8.6963873835079823</v>
      </c>
      <c r="D4">
        <v>9.6462149258004253</v>
      </c>
      <c r="F4" s="6"/>
      <c r="G4" s="7" t="s">
        <v>100</v>
      </c>
      <c r="I4" s="6"/>
      <c r="J4" s="7" t="s">
        <v>49</v>
      </c>
    </row>
    <row r="5" spans="1:12" x14ac:dyDescent="0.2">
      <c r="A5" t="s">
        <v>3</v>
      </c>
      <c r="B5">
        <v>10.126106234930626</v>
      </c>
      <c r="C5">
        <v>9.5101374487082531</v>
      </c>
      <c r="D5">
        <v>11.911673215389905</v>
      </c>
      <c r="F5" s="7" t="s">
        <v>23</v>
      </c>
      <c r="G5" s="8">
        <v>1.1499999999999999</v>
      </c>
      <c r="J5" s="7" t="s">
        <v>50</v>
      </c>
      <c r="K5" s="7" t="s">
        <v>35</v>
      </c>
      <c r="L5" s="7" t="s">
        <v>38</v>
      </c>
    </row>
    <row r="6" spans="1:12" x14ac:dyDescent="0.2">
      <c r="A6" t="s">
        <v>4</v>
      </c>
      <c r="B6">
        <v>13.731479890758504</v>
      </c>
      <c r="C6">
        <v>14.599513076212245</v>
      </c>
      <c r="D6">
        <v>17.434748217815155</v>
      </c>
      <c r="F6" s="7" t="s">
        <v>24</v>
      </c>
      <c r="G6" s="8">
        <v>1.9</v>
      </c>
      <c r="I6" s="7" t="s">
        <v>23</v>
      </c>
      <c r="J6" s="8">
        <v>0.879</v>
      </c>
      <c r="K6" s="8">
        <v>20</v>
      </c>
      <c r="L6" s="9">
        <v>1.7000000000000001E-2</v>
      </c>
    </row>
    <row r="7" spans="1:12" x14ac:dyDescent="0.2">
      <c r="A7" t="s">
        <v>5</v>
      </c>
      <c r="B7">
        <v>9.1428313589868662</v>
      </c>
      <c r="C7">
        <v>9.5720217773584366</v>
      </c>
      <c r="D7">
        <v>11.702947632177317</v>
      </c>
      <c r="F7" s="7" t="s">
        <v>51</v>
      </c>
      <c r="G7" s="8">
        <v>2.95</v>
      </c>
      <c r="I7" s="7" t="s">
        <v>24</v>
      </c>
      <c r="J7" s="8">
        <v>0.92500000000000004</v>
      </c>
      <c r="K7" s="8">
        <v>20</v>
      </c>
      <c r="L7" s="8">
        <v>0.123</v>
      </c>
    </row>
    <row r="8" spans="1:12" x14ac:dyDescent="0.2">
      <c r="A8" t="s">
        <v>6</v>
      </c>
      <c r="B8">
        <v>9.7198350668641993</v>
      </c>
      <c r="C8">
        <v>9.9975543114796999</v>
      </c>
      <c r="D8">
        <v>11.040091758477624</v>
      </c>
      <c r="I8" s="7" t="s">
        <v>51</v>
      </c>
      <c r="J8" s="8">
        <v>0.96899999999999997</v>
      </c>
      <c r="K8" s="8">
        <v>20</v>
      </c>
      <c r="L8" s="8">
        <v>0.73799999999999999</v>
      </c>
    </row>
    <row r="9" spans="1:12" ht="21" x14ac:dyDescent="0.2">
      <c r="A9" t="s">
        <v>7</v>
      </c>
      <c r="B9">
        <v>8.2532264594505822</v>
      </c>
      <c r="C9">
        <v>8.9295453176914137</v>
      </c>
      <c r="D9">
        <v>13.273635397476975</v>
      </c>
      <c r="F9" s="5" t="s">
        <v>101</v>
      </c>
      <c r="I9" s="8" t="s">
        <v>52</v>
      </c>
    </row>
    <row r="10" spans="1:12" x14ac:dyDescent="0.2">
      <c r="A10" t="s">
        <v>8</v>
      </c>
      <c r="B10">
        <v>8.1152231009110789</v>
      </c>
      <c r="C10">
        <v>9.5034411747640792</v>
      </c>
      <c r="D10">
        <v>9.9108171434670727</v>
      </c>
      <c r="F10" s="7" t="s">
        <v>57</v>
      </c>
      <c r="G10" s="8">
        <v>20</v>
      </c>
      <c r="I10" s="8" t="s">
        <v>53</v>
      </c>
    </row>
    <row r="11" spans="1:12" x14ac:dyDescent="0.2">
      <c r="A11" t="s">
        <v>9</v>
      </c>
      <c r="B11">
        <v>9.6637787480324775</v>
      </c>
      <c r="C11">
        <v>12.2233233612255</v>
      </c>
      <c r="D11">
        <v>15.860773222380063</v>
      </c>
      <c r="F11" s="7" t="s">
        <v>102</v>
      </c>
      <c r="G11" s="8">
        <v>32.700000000000003</v>
      </c>
    </row>
    <row r="12" spans="1:12" x14ac:dyDescent="0.2">
      <c r="A12" t="s">
        <v>10</v>
      </c>
      <c r="B12">
        <v>16.101294209306616</v>
      </c>
      <c r="C12">
        <v>16.301021016061775</v>
      </c>
      <c r="D12">
        <v>17.688534333480117</v>
      </c>
      <c r="F12" s="7" t="s">
        <v>35</v>
      </c>
      <c r="G12" s="8">
        <v>2</v>
      </c>
    </row>
    <row r="13" spans="1:12" x14ac:dyDescent="0.2">
      <c r="A13" t="s">
        <v>11</v>
      </c>
      <c r="B13">
        <v>6.6516220994469233</v>
      </c>
      <c r="C13">
        <v>7.2109622804667071</v>
      </c>
      <c r="D13">
        <v>7.873025185937224</v>
      </c>
      <c r="F13" s="7" t="s">
        <v>103</v>
      </c>
      <c r="G13" s="9">
        <v>0</v>
      </c>
    </row>
    <row r="14" spans="1:12" x14ac:dyDescent="0.2">
      <c r="A14" t="s">
        <v>12</v>
      </c>
      <c r="B14">
        <v>9.9325864832451654</v>
      </c>
      <c r="C14">
        <v>11.511572923733491</v>
      </c>
      <c r="D14">
        <v>15.561664540462008</v>
      </c>
      <c r="F14" s="8" t="s">
        <v>104</v>
      </c>
    </row>
    <row r="15" spans="1:12" x14ac:dyDescent="0.2">
      <c r="A15" t="s">
        <v>13</v>
      </c>
      <c r="B15">
        <v>9.8786563162152969</v>
      </c>
      <c r="C15">
        <v>10.046646337868808</v>
      </c>
      <c r="D15">
        <v>19.872593944838261</v>
      </c>
    </row>
    <row r="16" spans="1:12" x14ac:dyDescent="0.2">
      <c r="A16" t="s">
        <v>14</v>
      </c>
      <c r="B16">
        <v>11.341475626423971</v>
      </c>
      <c r="C16">
        <v>11.754368640991412</v>
      </c>
      <c r="D16">
        <v>18.514818469829816</v>
      </c>
    </row>
    <row r="17" spans="1:9" ht="21" x14ac:dyDescent="0.2">
      <c r="A17" t="s">
        <v>15</v>
      </c>
      <c r="B17">
        <v>15.873788884040508</v>
      </c>
      <c r="C17">
        <v>16.395378303692262</v>
      </c>
      <c r="D17">
        <v>22.821912497491514</v>
      </c>
      <c r="F17" s="5" t="s">
        <v>101</v>
      </c>
    </row>
    <row r="18" spans="1:9" x14ac:dyDescent="0.2">
      <c r="A18" t="s">
        <v>16</v>
      </c>
      <c r="B18">
        <v>8.7711970011994893</v>
      </c>
      <c r="C18">
        <v>9.3462300842778507</v>
      </c>
      <c r="D18">
        <v>14.395112396447335</v>
      </c>
      <c r="F18" s="6"/>
      <c r="G18" s="7" t="s">
        <v>105</v>
      </c>
      <c r="H18" s="7" t="s">
        <v>106</v>
      </c>
      <c r="I18" s="7" t="s">
        <v>107</v>
      </c>
    </row>
    <row r="19" spans="1:9" ht="18" x14ac:dyDescent="0.2">
      <c r="A19" t="s">
        <v>17</v>
      </c>
      <c r="B19">
        <v>12.583177076521896</v>
      </c>
      <c r="C19">
        <v>13.031001995559921</v>
      </c>
      <c r="D19">
        <v>19.217246987659575</v>
      </c>
      <c r="F19" s="7" t="s">
        <v>108</v>
      </c>
      <c r="G19" s="8" t="s">
        <v>121</v>
      </c>
      <c r="H19" s="8" t="s">
        <v>122</v>
      </c>
      <c r="I19" s="8" t="s">
        <v>123</v>
      </c>
    </row>
    <row r="20" spans="1:9" x14ac:dyDescent="0.2">
      <c r="A20" t="s">
        <v>18</v>
      </c>
      <c r="B20">
        <v>9.7432172411303828</v>
      </c>
      <c r="C20">
        <v>10.58231687100505</v>
      </c>
      <c r="D20">
        <v>11.794380132495151</v>
      </c>
      <c r="F20" s="9" t="s">
        <v>109</v>
      </c>
      <c r="G20" s="9">
        <v>5.0000000000000001E-3</v>
      </c>
      <c r="H20" s="9">
        <v>0</v>
      </c>
      <c r="I20" s="9">
        <v>0</v>
      </c>
    </row>
    <row r="21" spans="1:9" x14ac:dyDescent="0.2">
      <c r="A21" t="s">
        <v>19</v>
      </c>
      <c r="B21">
        <v>10.315738303768054</v>
      </c>
      <c r="C21">
        <v>10.657707989624241</v>
      </c>
      <c r="D21">
        <v>17.970684829945</v>
      </c>
      <c r="F21" s="8" t="s">
        <v>110</v>
      </c>
    </row>
    <row r="22" spans="1:9" x14ac:dyDescent="0.2">
      <c r="A22" s="1" t="s">
        <v>21</v>
      </c>
      <c r="B22" s="1">
        <f>AVERAGE(B2:B21)</f>
        <v>10.253770301488375</v>
      </c>
      <c r="C22" s="1">
        <f t="shared" ref="C22:D22" si="0">AVERAGE(C2:C21)</f>
        <v>10.978741038794828</v>
      </c>
      <c r="D22" s="1">
        <f t="shared" si="0"/>
        <v>14.42577293126369</v>
      </c>
      <c r="F22" s="8" t="s">
        <v>114</v>
      </c>
    </row>
    <row r="23" spans="1:9" x14ac:dyDescent="0.2">
      <c r="A23" s="2" t="s">
        <v>22</v>
      </c>
      <c r="B23" s="2">
        <f>STDEV(B2:B21)</f>
        <v>2.5574184691215356</v>
      </c>
      <c r="C23" s="2">
        <f t="shared" ref="C23:D23" si="1">STDEV(C2:C21)</f>
        <v>2.5595430273495943</v>
      </c>
      <c r="D23" s="2">
        <f t="shared" si="1"/>
        <v>4.1878048686526945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A10B-EBCD-CF4C-8D25-3A2254C5DA19}">
  <dimension ref="A1:O46"/>
  <sheetViews>
    <sheetView topLeftCell="A13" workbookViewId="0">
      <selection activeCell="L11" sqref="L11"/>
    </sheetView>
  </sheetViews>
  <sheetFormatPr baseColWidth="10" defaultColWidth="11.1640625" defaultRowHeight="16" x14ac:dyDescent="0.2"/>
  <cols>
    <col min="1" max="1" width="15.5" customWidth="1"/>
  </cols>
  <sheetData>
    <row r="1" spans="1:9" x14ac:dyDescent="0.2">
      <c r="A1" s="3" t="s">
        <v>28</v>
      </c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67.190712381143271</v>
      </c>
      <c r="C2">
        <v>77.710646244073175</v>
      </c>
      <c r="D2">
        <v>66.260577355667778</v>
      </c>
      <c r="F2" s="5" t="s">
        <v>48</v>
      </c>
    </row>
    <row r="3" spans="1:9" x14ac:dyDescent="0.2">
      <c r="A3" s="3" t="s">
        <v>1</v>
      </c>
      <c r="B3">
        <v>79.443462205351778</v>
      </c>
      <c r="C3">
        <v>77.234289719864421</v>
      </c>
      <c r="D3">
        <v>75.107781790934496</v>
      </c>
      <c r="F3" s="6"/>
      <c r="G3" s="7" t="s">
        <v>49</v>
      </c>
    </row>
    <row r="4" spans="1:9" x14ac:dyDescent="0.2">
      <c r="A4" s="3" t="s">
        <v>2</v>
      </c>
      <c r="B4">
        <v>58.580334806608825</v>
      </c>
      <c r="C4">
        <v>59.635758108839852</v>
      </c>
      <c r="D4">
        <v>64.613556941497421</v>
      </c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54.869220885695029</v>
      </c>
      <c r="C5">
        <v>58.111412239261</v>
      </c>
      <c r="D5">
        <v>61.466052436988967</v>
      </c>
      <c r="F5" s="7" t="s">
        <v>23</v>
      </c>
      <c r="G5" s="8">
        <v>0.97099999999999997</v>
      </c>
      <c r="H5" s="8">
        <v>20</v>
      </c>
      <c r="I5" s="8">
        <v>0.78500000000000003</v>
      </c>
    </row>
    <row r="6" spans="1:9" x14ac:dyDescent="0.2">
      <c r="A6" s="3" t="s">
        <v>4</v>
      </c>
      <c r="B6">
        <v>76.991102890717841</v>
      </c>
      <c r="C6">
        <v>77.68282697337375</v>
      </c>
      <c r="D6">
        <v>81.383417180369619</v>
      </c>
      <c r="F6" s="7" t="s">
        <v>24</v>
      </c>
      <c r="G6" s="8">
        <v>0.94499999999999995</v>
      </c>
      <c r="H6" s="8">
        <v>20</v>
      </c>
      <c r="I6" s="8">
        <v>0.30299999999999999</v>
      </c>
    </row>
    <row r="7" spans="1:9" x14ac:dyDescent="0.2">
      <c r="A7" s="3" t="s">
        <v>5</v>
      </c>
      <c r="B7">
        <v>62.108259070646213</v>
      </c>
      <c r="C7">
        <v>69.364211199486263</v>
      </c>
      <c r="D7">
        <v>77.354721367430997</v>
      </c>
      <c r="F7" s="7" t="s">
        <v>51</v>
      </c>
      <c r="G7" s="8">
        <v>0.93799999999999994</v>
      </c>
      <c r="H7" s="8">
        <v>20</v>
      </c>
      <c r="I7" s="8">
        <v>0.223</v>
      </c>
    </row>
    <row r="8" spans="1:9" x14ac:dyDescent="0.2">
      <c r="A8" s="3" t="s">
        <v>6</v>
      </c>
      <c r="B8">
        <v>64.8223306592444</v>
      </c>
      <c r="C8">
        <v>67.32140050429949</v>
      </c>
      <c r="D8">
        <v>70.138052931480345</v>
      </c>
      <c r="F8" s="8" t="s">
        <v>52</v>
      </c>
    </row>
    <row r="9" spans="1:9" x14ac:dyDescent="0.2">
      <c r="A9" s="3" t="s">
        <v>7</v>
      </c>
      <c r="B9">
        <v>67.955991189868726</v>
      </c>
      <c r="C9">
        <v>71.354478700417204</v>
      </c>
      <c r="D9">
        <v>76.126855492735658</v>
      </c>
      <c r="F9" s="8" t="s">
        <v>53</v>
      </c>
    </row>
    <row r="10" spans="1:9" x14ac:dyDescent="0.2">
      <c r="A10" s="3" t="s">
        <v>8</v>
      </c>
      <c r="B10">
        <v>68.387163948475703</v>
      </c>
      <c r="C10">
        <v>68.712094784530649</v>
      </c>
      <c r="D10">
        <v>73.35258275738444</v>
      </c>
    </row>
    <row r="11" spans="1:9" x14ac:dyDescent="0.2">
      <c r="A11" s="3" t="s">
        <v>9</v>
      </c>
      <c r="B11">
        <v>57.258100111077781</v>
      </c>
      <c r="C11">
        <v>58.470371454650532</v>
      </c>
      <c r="D11">
        <v>58.98186510238915</v>
      </c>
    </row>
    <row r="12" spans="1:9" x14ac:dyDescent="0.2">
      <c r="A12" s="3" t="s">
        <v>10</v>
      </c>
      <c r="B12">
        <v>67.544078742819323</v>
      </c>
      <c r="C12">
        <v>70.024026477972455</v>
      </c>
      <c r="D12">
        <v>70.288768070655948</v>
      </c>
    </row>
    <row r="13" spans="1:9" ht="19" x14ac:dyDescent="0.2">
      <c r="A13" s="3" t="s">
        <v>11</v>
      </c>
      <c r="B13">
        <v>66.426621280948481</v>
      </c>
      <c r="C13">
        <v>60.028681957685066</v>
      </c>
      <c r="D13">
        <v>75.415681730427821</v>
      </c>
      <c r="F13" s="5" t="s">
        <v>54</v>
      </c>
    </row>
    <row r="14" spans="1:9" x14ac:dyDescent="0.2">
      <c r="A14" s="3" t="s">
        <v>12</v>
      </c>
      <c r="B14">
        <v>45.460634805618753</v>
      </c>
      <c r="C14">
        <v>54.36189190403217</v>
      </c>
      <c r="D14">
        <v>50.147271606808772</v>
      </c>
      <c r="F14" s="6"/>
      <c r="G14" s="7" t="s">
        <v>55</v>
      </c>
      <c r="H14" s="7" t="s">
        <v>56</v>
      </c>
      <c r="I14" s="7" t="s">
        <v>57</v>
      </c>
    </row>
    <row r="15" spans="1:9" x14ac:dyDescent="0.2">
      <c r="A15" s="3" t="s">
        <v>13</v>
      </c>
      <c r="B15">
        <v>64.649133210313209</v>
      </c>
      <c r="C15">
        <v>65.441044402359452</v>
      </c>
      <c r="D15">
        <v>76.104897147453499</v>
      </c>
      <c r="F15" s="7" t="s">
        <v>23</v>
      </c>
      <c r="G15" s="8">
        <v>62.617356000000001</v>
      </c>
      <c r="H15" s="8">
        <v>9.4613715000000003</v>
      </c>
      <c r="I15" s="8">
        <v>20</v>
      </c>
    </row>
    <row r="16" spans="1:9" x14ac:dyDescent="0.2">
      <c r="A16" s="3" t="s">
        <v>14</v>
      </c>
      <c r="B16">
        <v>74.136978289027823</v>
      </c>
      <c r="C16">
        <v>77.598973554208214</v>
      </c>
      <c r="D16">
        <v>77.481493714623866</v>
      </c>
      <c r="F16" s="7" t="s">
        <v>24</v>
      </c>
      <c r="G16" s="8">
        <v>65.456048999999993</v>
      </c>
      <c r="H16" s="8">
        <v>8.4219448999999997</v>
      </c>
      <c r="I16" s="8">
        <v>20</v>
      </c>
    </row>
    <row r="17" spans="1:15" x14ac:dyDescent="0.2">
      <c r="A17" s="3" t="s">
        <v>15</v>
      </c>
      <c r="B17">
        <v>51.778572314668672</v>
      </c>
      <c r="C17">
        <v>58.781130222199572</v>
      </c>
      <c r="D17">
        <v>61.640814810500849</v>
      </c>
      <c r="F17" s="7" t="s">
        <v>51</v>
      </c>
      <c r="G17" s="8">
        <v>67.992025999999996</v>
      </c>
      <c r="H17" s="8">
        <v>8.9167477000000002</v>
      </c>
      <c r="I17" s="8">
        <v>20</v>
      </c>
    </row>
    <row r="18" spans="1:15" x14ac:dyDescent="0.2">
      <c r="A18" s="3" t="s">
        <v>16</v>
      </c>
      <c r="B18">
        <v>61.506978772578393</v>
      </c>
      <c r="C18">
        <v>65.027583091047617</v>
      </c>
      <c r="D18">
        <v>63.576338146567586</v>
      </c>
    </row>
    <row r="19" spans="1:15" x14ac:dyDescent="0.2">
      <c r="A19" s="3" t="s">
        <v>17</v>
      </c>
      <c r="B19">
        <v>63.368974138568902</v>
      </c>
      <c r="C19">
        <v>65.569349202068096</v>
      </c>
      <c r="D19">
        <v>67.388077829091102</v>
      </c>
    </row>
    <row r="20" spans="1:15" ht="19" x14ac:dyDescent="0.2">
      <c r="A20" s="3" t="s">
        <v>18</v>
      </c>
      <c r="B20">
        <v>42.61086229368199</v>
      </c>
      <c r="C20">
        <v>48.367861868914297</v>
      </c>
      <c r="D20">
        <v>49.556697935123012</v>
      </c>
      <c r="F20" s="5" t="s">
        <v>32</v>
      </c>
    </row>
    <row r="21" spans="1:15" x14ac:dyDescent="0.2">
      <c r="A21" s="3" t="s">
        <v>19</v>
      </c>
      <c r="B21">
        <v>57.257601951946</v>
      </c>
      <c r="C21">
        <v>58.322956168300635</v>
      </c>
      <c r="D21">
        <v>63.455025135034163</v>
      </c>
      <c r="F21" s="8" t="s">
        <v>58</v>
      </c>
    </row>
    <row r="22" spans="1:15" ht="18" x14ac:dyDescent="0.2">
      <c r="A22" s="1" t="s">
        <v>21</v>
      </c>
      <c r="B22" s="1">
        <f>AVERAGE(B2:B21)</f>
        <v>62.617355697450066</v>
      </c>
      <c r="C22" s="1">
        <f t="shared" ref="C22:D22" si="0">AVERAGE(C2:C21)</f>
        <v>65.456049438879191</v>
      </c>
      <c r="D22" s="1">
        <f t="shared" si="0"/>
        <v>67.99202647415828</v>
      </c>
      <c r="G22" s="7" t="s">
        <v>33</v>
      </c>
      <c r="H22" s="7" t="s">
        <v>34</v>
      </c>
      <c r="I22" s="7" t="s">
        <v>35</v>
      </c>
      <c r="J22" s="7" t="s">
        <v>36</v>
      </c>
      <c r="K22" s="7" t="s">
        <v>37</v>
      </c>
      <c r="L22" s="7" t="s">
        <v>38</v>
      </c>
      <c r="M22" s="7" t="s">
        <v>39</v>
      </c>
      <c r="N22" s="7" t="s">
        <v>40</v>
      </c>
      <c r="O22" s="7" t="s">
        <v>59</v>
      </c>
    </row>
    <row r="23" spans="1:15" x14ac:dyDescent="0.2">
      <c r="A23" s="2" t="s">
        <v>22</v>
      </c>
      <c r="B23" s="2">
        <f>STDEV(B2:B21)</f>
        <v>9.4613714726394793</v>
      </c>
      <c r="C23" s="2">
        <f t="shared" ref="C23:D23" si="1">STDEV(C2:C21)</f>
        <v>8.4219448840460043</v>
      </c>
      <c r="D23" s="2">
        <f t="shared" si="1"/>
        <v>8.9167477239137227</v>
      </c>
      <c r="F23" s="7" t="s">
        <v>41</v>
      </c>
      <c r="G23" s="7" t="s">
        <v>42</v>
      </c>
      <c r="H23" s="8">
        <v>289.17599999999999</v>
      </c>
      <c r="I23" s="8">
        <v>2</v>
      </c>
      <c r="J23" s="8">
        <v>144.58799999999999</v>
      </c>
      <c r="K23" s="8">
        <v>13.577</v>
      </c>
      <c r="L23" s="9">
        <v>0</v>
      </c>
      <c r="M23" s="8">
        <v>0.41699999999999998</v>
      </c>
      <c r="N23" s="8">
        <v>27.154</v>
      </c>
      <c r="O23" s="8">
        <v>0.997</v>
      </c>
    </row>
    <row r="24" spans="1:15" x14ac:dyDescent="0.2">
      <c r="G24" s="7" t="s">
        <v>43</v>
      </c>
      <c r="H24" s="8">
        <v>289.17599999999999</v>
      </c>
      <c r="I24" s="8">
        <v>1.66</v>
      </c>
      <c r="J24" s="8">
        <v>174.25299999999999</v>
      </c>
      <c r="K24" s="8">
        <v>13.577</v>
      </c>
      <c r="L24" s="8">
        <v>0</v>
      </c>
      <c r="M24" s="8">
        <v>0.41699999999999998</v>
      </c>
      <c r="N24" s="8">
        <v>22.530999999999999</v>
      </c>
      <c r="O24" s="8">
        <v>0.99</v>
      </c>
    </row>
    <row r="25" spans="1:15" x14ac:dyDescent="0.2">
      <c r="G25" s="7" t="s">
        <v>44</v>
      </c>
      <c r="H25" s="8">
        <v>289.17599999999999</v>
      </c>
      <c r="I25" s="8">
        <v>1.7989999999999999</v>
      </c>
      <c r="J25" s="8">
        <v>160.76900000000001</v>
      </c>
      <c r="K25" s="8">
        <v>13.577</v>
      </c>
      <c r="L25" s="8">
        <v>0</v>
      </c>
      <c r="M25" s="8">
        <v>0.41699999999999998</v>
      </c>
      <c r="N25" s="8">
        <v>24.420999999999999</v>
      </c>
      <c r="O25" s="8">
        <v>0.99399999999999999</v>
      </c>
    </row>
    <row r="26" spans="1:15" x14ac:dyDescent="0.2">
      <c r="G26" s="7" t="s">
        <v>45</v>
      </c>
      <c r="H26" s="8">
        <v>289.17599999999999</v>
      </c>
      <c r="I26" s="8">
        <v>1</v>
      </c>
      <c r="J26" s="8">
        <v>289.17599999999999</v>
      </c>
      <c r="K26" s="8">
        <v>13.577</v>
      </c>
      <c r="L26" s="8">
        <v>2E-3</v>
      </c>
      <c r="M26" s="8">
        <v>0.41699999999999998</v>
      </c>
      <c r="N26" s="8">
        <v>13.577</v>
      </c>
      <c r="O26" s="8">
        <v>0.93700000000000006</v>
      </c>
    </row>
    <row r="27" spans="1:15" x14ac:dyDescent="0.2">
      <c r="F27" s="7" t="s">
        <v>46</v>
      </c>
      <c r="G27" s="7" t="s">
        <v>42</v>
      </c>
      <c r="H27" s="8">
        <v>404.68099999999998</v>
      </c>
      <c r="I27" s="8">
        <v>38</v>
      </c>
      <c r="J27" s="8">
        <v>10.65</v>
      </c>
      <c r="K27" s="6"/>
      <c r="L27" s="6"/>
      <c r="M27" s="6"/>
      <c r="N27" s="6"/>
      <c r="O27" s="6"/>
    </row>
    <row r="28" spans="1:15" x14ac:dyDescent="0.2">
      <c r="G28" s="7" t="s">
        <v>43</v>
      </c>
      <c r="H28" s="8">
        <v>404.68099999999998</v>
      </c>
      <c r="I28" s="8">
        <v>31.530999999999999</v>
      </c>
      <c r="J28" s="8">
        <v>12.834</v>
      </c>
      <c r="K28" s="6"/>
      <c r="L28" s="6"/>
      <c r="M28" s="6"/>
      <c r="N28" s="6"/>
    </row>
    <row r="29" spans="1:15" x14ac:dyDescent="0.2">
      <c r="G29" s="7" t="s">
        <v>44</v>
      </c>
      <c r="H29" s="8">
        <v>404.68099999999998</v>
      </c>
      <c r="I29" s="8">
        <v>34.174999999999997</v>
      </c>
      <c r="J29" s="8">
        <v>11.840999999999999</v>
      </c>
      <c r="K29" s="6"/>
      <c r="L29" s="6"/>
      <c r="M29" s="6"/>
      <c r="N29" s="6"/>
    </row>
    <row r="30" spans="1:15" x14ac:dyDescent="0.2">
      <c r="G30" s="7" t="s">
        <v>45</v>
      </c>
      <c r="H30" s="8">
        <v>404.68099999999998</v>
      </c>
      <c r="I30" s="8">
        <v>19</v>
      </c>
      <c r="J30" s="8">
        <v>21.298999999999999</v>
      </c>
      <c r="K30" s="6"/>
      <c r="L30" s="6"/>
      <c r="M30" s="6"/>
      <c r="N30" s="6"/>
    </row>
    <row r="31" spans="1:15" x14ac:dyDescent="0.2">
      <c r="F31" s="8" t="s">
        <v>47</v>
      </c>
    </row>
    <row r="34" spans="6:12" ht="19" x14ac:dyDescent="0.2">
      <c r="F34" s="5" t="s">
        <v>60</v>
      </c>
    </row>
    <row r="35" spans="6:12" x14ac:dyDescent="0.2">
      <c r="F35" s="8" t="s">
        <v>58</v>
      </c>
    </row>
    <row r="36" spans="6:12" ht="18" x14ac:dyDescent="0.2">
      <c r="F36" s="7" t="s">
        <v>61</v>
      </c>
      <c r="G36" s="7" t="s">
        <v>62</v>
      </c>
      <c r="H36" s="7" t="s">
        <v>63</v>
      </c>
      <c r="I36" s="7" t="s">
        <v>64</v>
      </c>
      <c r="J36" s="7" t="s">
        <v>65</v>
      </c>
      <c r="K36" s="7" t="s">
        <v>66</v>
      </c>
    </row>
    <row r="37" spans="6:12" x14ac:dyDescent="0.2">
      <c r="F37" s="7" t="s">
        <v>67</v>
      </c>
      <c r="G37" s="7" t="s">
        <v>68</v>
      </c>
    </row>
    <row r="38" spans="6:12" ht="18" x14ac:dyDescent="0.2">
      <c r="F38" s="7">
        <v>1</v>
      </c>
      <c r="G38" s="7">
        <v>2</v>
      </c>
      <c r="H38" s="8" t="s">
        <v>87</v>
      </c>
      <c r="I38" s="8">
        <v>0.85499999999999998</v>
      </c>
      <c r="J38" s="9">
        <v>1.0999999999999999E-2</v>
      </c>
      <c r="K38" s="8">
        <v>-5.0839999999999996</v>
      </c>
      <c r="L38" s="8">
        <v>-0.59299999999999997</v>
      </c>
    </row>
    <row r="39" spans="6:12" ht="18" x14ac:dyDescent="0.2">
      <c r="G39" s="7">
        <v>3</v>
      </c>
      <c r="H39" s="8" t="s">
        <v>88</v>
      </c>
      <c r="I39" s="8">
        <v>0.96399999999999997</v>
      </c>
      <c r="J39" s="9">
        <v>0</v>
      </c>
      <c r="K39" s="8">
        <v>-7.9059999999999997</v>
      </c>
      <c r="L39" s="8">
        <v>-2.843</v>
      </c>
    </row>
    <row r="40" spans="6:12" ht="18" x14ac:dyDescent="0.2">
      <c r="F40" s="7">
        <v>2</v>
      </c>
      <c r="G40" s="7">
        <v>1</v>
      </c>
      <c r="H40" s="8" t="s">
        <v>89</v>
      </c>
      <c r="I40" s="8">
        <v>0.85499999999999998</v>
      </c>
      <c r="J40" s="9">
        <v>1.0999999999999999E-2</v>
      </c>
      <c r="K40" s="8">
        <v>0.59299999999999997</v>
      </c>
      <c r="L40" s="8">
        <v>5.0839999999999996</v>
      </c>
    </row>
    <row r="41" spans="6:12" x14ac:dyDescent="0.2">
      <c r="G41" s="7">
        <v>3</v>
      </c>
      <c r="H41" s="8">
        <v>-2.536</v>
      </c>
      <c r="I41" s="8">
        <v>1.238</v>
      </c>
      <c r="J41" s="8">
        <v>0.16400000000000001</v>
      </c>
      <c r="K41" s="8">
        <v>-5.7869999999999999</v>
      </c>
      <c r="L41" s="8">
        <v>0.71499999999999997</v>
      </c>
    </row>
    <row r="42" spans="6:12" ht="18" x14ac:dyDescent="0.2">
      <c r="F42" s="7">
        <v>3</v>
      </c>
      <c r="G42" s="7">
        <v>1</v>
      </c>
      <c r="H42" s="8" t="s">
        <v>90</v>
      </c>
      <c r="I42" s="8">
        <v>0.96399999999999997</v>
      </c>
      <c r="J42" s="9">
        <v>0</v>
      </c>
      <c r="K42" s="8">
        <v>2.843</v>
      </c>
      <c r="L42" s="8">
        <v>7.9059999999999997</v>
      </c>
    </row>
    <row r="43" spans="6:12" x14ac:dyDescent="0.2">
      <c r="G43" s="7">
        <v>2</v>
      </c>
      <c r="H43" s="8">
        <v>2.536</v>
      </c>
      <c r="I43" s="8">
        <v>1.238</v>
      </c>
      <c r="J43" s="8">
        <v>0.16400000000000001</v>
      </c>
      <c r="K43" s="8">
        <v>-0.71499999999999997</v>
      </c>
      <c r="L43" s="8">
        <v>5.7869999999999999</v>
      </c>
    </row>
    <row r="44" spans="6:12" x14ac:dyDescent="0.2">
      <c r="F44" s="8" t="s">
        <v>73</v>
      </c>
    </row>
    <row r="45" spans="6:12" x14ac:dyDescent="0.2">
      <c r="F45" s="8" t="s">
        <v>74</v>
      </c>
    </row>
    <row r="46" spans="6:12" x14ac:dyDescent="0.2">
      <c r="F46" s="8" t="s">
        <v>75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C060-9F63-0542-9907-DF80346C5FE6}">
  <dimension ref="A1:O45"/>
  <sheetViews>
    <sheetView tabSelected="1" workbookViewId="0">
      <selection activeCell="K19" sqref="K19"/>
    </sheetView>
  </sheetViews>
  <sheetFormatPr baseColWidth="10" defaultColWidth="11.1640625" defaultRowHeight="16" x14ac:dyDescent="0.2"/>
  <sheetData>
    <row r="1" spans="1:9" x14ac:dyDescent="0.2">
      <c r="A1" s="3" t="s">
        <v>29</v>
      </c>
      <c r="B1" t="s">
        <v>23</v>
      </c>
      <c r="C1" t="s">
        <v>24</v>
      </c>
      <c r="D1" t="s">
        <v>51</v>
      </c>
    </row>
    <row r="2" spans="1:9" ht="19" x14ac:dyDescent="0.2">
      <c r="A2" s="3" t="s">
        <v>0</v>
      </c>
      <c r="B2">
        <v>12.788026300897872</v>
      </c>
      <c r="C2">
        <v>16.187494643081326</v>
      </c>
      <c r="D2">
        <v>17.546610316493286</v>
      </c>
      <c r="F2" s="5" t="s">
        <v>48</v>
      </c>
    </row>
    <row r="3" spans="1:9" x14ac:dyDescent="0.2">
      <c r="A3" s="3" t="s">
        <v>1</v>
      </c>
      <c r="B3">
        <v>10.706211275287597</v>
      </c>
      <c r="C3">
        <v>12.154340904430963</v>
      </c>
      <c r="D3">
        <v>13.386813564260768</v>
      </c>
      <c r="F3" s="6"/>
      <c r="G3" s="7" t="s">
        <v>49</v>
      </c>
    </row>
    <row r="4" spans="1:9" x14ac:dyDescent="0.2">
      <c r="A4" s="3" t="s">
        <v>2</v>
      </c>
      <c r="B4">
        <v>15.562015486895213</v>
      </c>
      <c r="C4">
        <v>17.351918357126991</v>
      </c>
      <c r="D4">
        <v>16.756492159848577</v>
      </c>
      <c r="G4" s="7" t="s">
        <v>50</v>
      </c>
      <c r="H4" s="7" t="s">
        <v>35</v>
      </c>
      <c r="I4" s="7" t="s">
        <v>38</v>
      </c>
    </row>
    <row r="5" spans="1:9" x14ac:dyDescent="0.2">
      <c r="A5" s="3" t="s">
        <v>3</v>
      </c>
      <c r="B5">
        <v>10.739123981429579</v>
      </c>
      <c r="C5">
        <v>15.099852851939058</v>
      </c>
      <c r="D5">
        <v>17.233549758291442</v>
      </c>
      <c r="F5" s="7" t="s">
        <v>23</v>
      </c>
      <c r="G5" s="8">
        <v>0.98299999999999998</v>
      </c>
      <c r="H5" s="8">
        <v>20</v>
      </c>
      <c r="I5" s="8">
        <v>0.96599999999999997</v>
      </c>
    </row>
    <row r="6" spans="1:9" x14ac:dyDescent="0.2">
      <c r="A6" s="3" t="s">
        <v>4</v>
      </c>
      <c r="B6">
        <v>10.941730327109688</v>
      </c>
      <c r="C6">
        <v>10.912426800456018</v>
      </c>
      <c r="D6">
        <v>13.683262889852042</v>
      </c>
      <c r="F6" s="7" t="s">
        <v>24</v>
      </c>
      <c r="G6" s="8">
        <v>0.95299999999999996</v>
      </c>
      <c r="H6" s="8">
        <v>20</v>
      </c>
      <c r="I6" s="8">
        <v>0.41199999999999998</v>
      </c>
    </row>
    <row r="7" spans="1:9" x14ac:dyDescent="0.2">
      <c r="A7" s="3" t="s">
        <v>5</v>
      </c>
      <c r="B7">
        <v>11.134850444454635</v>
      </c>
      <c r="C7">
        <v>15.675501092986927</v>
      </c>
      <c r="D7">
        <v>16.654970600215542</v>
      </c>
      <c r="F7" s="7" t="s">
        <v>51</v>
      </c>
      <c r="G7" s="8">
        <v>0.94499999999999995</v>
      </c>
      <c r="H7" s="8">
        <v>20</v>
      </c>
      <c r="I7" s="8">
        <v>0.29199999999999998</v>
      </c>
    </row>
    <row r="8" spans="1:9" x14ac:dyDescent="0.2">
      <c r="A8" s="3" t="s">
        <v>6</v>
      </c>
      <c r="B8">
        <v>9.1965363759428786</v>
      </c>
      <c r="C8">
        <v>13.307446722370759</v>
      </c>
      <c r="D8">
        <v>15.841760717281954</v>
      </c>
      <c r="F8" s="8" t="s">
        <v>52</v>
      </c>
    </row>
    <row r="9" spans="1:9" x14ac:dyDescent="0.2">
      <c r="A9" s="3" t="s">
        <v>7</v>
      </c>
      <c r="B9">
        <v>15.214774579124391</v>
      </c>
      <c r="C9">
        <v>17.76190663755407</v>
      </c>
      <c r="D9">
        <v>17.137960823242551</v>
      </c>
      <c r="F9" s="8" t="s">
        <v>53</v>
      </c>
    </row>
    <row r="10" spans="1:9" x14ac:dyDescent="0.2">
      <c r="A10" s="3" t="s">
        <v>8</v>
      </c>
      <c r="B10">
        <v>11.821651469850519</v>
      </c>
      <c r="C10">
        <v>14.600133489603643</v>
      </c>
      <c r="D10">
        <v>15.737825297213213</v>
      </c>
    </row>
    <row r="11" spans="1:9" x14ac:dyDescent="0.2">
      <c r="A11" s="3" t="s">
        <v>9</v>
      </c>
      <c r="B11">
        <v>11.447193767918323</v>
      </c>
      <c r="C11">
        <v>15.227128214873533</v>
      </c>
      <c r="D11">
        <v>15.537342377097819</v>
      </c>
    </row>
    <row r="12" spans="1:9" ht="19" x14ac:dyDescent="0.2">
      <c r="A12" s="3" t="s">
        <v>10</v>
      </c>
      <c r="B12">
        <v>13.315144187999813</v>
      </c>
      <c r="C12">
        <v>14.520179804191969</v>
      </c>
      <c r="D12">
        <v>15.286648401587593</v>
      </c>
      <c r="F12" s="5" t="s">
        <v>54</v>
      </c>
    </row>
    <row r="13" spans="1:9" x14ac:dyDescent="0.2">
      <c r="A13" s="3" t="s">
        <v>11</v>
      </c>
      <c r="B13">
        <v>11.937637006118376</v>
      </c>
      <c r="C13">
        <v>14.603632292790561</v>
      </c>
      <c r="D13">
        <v>14.213406890296604</v>
      </c>
      <c r="F13" s="6"/>
      <c r="G13" s="7" t="s">
        <v>55</v>
      </c>
      <c r="H13" s="7" t="s">
        <v>56</v>
      </c>
      <c r="I13" s="7" t="s">
        <v>57</v>
      </c>
    </row>
    <row r="14" spans="1:9" x14ac:dyDescent="0.2">
      <c r="A14" s="3" t="s">
        <v>12</v>
      </c>
      <c r="B14">
        <v>14.648346540839089</v>
      </c>
      <c r="C14">
        <v>18.464469032269271</v>
      </c>
      <c r="D14">
        <v>21.028084311017281</v>
      </c>
      <c r="F14" s="7" t="s">
        <v>23</v>
      </c>
      <c r="G14" s="8">
        <v>12.565220999999999</v>
      </c>
      <c r="H14" s="8">
        <v>1.6664128</v>
      </c>
      <c r="I14" s="8">
        <v>20</v>
      </c>
    </row>
    <row r="15" spans="1:9" x14ac:dyDescent="0.2">
      <c r="A15" s="3" t="s">
        <v>13</v>
      </c>
      <c r="B15">
        <v>14.247290512878649</v>
      </c>
      <c r="C15">
        <v>18.343034335090604</v>
      </c>
      <c r="D15">
        <v>19.309456832304186</v>
      </c>
      <c r="F15" s="7" t="s">
        <v>24</v>
      </c>
      <c r="G15" s="8">
        <v>15.428364999999999</v>
      </c>
      <c r="H15" s="8">
        <v>2.1515455000000001</v>
      </c>
      <c r="I15" s="8">
        <v>20</v>
      </c>
    </row>
    <row r="16" spans="1:9" x14ac:dyDescent="0.2">
      <c r="A16" s="3" t="s">
        <v>14</v>
      </c>
      <c r="B16">
        <v>13.891431821346426</v>
      </c>
      <c r="C16">
        <v>16.443755284090422</v>
      </c>
      <c r="D16">
        <v>22.994803207558117</v>
      </c>
      <c r="F16" s="7" t="s">
        <v>51</v>
      </c>
      <c r="G16" s="8">
        <v>16.854199999999999</v>
      </c>
      <c r="H16" s="8">
        <v>2.4619952999999999</v>
      </c>
      <c r="I16" s="8">
        <v>20</v>
      </c>
    </row>
    <row r="17" spans="1:15" x14ac:dyDescent="0.2">
      <c r="A17" s="3" t="s">
        <v>15</v>
      </c>
      <c r="B17">
        <v>12.289631783073416</v>
      </c>
      <c r="C17">
        <v>14.396005388076937</v>
      </c>
      <c r="D17">
        <v>17.024054343983629</v>
      </c>
    </row>
    <row r="18" spans="1:15" x14ac:dyDescent="0.2">
      <c r="A18" s="3" t="s">
        <v>16</v>
      </c>
      <c r="B18">
        <v>13.225043309505871</v>
      </c>
      <c r="C18">
        <v>18.011475700364553</v>
      </c>
      <c r="D18">
        <v>18.760040797331179</v>
      </c>
    </row>
    <row r="19" spans="1:15" ht="19" x14ac:dyDescent="0.2">
      <c r="A19" s="3" t="s">
        <v>17</v>
      </c>
      <c r="B19">
        <v>12.483094243219536</v>
      </c>
      <c r="C19">
        <v>14.270861445108569</v>
      </c>
      <c r="D19">
        <v>15.2714511573152</v>
      </c>
      <c r="F19" s="5" t="s">
        <v>32</v>
      </c>
    </row>
    <row r="20" spans="1:15" x14ac:dyDescent="0.2">
      <c r="A20" s="3" t="s">
        <v>18</v>
      </c>
      <c r="B20">
        <v>13.727808869668078</v>
      </c>
      <c r="C20">
        <v>18.10043285824764</v>
      </c>
      <c r="D20">
        <v>19.245627036525644</v>
      </c>
      <c r="F20" s="8" t="s">
        <v>58</v>
      </c>
    </row>
    <row r="21" spans="1:15" ht="18" x14ac:dyDescent="0.2">
      <c r="A21" s="3" t="s">
        <v>19</v>
      </c>
      <c r="B21">
        <v>11.986876908742751</v>
      </c>
      <c r="C21">
        <v>13.135296774685315</v>
      </c>
      <c r="D21">
        <v>14.433839582293684</v>
      </c>
      <c r="G21" s="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59</v>
      </c>
    </row>
    <row r="22" spans="1:15" x14ac:dyDescent="0.2">
      <c r="A22" s="1" t="s">
        <v>21</v>
      </c>
      <c r="B22" s="1">
        <f>AVERAGE(B2:B21)</f>
        <v>12.565220959615136</v>
      </c>
      <c r="C22" s="1">
        <f t="shared" ref="C22:D22" si="0">AVERAGE(C2:C21)</f>
        <v>15.428364631466957</v>
      </c>
      <c r="D22" s="1">
        <f t="shared" si="0"/>
        <v>16.854200053200515</v>
      </c>
      <c r="F22" s="9" t="s">
        <v>41</v>
      </c>
      <c r="G22" s="9" t="s">
        <v>42</v>
      </c>
      <c r="H22" s="9">
        <v>190.84</v>
      </c>
      <c r="I22" s="9">
        <v>2</v>
      </c>
      <c r="J22" s="9">
        <v>95.42</v>
      </c>
      <c r="K22" s="9">
        <v>67.409000000000006</v>
      </c>
      <c r="L22" s="9">
        <v>0</v>
      </c>
      <c r="M22" s="9">
        <v>0.78</v>
      </c>
      <c r="N22" s="9">
        <v>134.81800000000001</v>
      </c>
      <c r="O22" s="9">
        <v>1</v>
      </c>
    </row>
    <row r="23" spans="1:15" x14ac:dyDescent="0.2">
      <c r="A23" s="2" t="s">
        <v>22</v>
      </c>
      <c r="B23" s="2">
        <f>STDEV(B2:B21)</f>
        <v>1.6664128378827618</v>
      </c>
      <c r="C23" s="2">
        <f t="shared" ref="C23:D23" si="1">STDEV(C2:C21)</f>
        <v>2.1515455291286711</v>
      </c>
      <c r="D23" s="2">
        <f t="shared" si="1"/>
        <v>2.4619953399853394</v>
      </c>
      <c r="G23" s="7" t="s">
        <v>43</v>
      </c>
      <c r="H23" s="8">
        <v>190.84</v>
      </c>
      <c r="I23" s="8">
        <v>1.62</v>
      </c>
      <c r="J23" s="8">
        <v>117.834</v>
      </c>
      <c r="K23" s="8">
        <v>67.409000000000006</v>
      </c>
      <c r="L23" s="8">
        <v>0</v>
      </c>
      <c r="M23" s="8">
        <v>0.78</v>
      </c>
      <c r="N23" s="8">
        <v>109.173</v>
      </c>
      <c r="O23" s="8">
        <v>1</v>
      </c>
    </row>
    <row r="24" spans="1:15" x14ac:dyDescent="0.2">
      <c r="G24" s="7" t="s">
        <v>44</v>
      </c>
      <c r="H24" s="8">
        <v>190.84</v>
      </c>
      <c r="I24" s="8">
        <v>1.7490000000000001</v>
      </c>
      <c r="J24" s="8">
        <v>109.139</v>
      </c>
      <c r="K24" s="8">
        <v>67.409000000000006</v>
      </c>
      <c r="L24" s="8">
        <v>0</v>
      </c>
      <c r="M24" s="8">
        <v>0.78</v>
      </c>
      <c r="N24" s="8">
        <v>117.871</v>
      </c>
      <c r="O24" s="8">
        <v>1</v>
      </c>
    </row>
    <row r="25" spans="1:15" x14ac:dyDescent="0.2">
      <c r="G25" s="7" t="s">
        <v>45</v>
      </c>
      <c r="H25" s="8">
        <v>190.84</v>
      </c>
      <c r="I25" s="8">
        <v>1</v>
      </c>
      <c r="J25" s="8">
        <v>190.84</v>
      </c>
      <c r="K25" s="8">
        <v>67.409000000000006</v>
      </c>
      <c r="L25" s="8">
        <v>0</v>
      </c>
      <c r="M25" s="8">
        <v>0.78</v>
      </c>
      <c r="N25" s="8">
        <v>67.409000000000006</v>
      </c>
      <c r="O25" s="8">
        <v>1</v>
      </c>
    </row>
    <row r="26" spans="1:15" x14ac:dyDescent="0.2">
      <c r="F26" s="7" t="s">
        <v>46</v>
      </c>
      <c r="G26" s="7" t="s">
        <v>42</v>
      </c>
      <c r="H26" s="8">
        <v>53.79</v>
      </c>
      <c r="I26" s="8">
        <v>38</v>
      </c>
      <c r="J26" s="8">
        <v>1.4159999999999999</v>
      </c>
      <c r="K26" s="6"/>
      <c r="L26" s="6"/>
      <c r="M26" s="6"/>
      <c r="N26" s="6"/>
      <c r="O26" s="6"/>
    </row>
    <row r="27" spans="1:15" x14ac:dyDescent="0.2">
      <c r="G27" s="7" t="s">
        <v>43</v>
      </c>
      <c r="H27" s="8">
        <v>53.79</v>
      </c>
      <c r="I27" s="8">
        <v>30.771999999999998</v>
      </c>
      <c r="J27" s="8">
        <v>1.748</v>
      </c>
      <c r="K27" s="6"/>
      <c r="L27" s="6"/>
      <c r="M27" s="6"/>
      <c r="N27" s="6"/>
    </row>
    <row r="28" spans="1:15" x14ac:dyDescent="0.2">
      <c r="G28" s="7" t="s">
        <v>44</v>
      </c>
      <c r="H28" s="8">
        <v>53.79</v>
      </c>
      <c r="I28" s="8">
        <v>33.222999999999999</v>
      </c>
      <c r="J28" s="8">
        <v>1.619</v>
      </c>
      <c r="K28" s="6"/>
      <c r="L28" s="6"/>
      <c r="M28" s="6"/>
      <c r="N28" s="6"/>
    </row>
    <row r="29" spans="1:15" x14ac:dyDescent="0.2">
      <c r="G29" s="7" t="s">
        <v>45</v>
      </c>
      <c r="H29" s="8">
        <v>53.79</v>
      </c>
      <c r="I29" s="8">
        <v>19</v>
      </c>
      <c r="J29" s="8">
        <v>2.831</v>
      </c>
      <c r="K29" s="6"/>
      <c r="L29" s="6"/>
      <c r="M29" s="6"/>
      <c r="N29" s="6"/>
    </row>
    <row r="30" spans="1:15" x14ac:dyDescent="0.2">
      <c r="F30" s="8" t="s">
        <v>47</v>
      </c>
    </row>
    <row r="33" spans="6:12" ht="19" x14ac:dyDescent="0.2">
      <c r="F33" s="5" t="s">
        <v>60</v>
      </c>
    </row>
    <row r="34" spans="6:12" x14ac:dyDescent="0.2">
      <c r="F34" s="8" t="s">
        <v>58</v>
      </c>
    </row>
    <row r="35" spans="6:12" ht="18" x14ac:dyDescent="0.2">
      <c r="F35" s="7" t="s">
        <v>61</v>
      </c>
      <c r="G35" s="7" t="s">
        <v>62</v>
      </c>
      <c r="H35" s="7" t="s">
        <v>63</v>
      </c>
      <c r="I35" s="7" t="s">
        <v>64</v>
      </c>
      <c r="J35" s="7" t="s">
        <v>65</v>
      </c>
      <c r="K35" s="7" t="s">
        <v>66</v>
      </c>
    </row>
    <row r="36" spans="6:12" x14ac:dyDescent="0.2">
      <c r="F36" s="7" t="s">
        <v>67</v>
      </c>
      <c r="G36" s="7" t="s">
        <v>68</v>
      </c>
    </row>
    <row r="37" spans="6:12" ht="18" x14ac:dyDescent="0.2">
      <c r="F37" s="7">
        <v>1</v>
      </c>
      <c r="G37" s="7">
        <v>2</v>
      </c>
      <c r="H37" s="8" t="s">
        <v>91</v>
      </c>
      <c r="I37" s="8">
        <v>0.30499999999999999</v>
      </c>
      <c r="J37" s="9">
        <v>0</v>
      </c>
      <c r="K37" s="8">
        <v>-3.6640000000000001</v>
      </c>
      <c r="L37" s="8">
        <v>-2.0630000000000002</v>
      </c>
    </row>
    <row r="38" spans="6:12" ht="18" x14ac:dyDescent="0.2">
      <c r="G38" s="7">
        <v>3</v>
      </c>
      <c r="H38" s="8" t="s">
        <v>92</v>
      </c>
      <c r="I38" s="8">
        <v>0.45600000000000002</v>
      </c>
      <c r="J38" s="9">
        <v>0</v>
      </c>
      <c r="K38" s="8">
        <v>-5.4859999999999998</v>
      </c>
      <c r="L38" s="8">
        <v>-3.0920000000000001</v>
      </c>
    </row>
    <row r="39" spans="6:12" ht="18" x14ac:dyDescent="0.2">
      <c r="F39" s="7">
        <v>2</v>
      </c>
      <c r="G39" s="7">
        <v>1</v>
      </c>
      <c r="H39" s="8" t="s">
        <v>93</v>
      </c>
      <c r="I39" s="8">
        <v>0.30499999999999999</v>
      </c>
      <c r="J39" s="9">
        <v>0</v>
      </c>
      <c r="K39" s="8">
        <v>2.0630000000000002</v>
      </c>
      <c r="L39" s="8">
        <v>3.6640000000000001</v>
      </c>
    </row>
    <row r="40" spans="6:12" ht="18" x14ac:dyDescent="0.2">
      <c r="G40" s="7">
        <v>3</v>
      </c>
      <c r="H40" s="8" t="s">
        <v>94</v>
      </c>
      <c r="I40" s="8">
        <v>0.35199999999999998</v>
      </c>
      <c r="J40" s="9">
        <v>2E-3</v>
      </c>
      <c r="K40" s="8">
        <v>-2.35</v>
      </c>
      <c r="L40" s="8">
        <v>-0.502</v>
      </c>
    </row>
    <row r="41" spans="6:12" ht="18" x14ac:dyDescent="0.2">
      <c r="F41" s="7">
        <v>3</v>
      </c>
      <c r="G41" s="7">
        <v>1</v>
      </c>
      <c r="H41" s="8" t="s">
        <v>95</v>
      </c>
      <c r="I41" s="8">
        <v>0.45600000000000002</v>
      </c>
      <c r="J41" s="9">
        <v>0</v>
      </c>
      <c r="K41" s="8">
        <v>3.0920000000000001</v>
      </c>
      <c r="L41" s="8">
        <v>5.4859999999999998</v>
      </c>
    </row>
    <row r="42" spans="6:12" ht="18" x14ac:dyDescent="0.2">
      <c r="G42" s="7">
        <v>2</v>
      </c>
      <c r="H42" s="8" t="s">
        <v>96</v>
      </c>
      <c r="I42" s="8">
        <v>0.35199999999999998</v>
      </c>
      <c r="J42" s="9">
        <v>2E-3</v>
      </c>
      <c r="K42" s="8">
        <v>0.502</v>
      </c>
      <c r="L42" s="8">
        <v>2.35</v>
      </c>
    </row>
    <row r="43" spans="6:12" x14ac:dyDescent="0.2">
      <c r="F43" s="8" t="s">
        <v>73</v>
      </c>
    </row>
    <row r="44" spans="6:12" x14ac:dyDescent="0.2">
      <c r="F44" s="8" t="s">
        <v>74</v>
      </c>
    </row>
    <row r="45" spans="6:12" x14ac:dyDescent="0.2">
      <c r="F45" s="8" t="s">
        <v>75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90A-1E7E-AE44-9D98-7BDF7E25F914}">
  <dimension ref="A2:O33"/>
  <sheetViews>
    <sheetView workbookViewId="0">
      <selection activeCell="A23" sqref="A23:D24"/>
    </sheetView>
  </sheetViews>
  <sheetFormatPr baseColWidth="10" defaultRowHeight="16" x14ac:dyDescent="0.2"/>
  <sheetData>
    <row r="2" spans="2:9" x14ac:dyDescent="0.2">
      <c r="B2" s="3" t="s">
        <v>30</v>
      </c>
      <c r="C2" t="s">
        <v>23</v>
      </c>
      <c r="D2" t="s">
        <v>24</v>
      </c>
      <c r="E2" t="s">
        <v>51</v>
      </c>
    </row>
    <row r="3" spans="2:9" x14ac:dyDescent="0.2">
      <c r="B3">
        <v>-1.6799999999999999E-2</v>
      </c>
      <c r="C3">
        <v>4.1000000000000003E-3</v>
      </c>
      <c r="D3">
        <v>3.8E-3</v>
      </c>
      <c r="G3" t="s">
        <v>48</v>
      </c>
    </row>
    <row r="4" spans="2:9" x14ac:dyDescent="0.2">
      <c r="B4">
        <v>-1.3599999999999999E-2</v>
      </c>
      <c r="C4">
        <v>2.8299999999999999E-2</v>
      </c>
      <c r="D4">
        <v>-2.5999999999999999E-2</v>
      </c>
      <c r="G4" t="s">
        <v>49</v>
      </c>
    </row>
    <row r="5" spans="2:9" x14ac:dyDescent="0.2">
      <c r="B5">
        <v>1.4800000000000001E-2</v>
      </c>
      <c r="C5">
        <v>1.8E-3</v>
      </c>
      <c r="D5">
        <v>3.1399999999999997E-2</v>
      </c>
      <c r="G5" t="s">
        <v>50</v>
      </c>
      <c r="H5" t="s">
        <v>35</v>
      </c>
      <c r="I5" t="s">
        <v>38</v>
      </c>
    </row>
    <row r="6" spans="2:9" x14ac:dyDescent="0.2">
      <c r="B6">
        <v>3.73E-2</v>
      </c>
      <c r="C6">
        <v>-3.2199999999999999E-2</v>
      </c>
      <c r="D6">
        <v>-4.7399999999999998E-2</v>
      </c>
      <c r="F6" s="7" t="s">
        <v>23</v>
      </c>
      <c r="G6">
        <v>0.97199999999999998</v>
      </c>
      <c r="H6">
        <v>20</v>
      </c>
      <c r="I6">
        <v>0.79600000000000004</v>
      </c>
    </row>
    <row r="7" spans="2:9" x14ac:dyDescent="0.2">
      <c r="B7">
        <v>0.1031</v>
      </c>
      <c r="C7">
        <v>0.1119</v>
      </c>
      <c r="D7">
        <v>7.7600000000000002E-2</v>
      </c>
      <c r="F7" s="7" t="s">
        <v>24</v>
      </c>
      <c r="G7">
        <v>0.97599999999999998</v>
      </c>
      <c r="H7">
        <v>20</v>
      </c>
      <c r="I7">
        <v>0.86799999999999999</v>
      </c>
    </row>
    <row r="8" spans="2:9" x14ac:dyDescent="0.2">
      <c r="B8">
        <v>-4.0599999999999997E-2</v>
      </c>
      <c r="C8">
        <v>-9.0700000000000003E-2</v>
      </c>
      <c r="D8">
        <v>-5.8700000000000002E-2</v>
      </c>
      <c r="F8" s="7" t="s">
        <v>51</v>
      </c>
      <c r="G8">
        <v>0.97299999999999998</v>
      </c>
      <c r="H8">
        <v>20</v>
      </c>
      <c r="I8">
        <v>0.82499999999999996</v>
      </c>
    </row>
    <row r="9" spans="2:9" x14ac:dyDescent="0.2">
      <c r="B9">
        <v>4.0599999999999997E-2</v>
      </c>
      <c r="C9">
        <v>7.4999999999999997E-3</v>
      </c>
      <c r="D9">
        <v>-3.5299999999999998E-2</v>
      </c>
      <c r="G9" t="s">
        <v>124</v>
      </c>
    </row>
    <row r="10" spans="2:9" x14ac:dyDescent="0.2">
      <c r="B10">
        <v>1.8700000000000001E-2</v>
      </c>
      <c r="C10">
        <v>6.3799999999999996E-2</v>
      </c>
      <c r="D10">
        <v>9.3700000000000006E-2</v>
      </c>
      <c r="G10" t="s">
        <v>125</v>
      </c>
    </row>
    <row r="11" spans="2:9" x14ac:dyDescent="0.2">
      <c r="B11">
        <v>0.1091</v>
      </c>
      <c r="C11">
        <v>0.1416</v>
      </c>
      <c r="D11">
        <v>6.8099999999999994E-2</v>
      </c>
    </row>
    <row r="12" spans="2:9" x14ac:dyDescent="0.2">
      <c r="B12">
        <v>8.9700000000000002E-2</v>
      </c>
      <c r="C12">
        <v>9.06E-2</v>
      </c>
      <c r="D12">
        <v>0.16209999999999999</v>
      </c>
    </row>
    <row r="13" spans="2:9" x14ac:dyDescent="0.2">
      <c r="B13">
        <v>4.2099999999999999E-2</v>
      </c>
      <c r="C13">
        <v>-3.44E-2</v>
      </c>
      <c r="D13">
        <v>-5.3699999999999998E-2</v>
      </c>
    </row>
    <row r="14" spans="2:9" x14ac:dyDescent="0.2">
      <c r="B14">
        <v>0.11609999999999999</v>
      </c>
      <c r="C14">
        <v>7.7299999999999994E-2</v>
      </c>
      <c r="D14">
        <v>7.9600000000000004E-2</v>
      </c>
      <c r="F14" t="s">
        <v>54</v>
      </c>
    </row>
    <row r="15" spans="2:9" x14ac:dyDescent="0.2">
      <c r="B15">
        <v>5.8700000000000002E-2</v>
      </c>
      <c r="C15">
        <v>9.5399999999999999E-2</v>
      </c>
      <c r="D15">
        <v>6.7500000000000004E-2</v>
      </c>
      <c r="G15" t="s">
        <v>55</v>
      </c>
      <c r="H15" t="s">
        <v>56</v>
      </c>
      <c r="I15" t="s">
        <v>57</v>
      </c>
    </row>
    <row r="16" spans="2:9" x14ac:dyDescent="0.2">
      <c r="B16">
        <v>-2.35E-2</v>
      </c>
      <c r="C16">
        <v>2.3099999999999999E-2</v>
      </c>
      <c r="D16">
        <v>0.05</v>
      </c>
      <c r="F16" t="s">
        <v>23</v>
      </c>
      <c r="G16">
        <v>3.1655000000000003E-2</v>
      </c>
      <c r="H16">
        <v>6.5999699999999994E-2</v>
      </c>
      <c r="I16">
        <v>20</v>
      </c>
    </row>
    <row r="17" spans="1:15" x14ac:dyDescent="0.2">
      <c r="B17">
        <v>-9.11E-2</v>
      </c>
      <c r="C17">
        <v>-5.0099999999999999E-2</v>
      </c>
      <c r="D17">
        <v>-1.7000000000000001E-2</v>
      </c>
      <c r="F17" t="s">
        <v>24</v>
      </c>
      <c r="G17">
        <v>2.8545000000000001E-2</v>
      </c>
      <c r="H17">
        <v>7.0319300000000001E-2</v>
      </c>
      <c r="I17">
        <v>20</v>
      </c>
    </row>
    <row r="18" spans="1:15" x14ac:dyDescent="0.2">
      <c r="B18">
        <v>-0.08</v>
      </c>
      <c r="C18">
        <v>-0.10249999999999999</v>
      </c>
      <c r="D18">
        <v>-0.1089</v>
      </c>
      <c r="F18" t="s">
        <v>126</v>
      </c>
      <c r="G18">
        <v>3.3075E-2</v>
      </c>
      <c r="H18">
        <v>7.5672900000000001E-2</v>
      </c>
      <c r="I18">
        <v>20</v>
      </c>
    </row>
    <row r="19" spans="1:15" x14ac:dyDescent="0.2">
      <c r="B19">
        <v>-2.4899999999999999E-2</v>
      </c>
      <c r="C19">
        <v>3.0000000000000001E-3</v>
      </c>
      <c r="D19">
        <v>2.0799999999999999E-2</v>
      </c>
    </row>
    <row r="20" spans="1:15" x14ac:dyDescent="0.2">
      <c r="B20">
        <v>6.5000000000000002E-2</v>
      </c>
      <c r="C20">
        <v>5.3900000000000003E-2</v>
      </c>
      <c r="D20">
        <v>6.9800000000000001E-2</v>
      </c>
    </row>
    <row r="21" spans="1:15" x14ac:dyDescent="0.2">
      <c r="B21">
        <v>8.5699999999999998E-2</v>
      </c>
      <c r="C21">
        <v>3.1800000000000002E-2</v>
      </c>
      <c r="D21">
        <v>0.1084</v>
      </c>
    </row>
    <row r="22" spans="1:15" x14ac:dyDescent="0.2">
      <c r="B22">
        <v>0.14269999999999999</v>
      </c>
      <c r="C22">
        <v>0.1467</v>
      </c>
      <c r="D22">
        <v>0.1757</v>
      </c>
      <c r="F22" t="s">
        <v>32</v>
      </c>
    </row>
    <row r="23" spans="1:15" x14ac:dyDescent="0.2">
      <c r="A23" s="1" t="s">
        <v>21</v>
      </c>
      <c r="B23" s="1">
        <f>AVERAGE(B3:B22)</f>
        <v>3.1655000000000003E-2</v>
      </c>
      <c r="C23" s="1">
        <f t="shared" ref="C23:D23" si="0">AVERAGE(C3:C22)</f>
        <v>2.8544999999999997E-2</v>
      </c>
      <c r="D23" s="1">
        <f t="shared" si="0"/>
        <v>3.3075E-2</v>
      </c>
      <c r="F23" t="s">
        <v>127</v>
      </c>
    </row>
    <row r="24" spans="1:15" x14ac:dyDescent="0.2">
      <c r="A24" s="2" t="s">
        <v>22</v>
      </c>
      <c r="B24" s="2">
        <f>STDEV(B3:B22)</f>
        <v>6.5999692782379077E-2</v>
      </c>
      <c r="C24" s="2">
        <f t="shared" ref="C24:D24" si="1">STDEV(C3:C22)</f>
        <v>7.0319260482010496E-2</v>
      </c>
      <c r="D24" s="2">
        <f t="shared" si="1"/>
        <v>7.5672889360791057E-2</v>
      </c>
      <c r="F24" t="s">
        <v>33</v>
      </c>
      <c r="H24" t="s">
        <v>34</v>
      </c>
      <c r="I24" t="s">
        <v>35</v>
      </c>
      <c r="J24" t="s">
        <v>36</v>
      </c>
      <c r="K24" t="s">
        <v>37</v>
      </c>
      <c r="L24" t="s">
        <v>38</v>
      </c>
      <c r="M24" t="s">
        <v>39</v>
      </c>
      <c r="N24" t="s">
        <v>40</v>
      </c>
      <c r="O24" t="s">
        <v>128</v>
      </c>
    </row>
    <row r="25" spans="1:15" x14ac:dyDescent="0.2">
      <c r="F25" t="s">
        <v>41</v>
      </c>
      <c r="G25" t="s">
        <v>42</v>
      </c>
      <c r="H25">
        <v>0</v>
      </c>
      <c r="I25">
        <v>2</v>
      </c>
      <c r="J25">
        <v>0</v>
      </c>
      <c r="K25">
        <v>0.108</v>
      </c>
      <c r="L25">
        <v>0.89800000000000002</v>
      </c>
      <c r="M25">
        <v>6.0000000000000001E-3</v>
      </c>
      <c r="N25">
        <v>0.216</v>
      </c>
      <c r="O25">
        <v>6.5000000000000002E-2</v>
      </c>
    </row>
    <row r="26" spans="1:15" x14ac:dyDescent="0.2">
      <c r="G26" t="s">
        <v>43</v>
      </c>
      <c r="H26">
        <v>0</v>
      </c>
      <c r="I26">
        <v>1.7110000000000001</v>
      </c>
      <c r="J26">
        <v>0</v>
      </c>
      <c r="K26">
        <v>0.108</v>
      </c>
      <c r="L26">
        <v>0.86899999999999999</v>
      </c>
      <c r="M26">
        <v>6.0000000000000001E-3</v>
      </c>
      <c r="N26">
        <v>0.185</v>
      </c>
      <c r="O26">
        <v>6.4000000000000001E-2</v>
      </c>
    </row>
    <row r="27" spans="1:15" x14ac:dyDescent="0.2">
      <c r="G27" t="s">
        <v>44</v>
      </c>
      <c r="H27">
        <v>0</v>
      </c>
      <c r="I27">
        <v>1.863</v>
      </c>
      <c r="J27">
        <v>0</v>
      </c>
      <c r="K27">
        <v>0.108</v>
      </c>
      <c r="L27">
        <v>0.88500000000000001</v>
      </c>
      <c r="M27">
        <v>6.0000000000000001E-3</v>
      </c>
      <c r="N27">
        <v>0.20100000000000001</v>
      </c>
      <c r="O27">
        <v>6.5000000000000002E-2</v>
      </c>
    </row>
    <row r="28" spans="1:15" x14ac:dyDescent="0.2">
      <c r="G28" t="s">
        <v>45</v>
      </c>
      <c r="H28">
        <v>0</v>
      </c>
      <c r="I28">
        <v>1</v>
      </c>
      <c r="J28">
        <v>0</v>
      </c>
      <c r="K28">
        <v>0.108</v>
      </c>
      <c r="L28">
        <v>0.746</v>
      </c>
      <c r="M28">
        <v>6.0000000000000001E-3</v>
      </c>
      <c r="N28">
        <v>0.108</v>
      </c>
      <c r="O28">
        <v>6.0999999999999999E-2</v>
      </c>
    </row>
    <row r="29" spans="1:15" x14ac:dyDescent="0.2">
      <c r="F29" t="s">
        <v>46</v>
      </c>
      <c r="G29" t="s">
        <v>42</v>
      </c>
      <c r="H29">
        <v>3.7999999999999999E-2</v>
      </c>
      <c r="I29">
        <v>38</v>
      </c>
      <c r="J29">
        <v>1E-3</v>
      </c>
    </row>
    <row r="30" spans="1:15" x14ac:dyDescent="0.2">
      <c r="G30" t="s">
        <v>43</v>
      </c>
      <c r="H30">
        <v>3.7999999999999999E-2</v>
      </c>
      <c r="I30">
        <v>32.500999999999998</v>
      </c>
      <c r="J30">
        <v>1E-3</v>
      </c>
    </row>
    <row r="31" spans="1:15" x14ac:dyDescent="0.2">
      <c r="G31" t="s">
        <v>44</v>
      </c>
      <c r="H31">
        <v>3.7999999999999999E-2</v>
      </c>
      <c r="I31">
        <v>35.398000000000003</v>
      </c>
      <c r="J31">
        <v>1E-3</v>
      </c>
    </row>
    <row r="32" spans="1:15" x14ac:dyDescent="0.2">
      <c r="G32" t="s">
        <v>45</v>
      </c>
      <c r="H32">
        <v>3.7999999999999999E-2</v>
      </c>
      <c r="I32">
        <v>19</v>
      </c>
      <c r="J32">
        <v>2E-3</v>
      </c>
    </row>
    <row r="33" spans="6:6" x14ac:dyDescent="0.2">
      <c r="F33" t="s">
        <v>129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FD9F-2A24-9549-A7C8-57E4C509FE8E}">
  <dimension ref="A1:U32"/>
  <sheetViews>
    <sheetView workbookViewId="0">
      <selection activeCell="N32" sqref="N32"/>
    </sheetView>
  </sheetViews>
  <sheetFormatPr baseColWidth="10" defaultColWidth="11.1640625" defaultRowHeight="16" x14ac:dyDescent="0.2"/>
  <cols>
    <col min="7" max="7" width="21.1640625" bestFit="1" customWidth="1"/>
    <col min="8" max="8" width="25.83203125" bestFit="1" customWidth="1"/>
    <col min="9" max="9" width="24.33203125" bestFit="1" customWidth="1"/>
  </cols>
  <sheetData>
    <row r="1" spans="1:21" x14ac:dyDescent="0.2">
      <c r="A1" s="3" t="s">
        <v>31</v>
      </c>
      <c r="B1" t="s">
        <v>23</v>
      </c>
      <c r="C1" t="s">
        <v>24</v>
      </c>
      <c r="D1" t="s">
        <v>51</v>
      </c>
    </row>
    <row r="2" spans="1:21" ht="19" x14ac:dyDescent="0.2">
      <c r="A2" s="3" t="s">
        <v>0</v>
      </c>
      <c r="B2">
        <v>5.0649741915326132E-4</v>
      </c>
      <c r="C2">
        <v>1.9227072257769675E-2</v>
      </c>
      <c r="D2">
        <v>4.0145381915113507E-2</v>
      </c>
      <c r="F2" s="5" t="s">
        <v>48</v>
      </c>
    </row>
    <row r="3" spans="1:21" x14ac:dyDescent="0.2">
      <c r="A3" s="3" t="s">
        <v>1</v>
      </c>
      <c r="B3">
        <v>4.0555402516683024E-3</v>
      </c>
      <c r="C3">
        <v>1.1688353822171897E-2</v>
      </c>
      <c r="D3">
        <v>1.7989060752497843E-2</v>
      </c>
      <c r="F3" s="6"/>
      <c r="G3" s="7" t="s">
        <v>49</v>
      </c>
    </row>
    <row r="4" spans="1:21" x14ac:dyDescent="0.2">
      <c r="A4" s="3" t="s">
        <v>2</v>
      </c>
      <c r="B4">
        <v>0.18265530016613243</v>
      </c>
      <c r="C4">
        <v>0.24045134803520662</v>
      </c>
      <c r="D4">
        <v>0.25735762476600405</v>
      </c>
      <c r="F4" s="7"/>
      <c r="G4" s="7" t="s">
        <v>50</v>
      </c>
      <c r="H4" s="7" t="s">
        <v>35</v>
      </c>
      <c r="I4" s="7" t="s">
        <v>38</v>
      </c>
    </row>
    <row r="5" spans="1:21" x14ac:dyDescent="0.2">
      <c r="A5" s="3" t="s">
        <v>3</v>
      </c>
      <c r="B5">
        <v>1.055899271026994E-2</v>
      </c>
      <c r="C5">
        <v>3.3659394950648659E-2</v>
      </c>
      <c r="D5">
        <v>5.8744460101646793E-2</v>
      </c>
      <c r="F5" s="7" t="s">
        <v>23</v>
      </c>
      <c r="G5" s="8">
        <v>0.95299999999999996</v>
      </c>
      <c r="H5" s="8">
        <v>20</v>
      </c>
      <c r="I5" s="8">
        <v>0.40899999999999997</v>
      </c>
    </row>
    <row r="6" spans="1:21" x14ac:dyDescent="0.2">
      <c r="A6" s="3" t="s">
        <v>4</v>
      </c>
      <c r="B6">
        <v>0.15174681804228474</v>
      </c>
      <c r="C6">
        <v>0.19114778759449103</v>
      </c>
      <c r="D6">
        <v>0.19975587038428513</v>
      </c>
      <c r="F6" s="7" t="s">
        <v>24</v>
      </c>
      <c r="G6" s="8">
        <v>0.91700000000000004</v>
      </c>
      <c r="H6" s="8">
        <v>20</v>
      </c>
      <c r="I6" s="8">
        <v>8.6999999999999994E-2</v>
      </c>
    </row>
    <row r="7" spans="1:21" ht="19" x14ac:dyDescent="0.2">
      <c r="A7" s="3" t="s">
        <v>5</v>
      </c>
      <c r="B7">
        <v>0.10222406311937728</v>
      </c>
      <c r="C7">
        <v>-7.4676087547771899E-2</v>
      </c>
      <c r="D7">
        <v>0.27245666711904198</v>
      </c>
      <c r="F7" s="7" t="s">
        <v>51</v>
      </c>
      <c r="G7" s="8">
        <v>0.94499999999999995</v>
      </c>
      <c r="H7" s="8">
        <v>20</v>
      </c>
      <c r="I7" s="8">
        <v>0.30199999999999999</v>
      </c>
      <c r="O7" s="5"/>
    </row>
    <row r="8" spans="1:21" x14ac:dyDescent="0.2">
      <c r="A8" s="3" t="s">
        <v>6</v>
      </c>
      <c r="B8">
        <v>0.1794938773204619</v>
      </c>
      <c r="C8">
        <v>0.1120229147710303</v>
      </c>
      <c r="D8">
        <v>0.13217230473118471</v>
      </c>
      <c r="F8" s="8" t="s">
        <v>52</v>
      </c>
      <c r="O8" s="6"/>
      <c r="P8" s="7"/>
      <c r="Q8" s="7"/>
    </row>
    <row r="9" spans="1:21" x14ac:dyDescent="0.2">
      <c r="A9" s="3" t="s">
        <v>7</v>
      </c>
      <c r="B9">
        <v>-2.4876597441276058E-2</v>
      </c>
      <c r="C9">
        <v>1.4153558091261256E-2</v>
      </c>
      <c r="D9">
        <v>1.990532305115647E-2</v>
      </c>
      <c r="F9" s="8" t="s">
        <v>53</v>
      </c>
      <c r="O9" s="7"/>
      <c r="P9" s="7"/>
      <c r="Q9" s="7"/>
      <c r="R9" s="7"/>
      <c r="S9" s="7"/>
      <c r="T9" s="7"/>
    </row>
    <row r="10" spans="1:21" x14ac:dyDescent="0.2">
      <c r="A10" s="3" t="s">
        <v>8</v>
      </c>
      <c r="B10">
        <v>0.24791688684883084</v>
      </c>
      <c r="C10">
        <v>0.27687872027304772</v>
      </c>
      <c r="D10">
        <v>0.33259950431370933</v>
      </c>
      <c r="O10" s="7"/>
      <c r="P10" s="8"/>
      <c r="Q10" s="8"/>
      <c r="R10" s="8"/>
      <c r="S10" s="8"/>
      <c r="T10" s="8"/>
      <c r="U10" s="8"/>
    </row>
    <row r="11" spans="1:21" x14ac:dyDescent="0.2">
      <c r="A11" s="3" t="s">
        <v>9</v>
      </c>
      <c r="B11">
        <v>0.19059852915198777</v>
      </c>
      <c r="C11">
        <v>0.23802350647153814</v>
      </c>
      <c r="D11">
        <v>0.25355136263886624</v>
      </c>
      <c r="O11" s="7"/>
      <c r="P11" s="8"/>
      <c r="Q11" s="8"/>
      <c r="R11" s="8"/>
      <c r="S11" s="8"/>
      <c r="T11" s="8"/>
      <c r="U11" s="8"/>
    </row>
    <row r="12" spans="1:21" ht="19" x14ac:dyDescent="0.2">
      <c r="A12" s="3" t="s">
        <v>10</v>
      </c>
      <c r="B12">
        <v>0.15918187765227707</v>
      </c>
      <c r="C12">
        <v>0.14085295388656216</v>
      </c>
      <c r="D12">
        <v>0.14303760634792903</v>
      </c>
      <c r="F12" s="5" t="s">
        <v>54</v>
      </c>
      <c r="O12" s="7"/>
      <c r="P12" s="8"/>
      <c r="Q12" s="8"/>
      <c r="R12" s="8"/>
      <c r="S12" s="8"/>
      <c r="T12" s="8"/>
      <c r="U12" s="8"/>
    </row>
    <row r="13" spans="1:21" x14ac:dyDescent="0.2">
      <c r="A13" s="3" t="s">
        <v>11</v>
      </c>
      <c r="B13">
        <v>0.10136712400758052</v>
      </c>
      <c r="C13">
        <v>0.10349596790658344</v>
      </c>
      <c r="D13">
        <v>0.195907721888437</v>
      </c>
      <c r="F13" s="6"/>
      <c r="G13" s="7" t="s">
        <v>57</v>
      </c>
      <c r="H13" s="7" t="s">
        <v>55</v>
      </c>
      <c r="I13" s="7" t="s">
        <v>56</v>
      </c>
      <c r="J13" s="7" t="s">
        <v>97</v>
      </c>
      <c r="K13" s="7" t="s">
        <v>98</v>
      </c>
      <c r="O13" s="8"/>
    </row>
    <row r="14" spans="1:21" x14ac:dyDescent="0.2">
      <c r="A14" s="3" t="s">
        <v>12</v>
      </c>
      <c r="B14">
        <v>0.48736788797578257</v>
      </c>
      <c r="C14">
        <v>0.59159778795015827</v>
      </c>
      <c r="D14">
        <v>0.49467027620778875</v>
      </c>
      <c r="F14" s="7" t="s">
        <v>23</v>
      </c>
      <c r="G14" s="8">
        <v>20</v>
      </c>
      <c r="H14" s="8">
        <v>0.13472600000000001</v>
      </c>
      <c r="I14" s="8">
        <v>0.13615450000000001</v>
      </c>
      <c r="J14" s="8">
        <v>-8.8999999999999996E-2</v>
      </c>
      <c r="K14" s="8">
        <v>0.4874</v>
      </c>
      <c r="O14" s="8"/>
    </row>
    <row r="15" spans="1:21" x14ac:dyDescent="0.2">
      <c r="A15" s="3" t="s">
        <v>13</v>
      </c>
      <c r="B15">
        <v>-8.8977266363989727E-2</v>
      </c>
      <c r="C15">
        <v>2.0651911570070462E-2</v>
      </c>
      <c r="D15">
        <v>1.6826938569122495E-2</v>
      </c>
      <c r="F15" s="7" t="s">
        <v>24</v>
      </c>
      <c r="G15" s="8">
        <v>20</v>
      </c>
      <c r="H15" s="8">
        <v>0.16244400000000001</v>
      </c>
      <c r="I15" s="8">
        <v>0.16230939999999999</v>
      </c>
      <c r="J15" s="8">
        <v>-7.4700000000000003E-2</v>
      </c>
      <c r="K15" s="8">
        <v>0.59160000000000001</v>
      </c>
      <c r="O15" s="7"/>
      <c r="P15" s="8"/>
      <c r="Q15" s="8"/>
      <c r="R15" s="8"/>
      <c r="S15" s="8"/>
      <c r="T15" s="8"/>
      <c r="U15" s="8"/>
    </row>
    <row r="16" spans="1:21" x14ac:dyDescent="0.2">
      <c r="A16" s="3" t="s">
        <v>14</v>
      </c>
      <c r="B16">
        <v>6.0869278469383163E-2</v>
      </c>
      <c r="C16">
        <v>5.1118624764454675E-2</v>
      </c>
      <c r="D16">
        <v>6.2489109824728474E-2</v>
      </c>
      <c r="F16" s="7" t="s">
        <v>51</v>
      </c>
      <c r="G16" s="8">
        <v>20</v>
      </c>
      <c r="H16" s="8">
        <v>0.195552</v>
      </c>
      <c r="I16" s="8">
        <v>0.13401009999999999</v>
      </c>
      <c r="J16" s="8">
        <v>1.6799999999999999E-2</v>
      </c>
      <c r="K16" s="8">
        <v>0.49469999999999997</v>
      </c>
      <c r="O16" s="7"/>
      <c r="P16" s="8"/>
      <c r="Q16" s="8"/>
      <c r="R16" s="8"/>
      <c r="S16" s="8"/>
      <c r="T16" s="8"/>
      <c r="U16" s="8"/>
    </row>
    <row r="17" spans="1:21" x14ac:dyDescent="0.2">
      <c r="A17" s="3" t="s">
        <v>15</v>
      </c>
      <c r="B17">
        <v>-1.762649274666845E-2</v>
      </c>
      <c r="C17">
        <v>8.0671331511481245E-2</v>
      </c>
      <c r="D17">
        <v>0.2024108951832061</v>
      </c>
      <c r="O17" s="7"/>
      <c r="P17" s="8"/>
      <c r="Q17" s="8"/>
      <c r="R17" s="8"/>
      <c r="S17" s="8"/>
      <c r="T17" s="8"/>
      <c r="U17" s="8"/>
    </row>
    <row r="18" spans="1:21" x14ac:dyDescent="0.2">
      <c r="A18" s="3" t="s">
        <v>16</v>
      </c>
      <c r="B18">
        <v>0.30002924442073026</v>
      </c>
      <c r="C18">
        <v>0.28969216387717067</v>
      </c>
      <c r="D18">
        <v>0.289299630206997</v>
      </c>
      <c r="O18" s="8"/>
    </row>
    <row r="19" spans="1:21" ht="21" x14ac:dyDescent="0.2">
      <c r="A19" s="3" t="s">
        <v>17</v>
      </c>
      <c r="B19">
        <v>0.21906295147043583</v>
      </c>
      <c r="C19">
        <v>0.21985618446309618</v>
      </c>
      <c r="D19">
        <v>0.21813034452043711</v>
      </c>
      <c r="F19" s="5" t="s">
        <v>99</v>
      </c>
      <c r="I19" s="5" t="s">
        <v>101</v>
      </c>
      <c r="O19" s="8"/>
    </row>
    <row r="20" spans="1:21" x14ac:dyDescent="0.2">
      <c r="A20" s="3" t="s">
        <v>18</v>
      </c>
      <c r="B20">
        <v>0.17662065018616599</v>
      </c>
      <c r="C20">
        <v>0.44761949425443515</v>
      </c>
      <c r="D20">
        <v>0.35330496331833361</v>
      </c>
      <c r="F20" s="6"/>
      <c r="G20" s="7" t="s">
        <v>100</v>
      </c>
      <c r="I20" s="7" t="s">
        <v>57</v>
      </c>
      <c r="J20" s="8">
        <v>20</v>
      </c>
    </row>
    <row r="21" spans="1:21" x14ac:dyDescent="0.2">
      <c r="A21" s="3" t="s">
        <v>19</v>
      </c>
      <c r="B21">
        <v>0.25173871001829623</v>
      </c>
      <c r="C21">
        <v>0.24074719021638996</v>
      </c>
      <c r="D21">
        <v>0.35028784546711</v>
      </c>
      <c r="F21" s="7" t="s">
        <v>23</v>
      </c>
      <c r="G21" s="8">
        <v>1.5</v>
      </c>
      <c r="I21" s="7" t="s">
        <v>102</v>
      </c>
      <c r="J21" s="8">
        <v>11.1</v>
      </c>
    </row>
    <row r="22" spans="1:21" x14ac:dyDescent="0.2">
      <c r="A22" s="1" t="s">
        <v>21</v>
      </c>
      <c r="B22" s="1">
        <f>AVERAGE(B2:B21)</f>
        <v>0.13472569363394418</v>
      </c>
      <c r="C22" s="1">
        <f t="shared" ref="C22" si="0">AVERAGE(C2:C21)</f>
        <v>0.16244400895598976</v>
      </c>
      <c r="D22" s="1">
        <f>AVERAGE(D2:D21)</f>
        <v>0.19555214456537978</v>
      </c>
      <c r="F22" s="7" t="s">
        <v>24</v>
      </c>
      <c r="G22" s="8">
        <v>1.95</v>
      </c>
      <c r="I22" s="7" t="s">
        <v>35</v>
      </c>
      <c r="J22" s="8">
        <v>2</v>
      </c>
    </row>
    <row r="23" spans="1:21" x14ac:dyDescent="0.2">
      <c r="A23" s="2" t="s">
        <v>22</v>
      </c>
      <c r="B23" s="2">
        <f>STDEV(B2:B21)</f>
        <v>0.13615450480395905</v>
      </c>
      <c r="C23" s="2">
        <f t="shared" ref="C23" si="1">STDEV(C2:C21)</f>
        <v>0.16230941114601219</v>
      </c>
      <c r="D23" s="2">
        <f>STDEV(D2:D21)</f>
        <v>0.13401008867033218</v>
      </c>
      <c r="F23" s="7" t="s">
        <v>51</v>
      </c>
      <c r="G23" s="8">
        <v>2.5499999999999998</v>
      </c>
      <c r="I23" s="7" t="s">
        <v>103</v>
      </c>
      <c r="J23" s="9">
        <v>4.0000000000000001E-3</v>
      </c>
    </row>
    <row r="24" spans="1:21" x14ac:dyDescent="0.2">
      <c r="I24" s="8" t="s">
        <v>104</v>
      </c>
    </row>
    <row r="27" spans="1:21" ht="21" x14ac:dyDescent="0.2">
      <c r="F27" s="5" t="s">
        <v>101</v>
      </c>
    </row>
    <row r="28" spans="1:21" x14ac:dyDescent="0.2">
      <c r="F28" s="6"/>
      <c r="G28" s="7" t="s">
        <v>105</v>
      </c>
      <c r="H28" s="7" t="s">
        <v>106</v>
      </c>
      <c r="I28" s="7" t="s">
        <v>107</v>
      </c>
    </row>
    <row r="29" spans="1:21" ht="18" x14ac:dyDescent="0.2">
      <c r="F29" s="7" t="s">
        <v>108</v>
      </c>
      <c r="G29" s="8" t="s">
        <v>111</v>
      </c>
      <c r="H29" s="8" t="s">
        <v>112</v>
      </c>
      <c r="I29" s="8" t="s">
        <v>113</v>
      </c>
    </row>
    <row r="30" spans="1:21" x14ac:dyDescent="0.2">
      <c r="F30" s="7" t="s">
        <v>109</v>
      </c>
      <c r="G30" s="8">
        <v>6.7000000000000004E-2</v>
      </c>
      <c r="H30" s="9">
        <v>2E-3</v>
      </c>
      <c r="I30" s="9">
        <v>1.4999999999999999E-2</v>
      </c>
    </row>
    <row r="31" spans="1:21" x14ac:dyDescent="0.2">
      <c r="F31" s="8" t="s">
        <v>110</v>
      </c>
    </row>
    <row r="32" spans="1:21" x14ac:dyDescent="0.2">
      <c r="F32" s="8" t="s">
        <v>114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PWS</vt:lpstr>
      <vt:lpstr>StepLength</vt:lpstr>
      <vt:lpstr>StepLengthV</vt:lpstr>
      <vt:lpstr>StepWidth</vt:lpstr>
      <vt:lpstr>StepWidthV</vt:lpstr>
      <vt:lpstr>MOSap</vt:lpstr>
      <vt:lpstr>MOSVap</vt:lpstr>
      <vt:lpstr>MOSml</vt:lpstr>
      <vt:lpstr>MOSVml</vt:lpstr>
      <vt:lpstr>MOSSIap</vt:lpstr>
      <vt:lpstr>MOSSIml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jung chien</cp:lastModifiedBy>
  <dcterms:created xsi:type="dcterms:W3CDTF">2022-09-13T22:25:23Z</dcterms:created>
  <dcterms:modified xsi:type="dcterms:W3CDTF">2023-10-16T17:24:03Z</dcterms:modified>
</cp:coreProperties>
</file>