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 firstSheet="4" activeTab="6"/>
  </bookViews>
  <sheets>
    <sheet name="GSE30999-m6A-sig-exp" sheetId="5" r:id="rId1"/>
    <sheet name="string_interactions_short-net" sheetId="6" r:id="rId2"/>
    <sheet name="LASSO-coef" sheetId="4" r:id="rId3"/>
    <sheet name="risk score" sheetId="7" r:id="rId4"/>
    <sheet name="subtype-infor" sheetId="8" r:id="rId5"/>
    <sheet name="GSE30999-10exp-LS-subtype-test" sheetId="9" r:id="rId6"/>
    <sheet name="ROC curves-SVM model-subtype" sheetId="13" r:id="rId7"/>
    <sheet name="go_result KEGG" sheetId="10" r:id="rId8"/>
    <sheet name="RT-qPCRhuman" sheetId="12" r:id="rId9"/>
    <sheet name="RT-qPCRanimal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<sst xmlns="http://schemas.openxmlformats.org/spreadsheetml/2006/main" count="1917" uniqueCount="839">
  <si>
    <t>ID_REF</t>
  </si>
  <si>
    <t>Gene.symbol</t>
  </si>
  <si>
    <t>FDR</t>
  </si>
  <si>
    <t>P.Value</t>
  </si>
  <si>
    <t>logFC</t>
  </si>
  <si>
    <t>NL</t>
  </si>
  <si>
    <t>LS</t>
  </si>
  <si>
    <t>GSM767976</t>
  </si>
  <si>
    <t>GSM767977</t>
  </si>
  <si>
    <t>GSM767978</t>
  </si>
  <si>
    <t>GSM767979</t>
  </si>
  <si>
    <t>GSM767980</t>
  </si>
  <si>
    <t>GSM767981</t>
  </si>
  <si>
    <t>GSM767982</t>
  </si>
  <si>
    <t>GSM767983</t>
  </si>
  <si>
    <t>GSM767984</t>
  </si>
  <si>
    <t>GSM767985</t>
  </si>
  <si>
    <t>GSM767986</t>
  </si>
  <si>
    <t>GSM767987</t>
  </si>
  <si>
    <t>GSM767988</t>
  </si>
  <si>
    <t>GSM767989</t>
  </si>
  <si>
    <t>GSM767990</t>
  </si>
  <si>
    <t>GSM767991</t>
  </si>
  <si>
    <t>GSM767992</t>
  </si>
  <si>
    <t>GSM767993</t>
  </si>
  <si>
    <t>GSM767994</t>
  </si>
  <si>
    <t>GSM767995</t>
  </si>
  <si>
    <t>GSM767996</t>
  </si>
  <si>
    <t>GSM767997</t>
  </si>
  <si>
    <t>GSM767998</t>
  </si>
  <si>
    <t>GSM767999</t>
  </si>
  <si>
    <t>GSM768000</t>
  </si>
  <si>
    <t>GSM768001</t>
  </si>
  <si>
    <t>GSM768002</t>
  </si>
  <si>
    <t>GSM768003</t>
  </si>
  <si>
    <t>GSM768004</t>
  </si>
  <si>
    <t>GSM768005</t>
  </si>
  <si>
    <t>GSM768006</t>
  </si>
  <si>
    <t>GSM768007</t>
  </si>
  <si>
    <t>GSM768008</t>
  </si>
  <si>
    <t>GSM768009</t>
  </si>
  <si>
    <t>GSM768010</t>
  </si>
  <si>
    <t>GSM768011</t>
  </si>
  <si>
    <t>GSM768012</t>
  </si>
  <si>
    <t>GSM768013</t>
  </si>
  <si>
    <t>GSM768014</t>
  </si>
  <si>
    <t>GSM768015</t>
  </si>
  <si>
    <t>GSM768016</t>
  </si>
  <si>
    <t>GSM768017</t>
  </si>
  <si>
    <t>GSM768018</t>
  </si>
  <si>
    <t>GSM768019</t>
  </si>
  <si>
    <t>GSM768020</t>
  </si>
  <si>
    <t>GSM768021</t>
  </si>
  <si>
    <t>GSM768022</t>
  </si>
  <si>
    <t>GSM768023</t>
  </si>
  <si>
    <t>GSM768024</t>
  </si>
  <si>
    <t>GSM768025</t>
  </si>
  <si>
    <t>GSM768026</t>
  </si>
  <si>
    <t>GSM768027</t>
  </si>
  <si>
    <t>GSM768028</t>
  </si>
  <si>
    <t>GSM768029</t>
  </si>
  <si>
    <t>GSM768030</t>
  </si>
  <si>
    <t>GSM768031</t>
  </si>
  <si>
    <t>GSM768032</t>
  </si>
  <si>
    <t>GSM768033</t>
  </si>
  <si>
    <t>GSM768034</t>
  </si>
  <si>
    <t>GSM768035</t>
  </si>
  <si>
    <t>GSM768036</t>
  </si>
  <si>
    <t>GSM768037</t>
  </si>
  <si>
    <t>GSM768038</t>
  </si>
  <si>
    <t>GSM768039</t>
  </si>
  <si>
    <t>GSM768040</t>
  </si>
  <si>
    <t>GSM768041</t>
  </si>
  <si>
    <t>GSM768042</t>
  </si>
  <si>
    <t>GSM768043</t>
  </si>
  <si>
    <t>GSM768044</t>
  </si>
  <si>
    <t>GSM768045</t>
  </si>
  <si>
    <t>GSM768046</t>
  </si>
  <si>
    <t>GSM768047</t>
  </si>
  <si>
    <t>GSM768048</t>
  </si>
  <si>
    <t>GSM768049</t>
  </si>
  <si>
    <t>GSM768050</t>
  </si>
  <si>
    <t>GSM768051</t>
  </si>
  <si>
    <t>GSM768052</t>
  </si>
  <si>
    <t>GSM768053</t>
  </si>
  <si>
    <t>GSM768054</t>
  </si>
  <si>
    <t>GSM768055</t>
  </si>
  <si>
    <t>GSM768056</t>
  </si>
  <si>
    <t>GSM768057</t>
  </si>
  <si>
    <t>GSM768058</t>
  </si>
  <si>
    <t>GSM768059</t>
  </si>
  <si>
    <t>GSM768060</t>
  </si>
  <si>
    <t>GSM768061</t>
  </si>
  <si>
    <t>GSM768062</t>
  </si>
  <si>
    <t>GSM768063</t>
  </si>
  <si>
    <t>GSM768064</t>
  </si>
  <si>
    <t>GSM768065</t>
  </si>
  <si>
    <t>GSM768066</t>
  </si>
  <si>
    <t>GSM768067</t>
  </si>
  <si>
    <t>GSM768068</t>
  </si>
  <si>
    <t>GSM768069</t>
  </si>
  <si>
    <t>GSM768070</t>
  </si>
  <si>
    <t>GSM768071</t>
  </si>
  <si>
    <t>GSM768072</t>
  </si>
  <si>
    <t>GSM768073</t>
  </si>
  <si>
    <t>GSM768074</t>
  </si>
  <si>
    <t>GSM768075</t>
  </si>
  <si>
    <t>GSM768076</t>
  </si>
  <si>
    <t>GSM768077</t>
  </si>
  <si>
    <t>GSM768078</t>
  </si>
  <si>
    <t>GSM768079</t>
  </si>
  <si>
    <t>GSM768080</t>
  </si>
  <si>
    <t>GSM768081</t>
  </si>
  <si>
    <t>GSM768082</t>
  </si>
  <si>
    <t>GSM768083</t>
  </si>
  <si>
    <t>GSM768084</t>
  </si>
  <si>
    <t>GSM768085</t>
  </si>
  <si>
    <t>GSM768086</t>
  </si>
  <si>
    <t>GSM768087</t>
  </si>
  <si>
    <t>GSM768088</t>
  </si>
  <si>
    <t>GSM768089</t>
  </si>
  <si>
    <t>GSM768090</t>
  </si>
  <si>
    <t>GSM768091</t>
  </si>
  <si>
    <t>GSM768092</t>
  </si>
  <si>
    <t>GSM768093</t>
  </si>
  <si>
    <t>GSM768094</t>
  </si>
  <si>
    <t>GSM768095</t>
  </si>
  <si>
    <t>GSM768096</t>
  </si>
  <si>
    <t>GSM768097</t>
  </si>
  <si>
    <t>GSM768098</t>
  </si>
  <si>
    <t>GSM768099</t>
  </si>
  <si>
    <t>GSM768100</t>
  </si>
  <si>
    <t>GSM768101</t>
  </si>
  <si>
    <t>GSM768102</t>
  </si>
  <si>
    <t>GSM768103</t>
  </si>
  <si>
    <t>GSM768104</t>
  </si>
  <si>
    <t>GSM768105</t>
  </si>
  <si>
    <t>GSM768106</t>
  </si>
  <si>
    <t>GSM768107</t>
  </si>
  <si>
    <t>GSM768108</t>
  </si>
  <si>
    <t>GSM768109</t>
  </si>
  <si>
    <t>GSM768110</t>
  </si>
  <si>
    <t>GSM768111</t>
  </si>
  <si>
    <t>GSM768112</t>
  </si>
  <si>
    <t>GSM768113</t>
  </si>
  <si>
    <t>GSM768114</t>
  </si>
  <si>
    <t>GSM768115</t>
  </si>
  <si>
    <t>GSM768116</t>
  </si>
  <si>
    <t>GSM768117</t>
  </si>
  <si>
    <t>GSM768118</t>
  </si>
  <si>
    <t>GSM768119</t>
  </si>
  <si>
    <t>GSM768120</t>
  </si>
  <si>
    <t>GSM768121</t>
  </si>
  <si>
    <t>GSM768122</t>
  </si>
  <si>
    <t>GSM768123</t>
  </si>
  <si>
    <t>GSM768124</t>
  </si>
  <si>
    <t>GSM768125</t>
  </si>
  <si>
    <t>GSM768126</t>
  </si>
  <si>
    <t>GSM768127</t>
  </si>
  <si>
    <t>GSM768128</t>
  </si>
  <si>
    <t>GSM768129</t>
  </si>
  <si>
    <t>GSM768130</t>
  </si>
  <si>
    <t>GSM768131</t>
  </si>
  <si>
    <t>GSM768132</t>
  </si>
  <si>
    <t>GSM768133</t>
  </si>
  <si>
    <t>GSM768134</t>
  </si>
  <si>
    <t>GSM768135</t>
  </si>
  <si>
    <t>GSM768136</t>
  </si>
  <si>
    <t>GSM768137</t>
  </si>
  <si>
    <t>GSM768138</t>
  </si>
  <si>
    <t>GSM768139</t>
  </si>
  <si>
    <t>GSM768140</t>
  </si>
  <si>
    <t>GSM768141</t>
  </si>
  <si>
    <t>GSM768142</t>
  </si>
  <si>
    <t>GSM768143</t>
  </si>
  <si>
    <t>GSM768144</t>
  </si>
  <si>
    <t>GSM768145</t>
  </si>
  <si>
    <t>1553101_a_at</t>
  </si>
  <si>
    <t>ALKBH5</t>
  </si>
  <si>
    <t>1555760_a_at</t>
  </si>
  <si>
    <t>RBM15</t>
  </si>
  <si>
    <t>1564053_a_at</t>
  </si>
  <si>
    <t>YTHDF3</t>
  </si>
  <si>
    <t>203820_s_at</t>
  </si>
  <si>
    <t>IGF2BP3</t>
  </si>
  <si>
    <t>205292_s_at</t>
  </si>
  <si>
    <t>HNRNPA2B1</t>
  </si>
  <si>
    <t>205835_s_at</t>
  </si>
  <si>
    <t>YTHDC2</t>
  </si>
  <si>
    <t>209702_at</t>
  </si>
  <si>
    <t>FTO</t>
  </si>
  <si>
    <t>210285_x_at</t>
  </si>
  <si>
    <t>WTAP</t>
  </si>
  <si>
    <t>211971_s_at</t>
  </si>
  <si>
    <t>LRPPRC</t>
  </si>
  <si>
    <t>212455_at</t>
  </si>
  <si>
    <t>YTHDC1</t>
  </si>
  <si>
    <t>218847_at</t>
  </si>
  <si>
    <t>IGF2BP2</t>
  </si>
  <si>
    <t>222430_s_at</t>
  </si>
  <si>
    <t>YTHDF2</t>
  </si>
  <si>
    <t>227110_at</t>
  </si>
  <si>
    <t>HNRNPC</t>
  </si>
  <si>
    <t>227536_at</t>
  </si>
  <si>
    <t>ZC3H13</t>
  </si>
  <si>
    <t>235552_at</t>
  </si>
  <si>
    <t>METTL14</t>
  </si>
  <si>
    <t>242111_at</t>
  </si>
  <si>
    <t>METTL3</t>
  </si>
  <si>
    <t>#node1</t>
  </si>
  <si>
    <t>node2</t>
  </si>
  <si>
    <t>combined_score</t>
  </si>
  <si>
    <t>Symbol</t>
  </si>
  <si>
    <t>Coef</t>
  </si>
  <si>
    <t>GSE30999</t>
  </si>
  <si>
    <t>Group</t>
  </si>
  <si>
    <t>RS</t>
  </si>
  <si>
    <t>GSE13355</t>
  </si>
  <si>
    <t>CTRL</t>
  </si>
  <si>
    <t>GSM337197</t>
  </si>
  <si>
    <t>GSM337198</t>
  </si>
  <si>
    <t>GSM337199</t>
  </si>
  <si>
    <t>GSM337200</t>
  </si>
  <si>
    <t>GSM337201</t>
  </si>
  <si>
    <t>GSM337202</t>
  </si>
  <si>
    <t>GSM337203</t>
  </si>
  <si>
    <t>GSM337204</t>
  </si>
  <si>
    <t>GSM337205</t>
  </si>
  <si>
    <t>GSM337206</t>
  </si>
  <si>
    <t>GSM337207</t>
  </si>
  <si>
    <t>GSM337208</t>
  </si>
  <si>
    <t>GSM337209</t>
  </si>
  <si>
    <t>GSM337210</t>
  </si>
  <si>
    <t>GSM337211</t>
  </si>
  <si>
    <t>GSM337212</t>
  </si>
  <si>
    <t>GSM337213</t>
  </si>
  <si>
    <t>GSM337214</t>
  </si>
  <si>
    <t>GSM337215</t>
  </si>
  <si>
    <t>GSM337216</t>
  </si>
  <si>
    <t>GSM337217</t>
  </si>
  <si>
    <t>GSM337218</t>
  </si>
  <si>
    <t>GSM337219</t>
  </si>
  <si>
    <t>GSM337220</t>
  </si>
  <si>
    <t>GSM337221</t>
  </si>
  <si>
    <t>GSM337222</t>
  </si>
  <si>
    <t>GSM337223</t>
  </si>
  <si>
    <t>GSM337224</t>
  </si>
  <si>
    <t>GSM337225</t>
  </si>
  <si>
    <t>GSM337226</t>
  </si>
  <si>
    <t>GSM337227</t>
  </si>
  <si>
    <t>GSM337228</t>
  </si>
  <si>
    <t>GSM337229</t>
  </si>
  <si>
    <t>GSM337230</t>
  </si>
  <si>
    <t>GSM337231</t>
  </si>
  <si>
    <t>GSM337232</t>
  </si>
  <si>
    <t>GSM337233</t>
  </si>
  <si>
    <t>GSM337234</t>
  </si>
  <si>
    <t>GSM337235</t>
  </si>
  <si>
    <t>GSM337236</t>
  </si>
  <si>
    <t>GSM337237</t>
  </si>
  <si>
    <t>GSM337238</t>
  </si>
  <si>
    <t>GSM337239</t>
  </si>
  <si>
    <t>GSM337240</t>
  </si>
  <si>
    <t>GSM337241</t>
  </si>
  <si>
    <t>GSM337242</t>
  </si>
  <si>
    <t>GSM337243</t>
  </si>
  <si>
    <t>GSM337244</t>
  </si>
  <si>
    <t>GSM337245</t>
  </si>
  <si>
    <t>GSM337246</t>
  </si>
  <si>
    <t>GSM337247</t>
  </si>
  <si>
    <t>GSM337248</t>
  </si>
  <si>
    <t>GSM337249</t>
  </si>
  <si>
    <t>GSM337250</t>
  </si>
  <si>
    <t>GSM337251</t>
  </si>
  <si>
    <t>GSM337252</t>
  </si>
  <si>
    <t>GSM337253</t>
  </si>
  <si>
    <t>GSM337254</t>
  </si>
  <si>
    <t>GSM337255</t>
  </si>
  <si>
    <t>GSM337256</t>
  </si>
  <si>
    <t>GSM337257</t>
  </si>
  <si>
    <t>GSM337258</t>
  </si>
  <si>
    <t>GSM337259</t>
  </si>
  <si>
    <t>GSM337260</t>
  </si>
  <si>
    <t>CASE</t>
  </si>
  <si>
    <t>GSM337261</t>
  </si>
  <si>
    <t>GSM337262</t>
  </si>
  <si>
    <t>GSM337263</t>
  </si>
  <si>
    <t>GSM337264</t>
  </si>
  <si>
    <t>GSM337265</t>
  </si>
  <si>
    <t>GSM337266</t>
  </si>
  <si>
    <t>GSM337267</t>
  </si>
  <si>
    <t>GSM337268</t>
  </si>
  <si>
    <t>GSM337269</t>
  </si>
  <si>
    <t>GSM337270</t>
  </si>
  <si>
    <t>GSM337271</t>
  </si>
  <si>
    <t>GSM337272</t>
  </si>
  <si>
    <t>GSM337273</t>
  </si>
  <si>
    <t>GSM337274</t>
  </si>
  <si>
    <t>GSM337275</t>
  </si>
  <si>
    <t>GSM337276</t>
  </si>
  <si>
    <t>GSM337277</t>
  </si>
  <si>
    <t>GSM337278</t>
  </si>
  <si>
    <t>GSM337279</t>
  </si>
  <si>
    <t>GSM337280</t>
  </si>
  <si>
    <t>GSM337281</t>
  </si>
  <si>
    <t>GSM337282</t>
  </si>
  <si>
    <t>GSM337283</t>
  </si>
  <si>
    <t>GSM337284</t>
  </si>
  <si>
    <t>GSM337285</t>
  </si>
  <si>
    <t>GSM337286</t>
  </si>
  <si>
    <t>GSM337287</t>
  </si>
  <si>
    <t>GSM337288</t>
  </si>
  <si>
    <t>GSM337289</t>
  </si>
  <si>
    <t>GSM337290</t>
  </si>
  <si>
    <t>GSM337291</t>
  </si>
  <si>
    <t>GSM337292</t>
  </si>
  <si>
    <t>GSM337293</t>
  </si>
  <si>
    <t>GSM337294</t>
  </si>
  <si>
    <t>GSM337295</t>
  </si>
  <si>
    <t>GSM337296</t>
  </si>
  <si>
    <t>GSM337297</t>
  </si>
  <si>
    <t>GSM337298</t>
  </si>
  <si>
    <t>GSM337299</t>
  </si>
  <si>
    <t>GSM337300</t>
  </si>
  <si>
    <t>GSM337301</t>
  </si>
  <si>
    <t>GSM337302</t>
  </si>
  <si>
    <t>GSM337303</t>
  </si>
  <si>
    <t>GSM337304</t>
  </si>
  <si>
    <t>GSM337305</t>
  </si>
  <si>
    <t>GSM337306</t>
  </si>
  <si>
    <t>GSM337307</t>
  </si>
  <si>
    <t>GSM337308</t>
  </si>
  <si>
    <t>GSM337309</t>
  </si>
  <si>
    <t>GSM337310</t>
  </si>
  <si>
    <t>GSM337311</t>
  </si>
  <si>
    <t>GSM337312</t>
  </si>
  <si>
    <t>GSM337313</t>
  </si>
  <si>
    <t>GSM337314</t>
  </si>
  <si>
    <t>GSM337315</t>
  </si>
  <si>
    <t>GSM337316</t>
  </si>
  <si>
    <t>GSM337317</t>
  </si>
  <si>
    <t>GSM337318</t>
  </si>
  <si>
    <t>GSM337319</t>
  </si>
  <si>
    <t>GSM337320</t>
  </si>
  <si>
    <t>GSM337321</t>
  </si>
  <si>
    <t>GSM337322</t>
  </si>
  <si>
    <t>GSM337323</t>
  </si>
  <si>
    <t>GSM337324</t>
  </si>
  <si>
    <t>GSM337325</t>
  </si>
  <si>
    <t>GSM337326</t>
  </si>
  <si>
    <t>GSM337327</t>
  </si>
  <si>
    <t>GSM337328</t>
  </si>
  <si>
    <t>GSM337329</t>
  </si>
  <si>
    <t>GSM337330</t>
  </si>
  <si>
    <t>GSM337331</t>
  </si>
  <si>
    <t>GSM337332</t>
  </si>
  <si>
    <t>GSM337333</t>
  </si>
  <si>
    <t>GSM337334</t>
  </si>
  <si>
    <t>GSM337335</t>
  </si>
  <si>
    <t>GSM337336</t>
  </si>
  <si>
    <t>GSM337337</t>
  </si>
  <si>
    <t>GSM337338</t>
  </si>
  <si>
    <t>GSM337339</t>
  </si>
  <si>
    <t>GSM337340</t>
  </si>
  <si>
    <t>GSM337341</t>
  </si>
  <si>
    <t>GSM337342</t>
  </si>
  <si>
    <t>GSM337343</t>
  </si>
  <si>
    <t>GSM337344</t>
  </si>
  <si>
    <t>GSM337345</t>
  </si>
  <si>
    <t>GSM337346</t>
  </si>
  <si>
    <t>GSM337347</t>
  </si>
  <si>
    <t>GSM337348</t>
  </si>
  <si>
    <t>GSM337349</t>
  </si>
  <si>
    <t>GSM337350</t>
  </si>
  <si>
    <t>GSM337351</t>
  </si>
  <si>
    <t>GSM337352</t>
  </si>
  <si>
    <t>GSM337353</t>
  </si>
  <si>
    <t>GSM337354</t>
  </si>
  <si>
    <t>GSM337355</t>
  </si>
  <si>
    <t>GSM337356</t>
  </si>
  <si>
    <t>GSM337357</t>
  </si>
  <si>
    <t>GSM337358</t>
  </si>
  <si>
    <t>GSM337359</t>
  </si>
  <si>
    <t>GSM337360</t>
  </si>
  <si>
    <t>GSM337361</t>
  </si>
  <si>
    <t>GSM337362</t>
  </si>
  <si>
    <t>GSM337363</t>
  </si>
  <si>
    <t>GSM337364</t>
  </si>
  <si>
    <t>GSM337365</t>
  </si>
  <si>
    <t>GSM337366</t>
  </si>
  <si>
    <t>GSM337367</t>
  </si>
  <si>
    <t>GSM337368</t>
  </si>
  <si>
    <t>GSM337369</t>
  </si>
  <si>
    <t>GSM337370</t>
  </si>
  <si>
    <t>GSM337371</t>
  </si>
  <si>
    <t>GSM337372</t>
  </si>
  <si>
    <t>GSM337373</t>
  </si>
  <si>
    <t>GSM337374</t>
  </si>
  <si>
    <t>GSM337375</t>
  </si>
  <si>
    <t>GSM337376</t>
  </si>
  <si>
    <t>ID</t>
  </si>
  <si>
    <t>Subtype</t>
  </si>
  <si>
    <t>m6A</t>
  </si>
  <si>
    <t>pvalue</t>
  </si>
  <si>
    <t>ONTOLOGY</t>
  </si>
  <si>
    <t>Description</t>
  </si>
  <si>
    <t>Count</t>
  </si>
  <si>
    <t>geneID</t>
  </si>
  <si>
    <t>BP</t>
  </si>
  <si>
    <t>GO:0002283</t>
  </si>
  <si>
    <t>neutrophil activation involved in immune response</t>
  </si>
  <si>
    <t>26/101/306/327/387/391/427/719/728/847/929/945/948/960/1075/1378/1508/1520/1727/1774/1776/1823/1992/2219/2268/2357/2512/2919/2950/3303/3326/3608/3614/3684/3903/4057/4282/4311/4680/5269/5329/5473/5695/5702/5709/5719/5806/5870/5878/5879/6402/7130/7305/8566/8826/10097/10288/10312/10450/11010/22931/23526/23601/25801/28956/51411/51552/51806/53831/57153/64333/79930/81619/158747/258010</t>
  </si>
  <si>
    <t>GO:0043312</t>
  </si>
  <si>
    <t>neutrophil degranulation</t>
  </si>
  <si>
    <t>26/101/306/327/387/391/427/719/728/847/929/945/948/960/1075/1378/1508/1520/1727/1774/1823/1992/2219/2268/2357/2512/2919/2950/3303/3326/3608/3614/3684/3903/4057/4282/4311/4680/5269/5329/5473/5695/5702/5709/5719/5806/5870/5878/5879/6402/7130/7305/8566/8826/10097/10288/10312/10450/11010/22931/23526/23601/25801/28956/51411/51552/51806/53831/57153/64333/79930/81619/158747/258010</t>
  </si>
  <si>
    <t>GO:1901987</t>
  </si>
  <si>
    <t>regulation of cell cycle phase transition</t>
  </si>
  <si>
    <t>207/637/641/701/983/1111/1781/1981/3161/3275/3398/4194/5087/5347/5518/5591/5690/5691/5695/5696/5702/5709/5710/5716/5719/5884/5934/6790/7027/7157/7175/7272/7283/7465/7508/8451/8612/8636/9125/9319/9344/9555/9587/9662/9700/9793/10142/10403/10783/10806/10926/22897/22995/25942/28984/29086/29882/29997/51347/51514/51720/54820/55142/56892/57521/79441/79733/79791/81610/81620/84967/286053</t>
  </si>
  <si>
    <t>GO:0022407</t>
  </si>
  <si>
    <t>regulation of cell-cell adhesion</t>
  </si>
  <si>
    <t>18/100/101/207/387/604/920/942/960/972/1739/1948/2615/3037/3552/3557/3566/3569/3575/3593/3620/3655/3659/3716/3932/3956/4680/5295/5329/5607/5879/6366/6385/6403/7070/7082/8808/9466/10019/10211/10288/10563/10630/10859/11326/23240/23513/25930/26191/28984/29851/50848/53833/56253/56339/57669/64926/79576/80139/80149/84695/140706/149041/375056</t>
  </si>
  <si>
    <t>GO:1902749</t>
  </si>
  <si>
    <t>regulation of cell cycle G2/M phase transition</t>
  </si>
  <si>
    <t>641/983/1111/1781/3161/5087/5347/5518/5690/5691/5695/5696/5702/5709/5710/5716/5719/5884/6790/7157/7283/8636/9344/9555/9662/9793/10142/10806/22897/22995/25942/29086/29997/51347/51514/51720/54820/55142/79441</t>
  </si>
  <si>
    <t>GO:0000075</t>
  </si>
  <si>
    <t>cell cycle checkpoint</t>
  </si>
  <si>
    <t>641/701/983/1111/1407/1739/4194/5347/5546/5591/5810/5884/5934/6790/7027/7157/7175/7272/7465/7508/7919/8451/9125/9319/9344/9587/10403/28984/29086/29997/51347/51514/51720/64858/64859/79733/79791/81620/84444</t>
  </si>
  <si>
    <t>GO:0001819</t>
  </si>
  <si>
    <t>positive regulation of cytokine production</t>
  </si>
  <si>
    <t>101/602/719/728/841/914/920/929/942/947/948/972/1385/1652/1660/2219/2268/3303/3552/3556/3569/3593/3620/3659/4060/4063/4282/5045/5295/5591/6095/6772/6778/6885/7096/7305/8808/9447/9466/10084/10211/10288/10564/10623/10859/23513/23601/23643/23705/24145/26191/26253/28984/29072/29923/29997/51157/53833/55122/55703/56253/140706/148022/338382</t>
  </si>
  <si>
    <t>GO:1901990</t>
  </si>
  <si>
    <t>regulation of mitotic cell cycle phase transition</t>
  </si>
  <si>
    <t>207/637/641/701/983/1781/1981/3161/3275/3398/4194/5087/5347/5518/5591/5690/5691/5695/5696/5702/5709/5710/5716/5719/5884/5934/6790/7027/7157/7175/7272/7283/7465/7508/8451/8636/9125/9319/9344/9587/9662/9700/9793/10142/10403/10783/10806/22897/22995/25942/28984/29882/29997/51347/51514/54820/55142/57521/79441/79733/79791/81620/84967/286053</t>
  </si>
  <si>
    <t>GO:0042110</t>
  </si>
  <si>
    <t>T cell activation</t>
  </si>
  <si>
    <t>100/101/207/387/602/604/841/914/920/942/960/972/1209/1378/1739/1948/2615/3140/3552/3566/3569/3575/3593/3620/3659/3702/3932/3956/3981/4063/4277/5295/5591/5879/6095/6304/6366/6385/6778/7070/7157/8456/8808/9466/9935/10288/10312/10859/11119/11326/23240/23513/26191/26253/29851/30968/53833/55716/56253/56339/64926/79576/80149/84695/120425/149041/197358</t>
  </si>
  <si>
    <t>GO:0030217</t>
  </si>
  <si>
    <t>T cell differentiation</t>
  </si>
  <si>
    <t>100/101/387/602/604/914/920/942/972/1209/1378/3140/3552/3566/3569/3575/3593/3659/3702/3932/3981/4063/5591/6095/6304/6778/7157/8456/8808/9935/10288/10312/23240/26191/26253/55716/56253/56339/79576/80149/84695/149041</t>
  </si>
  <si>
    <t>GO:0050663</t>
  </si>
  <si>
    <t>cytokine secretion</t>
  </si>
  <si>
    <t>929/947/2268/2615/3552/3937/4282/5552/6284/7096/8291/11119/23601/23705/24145/26253/28984/56253</t>
  </si>
  <si>
    <t>GO:0042770</t>
  </si>
  <si>
    <t>signal transduction in response to DNA damage</t>
  </si>
  <si>
    <t>546/602/637/960/972/983/1111/4194/4282/4487/5347/5591/5716/5934/6790/7027/7157/9125/10524/28984/29086/51514/51720/55702/79733/161742</t>
  </si>
  <si>
    <t>GO:0007093</t>
  </si>
  <si>
    <t>mitotic cell cycle checkpoint</t>
  </si>
  <si>
    <t>641/701/983/1739/4194/5347/5546/5591/5884/5934/6790/7027/7157/7175/7272/7465/7508/9125/9319/9344/9587/10403/28984/29997/51347/64858/64859/79733/79791/81620</t>
  </si>
  <si>
    <t>GO:0010389</t>
  </si>
  <si>
    <t>regulation of G2/M transition of mitotic cell cycle</t>
  </si>
  <si>
    <t>641/983/1781/3161/5087/5347/5518/5690/5691/5695/5696/5702/5709/5710/5716/5719/5884/6790/7283/8636/9344/9662/9793/10142/10806/22897/22995/25942/29997/51347/51514/54820/55142/79441</t>
  </si>
  <si>
    <t>GO:0051169</t>
  </si>
  <si>
    <t>nuclear transport</t>
  </si>
  <si>
    <t>207/406/948/983/1020/1660/1994/3326/4928/5295/5433/5494/5784/6429/7157/7175/7514/7919/8106/8815/8882/9349/9670/9785/9818/10553/11052/11218/22931/23039/23279/23534/29072/51319/51362/51715/55027/55341/55677/56478/64062/65110/79023/79711/80149/81608/84220/84934/285190/643136/653489</t>
  </si>
  <si>
    <t>GO:0030098</t>
  </si>
  <si>
    <t>lymphocyte differentiation</t>
  </si>
  <si>
    <t>100/101/387/602/604/914/920/942/972/1209/1378/3140/3398/3552/3566/3569/3575/3593/3659/3702/3932/3956/3981/4063/4242/5295/5591/6095/6304/6778/7157/8456/8808/9452/9935/10288/10312/23240/23529/26191/26253/54856/55716/55846/56253/56339/56833/79576/80149/84695/149041/359948</t>
  </si>
  <si>
    <t>GO:0006913</t>
  </si>
  <si>
    <t>nucleocytoplasmic transport</t>
  </si>
  <si>
    <t>207/406/948/983/1020/1660/1994/3326/4928/5295/5433/5494/5784/6429/7157/7175/7514/7919/8106/8882/9349/9670/9785/9818/10553/11052/11218/22931/23039/23279/23534/29072/51319/51362/51715/55027/55341/55677/56478/64062/65110/79023/79711/80149/81608/84220/84934/285190/643136/653489</t>
  </si>
  <si>
    <t>GO:1902750</t>
  </si>
  <si>
    <t>negative regulation of cell cycle G2/M phase transition</t>
  </si>
  <si>
    <t>641/983/1111/5347/5690/5691/5695/5696/5702/5709/5710/5716/5719/5884/6790/9344/9555/29086/29997/51347/51514/51720</t>
  </si>
  <si>
    <t>GO:0022408</t>
  </si>
  <si>
    <t>negative regulation of cell-cell adhesion</t>
  </si>
  <si>
    <t>18/207/604/942/972/1739/2615/3557/3566/3620/3659/5607/6366/6385/10019/10288/10859/11326/23240/23513/26191/28984/53833/56253/56339/57669/80139/80149/84695/140706/149041/375056</t>
  </si>
  <si>
    <t>GO:0044839</t>
  </si>
  <si>
    <t>cell cycle G2/M phase transition</t>
  </si>
  <si>
    <t>641/983/1111/1781/3161/5087/5347/5518/5690/5691/5695/5696/5702/5709/5710/5716/5719/5884/6790/7157/7164/7283/7465/8636/9344/9555/9662/9793/10142/10806/22897/22995/25942/29086/29997/51347/51514/51720/54820/55142/79441</t>
  </si>
  <si>
    <t>GO:0000077</t>
  </si>
  <si>
    <t>DNA damage checkpoint</t>
  </si>
  <si>
    <t>641/983/1111/1407/4194/5347/5591/5810/5884/5934/6790/7027/7157/7508/7919/8451/9125/9344/28984/29086/29997/51347/51514/51720/79733/79791/84444</t>
  </si>
  <si>
    <t>GO:0050715</t>
  </si>
  <si>
    <t>positive regulation of cytokine secretion</t>
  </si>
  <si>
    <t>929/947/2268/3552/4282/23601/23705/24145/26253/28984/56253</t>
  </si>
  <si>
    <t>GO:0034504</t>
  </si>
  <si>
    <t>protein localization to nucleus</t>
  </si>
  <si>
    <t>207/406/585/602/948/983/1020/1736/1994/2752/3326/4487/4928/5295/5300/5347/7157/7175/7514/8882/9349/9670/9818/9913/23400/23534/23568/23650/25777/25942/29997/51715/55027/79711/80149/81603/83593/84220/163590/285190/653489</t>
  </si>
  <si>
    <t>GO:0031570</t>
  </si>
  <si>
    <t>DNA integrity checkpoint</t>
  </si>
  <si>
    <t>641/983/1111/1407/4194/5347/5591/5810/5884/5934/6790/7027/7157/7508/7919/8451/9125/9344/28984/29086/29997/51347/51514/51720/79733/79791/81620/84444</t>
  </si>
  <si>
    <t>GO:0022409</t>
  </si>
  <si>
    <t>positive regulation of cell-cell adhesion</t>
  </si>
  <si>
    <t>100/101/207/387/604/920/942/960/972/1948/3037/3552/3566/3569/3575/3593/3655/3716/3932/3956/4680/5295/5329/5879/6366/6403/7070/7082/8808/9466/10211/10288/10563/10630/10859/25930/26191/29851/50848/64926/79576</t>
  </si>
  <si>
    <t>GO:0008380</t>
  </si>
  <si>
    <t>RNA splicing</t>
  </si>
  <si>
    <t>1153/1207/1660/1994/2521/3185/3303/4154/4928/5094/5295/5433/5518/5546/6429/6433/6638/7072/7536/7919/8106/8148/8220/8458/8882/9128/9410/9584/9785/10084/10181/10450/10465/10521/10929/11218/11325/22913/22927/23020/23398/23524/51319/51362/54957/55119/55234/55596/55677/55692/55702/56339/79026/79753/81608/83759/84811/84967/96764/113146/283742/494115</t>
  </si>
  <si>
    <t>GO:0002831</t>
  </si>
  <si>
    <t>regulation of response to biotic stimulus</t>
  </si>
  <si>
    <t>101/331/948/1378/1660/2219/2268/3055/3140/3326/3593/3659/3716/4057/4277/4282/5094/5591/5690/5691/5695/5696/5702/5709/5710/5716/5719/6372/6772/6885/7804/8807/9021/9447/9782/10084/10623/10859/10906/11140/11326/23643/23705/25942/26191/26253/29997/55703/56253/56339/56833/57103/80149/197358</t>
  </si>
  <si>
    <t>GO:0007051</t>
  </si>
  <si>
    <t>spindle organization</t>
  </si>
  <si>
    <t>331/387/546/1739/3303/5347/5518/6790/6867/7175/7272/7283/7430/9055/9493/9639/9700/9793/10403/10615/10735/10783/23015/24137/25777/55142/57132/57562/79441/259266</t>
  </si>
  <si>
    <t>GO:0050863</t>
  </si>
  <si>
    <t>regulation of T cell activation</t>
  </si>
  <si>
    <t>100/101/207/387/604/914/920/942/972/1209/1378/1739/1948/2615/3552/3566/3569/3575/3593/3620/3659/3932/3956/5295/5879/6366/6385/7070/8456/8808/9466/10288/10859/11326/23240/23513/26191/29851/53833/56253/56339/64926/79576/80149/84695/149041</t>
  </si>
  <si>
    <t>GO:0072331</t>
  </si>
  <si>
    <t>signal transduction by p53 class mediator</t>
  </si>
  <si>
    <t>207/546/602/641/960/972/983/1020/1111/1457/4194/4282/4487/4839/5300/5716/5810/5884/5928/5934/6790/6882/7027/7157/8148/9125/9156/9349/9891/10524/11198/26013/26471/28984/29997/55702/64782/79733/161742</t>
  </si>
  <si>
    <t>GO:0007159</t>
  </si>
  <si>
    <t>leukocyte cell-cell adhesion</t>
  </si>
  <si>
    <t>100/101/207/387/604/920/942/960/972/1739/1948/2615/3037/3552/3566/3569/3575/3593/3620/3659/3932/3956/5295/5879/6366/6385/6402/6403/7070/7430/8808/9466/10288/10507/10859/11326/23240/23513/26191/29851/50848/53833/56253/64926/79576/80149/84695/149041/375056</t>
  </si>
  <si>
    <t>GO:0045088</t>
  </si>
  <si>
    <t>regulation of innate immune response</t>
  </si>
  <si>
    <t>101/331/1378/1660/2219/2268/3055/3326/3593/3659/3716/5591/5690/5691/5695/5696/5702/5709/5710/5716/5719/6772/6885/7804/8807/9021/9447/9782/10084/10623/10859/10906/11140/11326/23705/25942/26191/26253/55703/56253/56339/56833/197358</t>
  </si>
  <si>
    <t>GO:1901988</t>
  </si>
  <si>
    <t>negative regulation of cell cycle phase transition</t>
  </si>
  <si>
    <t>641/701/983/1111/3275/4194/5347/5591/5690/5691/5695/5696/5702/5709/5710/5716/5719/5884/5934/6790/7027/7157/7175/7272/7465/9125/9319/9344/9555/10403/28984/29086/29997/51347/51514/51720/79733/79791/81620</t>
  </si>
  <si>
    <t>GO:1903037</t>
  </si>
  <si>
    <t>regulation of leukocyte cell-cell adhesion</t>
  </si>
  <si>
    <t>100/101/207/387/604/920/942/960/972/1739/1948/2615/3037/3552/3566/3569/3575/3593/3620/3659/3932/3956/5295/5879/6366/6385/6403/7070/8808/9466/10288/10859/11326/23240/23513/26191/29851/53833/56253/64926/79576/80149/84695/149041/375056</t>
  </si>
  <si>
    <t>GO:0010948</t>
  </si>
  <si>
    <t>negative regulation of cell cycle process</t>
  </si>
  <si>
    <t>546/604/641/701/983/1025/1111/3275/3326/4194/4282/5347/5591/5690/5691/5695/5696/5702/5709/5710/5716/5719/5810/5884/5928/5934/6790/7027/7157/7175/7272/7465/9125/9319/9344/9349/9555/9700/10403/28984/29086/29997/51347/51514/51720/79733/79791/81620</t>
  </si>
  <si>
    <t>GO:1901796</t>
  </si>
  <si>
    <t>regulation of signal transduction by p53 class mediator</t>
  </si>
  <si>
    <t>207/641/960/972/1020/1111/1457/4194/4282/4487/4839/5300/5716/5810/5884/5928/6790/6882/7157/8148/9156/9349/9891/10524/11198/26013/29997/55702/161742</t>
  </si>
  <si>
    <t>GO:0006260</t>
  </si>
  <si>
    <t>DNA replication</t>
  </si>
  <si>
    <t>546/604/641/983/1025/1111/1660/3981/4171/4174/4175/4678/4784/5518/5763/5810/5879/5884/5928/7126/7157/8882/9156/9837/10524/10721/10926/11198/23244/25942/30968/51514/55388/56655/57695/79733/81620/253461/254394</t>
  </si>
  <si>
    <t>GO:0045930</t>
  </si>
  <si>
    <t>negative regulation of mitotic cell cycle</t>
  </si>
  <si>
    <t>546/604/641/701/983/1111/1739/3275/4194/5347/5546/5591/5690/5691/5695/5696/5702/5709/5710/5716/5719/5884/5934/6790/7027/7157/7175/7272/7465/7508/9125/9319/9344/9587/10403/23513/28984/29997/51347/64848/64858/64859/79733/79791/81620/220042</t>
  </si>
  <si>
    <t>GO:0050707</t>
  </si>
  <si>
    <t>regulation of cytokine secretion</t>
  </si>
  <si>
    <t>929/947/2268/2615/3552/4282/5552/7096/23601/23705/24145/26253/28984/56253</t>
  </si>
  <si>
    <t>GO:0032496</t>
  </si>
  <si>
    <t>response to lipopolysaccharide</t>
  </si>
  <si>
    <t>207/387/623/728/841/929/942/948/1268/1594/2241/2919/2950/3055/3552/3569/3587/3593/3620/3627/4057/4282/4283/4360/4793/5473/5972/6372/6403/7056/7431/8106/9590/10288/10563/10859/11009/23643/26191/55122/63826/79155/79931/80149/148022</t>
  </si>
  <si>
    <t>GO:0007249</t>
  </si>
  <si>
    <t>I-kappaB kinase/NF-kappaB signaling</t>
  </si>
  <si>
    <t>207/387/602/825/841/920/929/948/972/1893/2950/3956/4057/5494/5966/6095/6284/6366/6772/6885/7706/8717/8837/10771/10783/11043/23643/51495/54503/55504/57153/79155/79753/79931/80149/81603/84336/84851/148022/197358</t>
  </si>
  <si>
    <t>GO:0140014</t>
  </si>
  <si>
    <t>mitotic nuclear division</t>
  </si>
  <si>
    <t>331/387/546/701/983/1111/3303/3552/4041/4288/5300/5347/5518/6790/7175/7272/7283/9055/9319/9493/9555/9587/9639/9700/10403/10615/10735/10783/23244/23310/24137/25836/26013/28984/54820/57132/80218/81620/283489/286053</t>
  </si>
  <si>
    <t>GO:0002360</t>
  </si>
  <si>
    <t>T cell lineage commitment</t>
  </si>
  <si>
    <t>387/3569/3593/4063/5591/6778/7157/8456/84695</t>
  </si>
  <si>
    <t>GO:1904951</t>
  </si>
  <si>
    <t>positive regulation of establishment of protein localization</t>
  </si>
  <si>
    <t>18/101/283/637/841/929/945/947/983/1020/1736/2268/2752/3326/3552/3569/3684/4282/4628/4946/4947/5295/5494/5879/7027/7157/7175/7430/8447/8882/9662/10055/10802/23086/23400/23601/23705/24145/25930/26253/28984/51024/54471/55741/56253/79778/80149/125170</t>
  </si>
  <si>
    <t>GO:0050821</t>
  </si>
  <si>
    <t>protein stabilization</t>
  </si>
  <si>
    <t>1385/1500/2776/3303/3326/4194/4487/5295/5300/5479/6789/6812/7157/7305/8575/9026/9349/10211/11140/23032/25764/29997/56926/64321/66036/79155/80155/91949/124997</t>
  </si>
  <si>
    <t>GO:0019216</t>
  </si>
  <si>
    <t>regulation of lipid metabolic process</t>
  </si>
  <si>
    <t>207/211/427/552/585/948/972/1268/1385/1594/1609/2053/2222/2224/2268/2954/3398/4199/5140/5165/5295/5447/5934/6095/6366/6713/7536/8648/8721/9021/9555/10654/11010/11160/11218/23533/25942/29841/30968/50487/57406/66036/80205/83752/84879/96764/124997/125981/145264/157506/221395/339559/376497/768239</t>
  </si>
  <si>
    <t>GO:0007162</t>
  </si>
  <si>
    <t>negative regulation of cell adhesion</t>
  </si>
  <si>
    <t>18/207/387/396/604/942/972/1739/2615/3371/3557/3566/3620/3659/3956/5140/5295/5607/6366/6385/6695/9448/10019/10288/10507/10859/11326/23240/23513/26191/28984/53833/56253/56339/57669/80139/80149/84695/140706/149041/375056</t>
  </si>
  <si>
    <t>GO:0000086</t>
  </si>
  <si>
    <t>G2/M transition of mitotic cell cycle</t>
  </si>
  <si>
    <t>641/983/1781/3161/5087/5347/5518/5690/5691/5695/5696/5702/5709/5710/5716/5719/5884/6790/7164/7283/7465/8636/9344/9662/9793/10142/10806/22897/22995/25942/29997/51347/51514/54820/55142/79441</t>
  </si>
  <si>
    <t>GO:2001020</t>
  </si>
  <si>
    <t>regulation of response to DNA damage stimulus</t>
  </si>
  <si>
    <t>637/960/972/1025/1111/1407/1660/2140/2521/4255/4282/4487/4968/5531/5591/5716/7157/7336/7919/8451/10097/10635/10721/29072/29086/51720/55100/55702/57103/84501/161742/196528/220042</t>
  </si>
  <si>
    <t>GO:0000212</t>
  </si>
  <si>
    <t>meiotic spindle organization</t>
  </si>
  <si>
    <t>546/5518/6790/7283/9700/259266</t>
  </si>
  <si>
    <t>GO:0050792</t>
  </si>
  <si>
    <t>regulation of viral process</t>
  </si>
  <si>
    <t>920/972/1025/1072/1660/2219/3956/4057/5034/5433/5479/5586/5702/5806/6355/6772/6882/7706/8815/9582/10450/10465/11043/11267/25833/51495/51773/64848/80149/81603/84875/200315</t>
  </si>
  <si>
    <t>GO:0071222</t>
  </si>
  <si>
    <t>cellular response to lipopolysaccharide</t>
  </si>
  <si>
    <t>207/387/929/942/948/2919/2950/3055/3552/3569/3593/3627/4057/4282/4283/4360/4793/5473/6372/7431/8106/10288/10563/10859/11009/23643/26191/79155/79931/80149/148022</t>
  </si>
  <si>
    <t>GO:1902622</t>
  </si>
  <si>
    <t>regulation of neutrophil migration</t>
  </si>
  <si>
    <t>101/391/719/728/972/5879/6366/7499/8291/56833/158747</t>
  </si>
  <si>
    <t>GO:0051222</t>
  </si>
  <si>
    <t>positive regulation of protein transport</t>
  </si>
  <si>
    <t>18/101/283/637/841/929/945/947/983/1020/2268/2752/3326/3552/3569/3684/4282/4628/4946/4947/5295/5494/5879/7027/7157/7175/7430/8447/8882/10055/10802/23086/23400/23601/23705/24145/25930/26253/28984/51024/54471/55741/56253/79778/80149/125170</t>
  </si>
  <si>
    <t>GO:0043547</t>
  </si>
  <si>
    <t>positive regulation of GTPase activity</t>
  </si>
  <si>
    <t>391/396/1122/1123/2776/3655/3993/4649/5300/5922/5996/5997/6355/6364/6366/7070/8301/8826/9411/9448/9639/9744/10507/10563/23061/23513/23526/50848/51495/51520/51735/55296/55633/55635/55789/57148/57186/60626/64333/64926/79822/84220/84986/93627/93663/116983/134957/201176/253959/285190/653489</t>
  </si>
  <si>
    <t>GO:1903038</t>
  </si>
  <si>
    <t>negative regulation of leukocyte cell-cell adhesion</t>
  </si>
  <si>
    <t>207/604/942/972/1739/2615/3566/3620/3659/6366/6385/10288/10859/11326/23240/23513/26191/53833/56253/80149/84695/149041/375056</t>
  </si>
  <si>
    <t>GO:0031572</t>
  </si>
  <si>
    <t>G2 DNA damage checkpoint</t>
  </si>
  <si>
    <t>641/983/1111/5347/9344/29086/29997/51347/51514/51720</t>
  </si>
  <si>
    <t>GO:0046631</t>
  </si>
  <si>
    <t>alpha-beta T cell activation</t>
  </si>
  <si>
    <t>100/387/602/604/942/3566/3569/3593/3659/3702/4063/6095/6304/6778/10312/10859/26191/30968/56253/64926/79576/80149/84695/149041</t>
  </si>
  <si>
    <t>GO:0002237</t>
  </si>
  <si>
    <t>response to molecule of bacterial origin</t>
  </si>
  <si>
    <t>207/387/623/728/841/929/942/948/1268/1594/2241/2919/2950/3055/3552/3569/3587/3593/3620/3627/4057/4282/4283/4360/4793/5473/5972/6372/6403/7056/7096/7431/8106/9590/10288/10563/10859/11009/23643/26191/55122/63826/79155/79931/80149/148022</t>
  </si>
  <si>
    <t>GO:0034110</t>
  </si>
  <si>
    <t>regulation of homotypic cell-cell adhesion</t>
  </si>
  <si>
    <t>18/3716/3956/5329/10019/10630/50848/80139/140706</t>
  </si>
  <si>
    <t>GO:0002685</t>
  </si>
  <si>
    <t>regulation of leukocyte migration</t>
  </si>
  <si>
    <t>100/101/207/387/391/623/719/728/972/1652/1893/3569/3627/4282/5764/5879/6355/6364/6366/6403/7070/7499/7941/8291/9466/10563/51157/56833/57509/158747/375056</t>
  </si>
  <si>
    <t>GO:0043903</t>
  </si>
  <si>
    <t>regulation of symbiotic process</t>
  </si>
  <si>
    <t>920/972/1025/1072/1660/2219/3956/4057/5034/5433/5479/5586/5702/5806/6355/6372/6772/6882/7706/8815/9582/10450/10465/11043/11267/25833/51495/51773/64848/80149/81603/84875/200315</t>
  </si>
  <si>
    <t>GO:1990266</t>
  </si>
  <si>
    <t>neutrophil migration</t>
  </si>
  <si>
    <t>101/391/719/728/972/2919/3627/4283/5473/5479/5879/6355/6364/6366/6372/7499/8291/10563/56833/120425/158747</t>
  </si>
  <si>
    <t>GO:0072401</t>
  </si>
  <si>
    <t>signal transduction involved in DNA integrity checkpoint</t>
  </si>
  <si>
    <t>983/1111/4194/5347/5591/5934/6790/7027/7157/9125/28984/29086/51514/51720/79733</t>
  </si>
  <si>
    <t>GO:0072422</t>
  </si>
  <si>
    <t>signal transduction involved in DNA damage checkpoint</t>
  </si>
  <si>
    <t>GO:0071219</t>
  </si>
  <si>
    <t>cellular response to molecule of bacterial origin</t>
  </si>
  <si>
    <t>207/387/929/942/948/2919/2950/3055/3552/3569/3593/3627/4057/4282/4283/4360/4793/5473/6372/7096/7431/8106/10288/10563/10859/11009/23643/26191/79155/79931/80149/148022</t>
  </si>
  <si>
    <t>GO:0002683</t>
  </si>
  <si>
    <t>negative regulation of immune system process</t>
  </si>
  <si>
    <t>100/207/604/714/942/972/1268/1378/1652/1739/1831/1997/2200/2241/2268/2615/3398/3566/3575/3593/3620/3659/4057/4277/4282/5094/5295/5591/6366/6385/6778/7070/7305/7430/8451/9466/9935/10288/10859/10906/11326/23240/23513/26191/53833/55365/56253/56339/56833/64092/80149/84695/149041/197358/221395/375056</t>
  </si>
  <si>
    <t>GO:1902105</t>
  </si>
  <si>
    <t>regulation of leukocyte differentiation</t>
  </si>
  <si>
    <t>100/101/387/604/714/841/914/920/942/972/1209/1378/1385/2200/3398/3552/3566/3575/3593/3659/4057/5295/5591/7305/8451/8456/8808/9935/10288/10859/23240/55365/56253/56339/56833/79576/80149/84695/149041</t>
  </si>
  <si>
    <t>GO:0043122</t>
  </si>
  <si>
    <t>regulation of I-kappaB kinase/NF-kappaB signaling</t>
  </si>
  <si>
    <t>207/387/825/841/920/948/972/1893/2950/3956/4057/5494/5966/6095/6284/6366/6772/6885/7706/8717/8837/10771/10783/11043/54503/55504/57153/79155/79931/80149/81603/84336/84851/148022/197358</t>
  </si>
  <si>
    <t>GO:0002828</t>
  </si>
  <si>
    <t>regulation of type 2 immune response</t>
  </si>
  <si>
    <t>604/942/972/1893/3566/3569/3620/6778/9466</t>
  </si>
  <si>
    <t>GO:1902624</t>
  </si>
  <si>
    <t>positive regulation of neutrophil migration</t>
  </si>
  <si>
    <t>101/719/728/972/5879/6366/7499/8291/158747</t>
  </si>
  <si>
    <t>GO:0072395</t>
  </si>
  <si>
    <t>signal transduction involved in cell cycle checkpoint</t>
  </si>
  <si>
    <t>GO:0045580</t>
  </si>
  <si>
    <t>regulation of T cell differentiation</t>
  </si>
  <si>
    <t>100/101/387/604/914/942/972/1209/1378/3552/3566/3575/3593/3659/8456/8808/10288/23240/56253/56339/79576/80149/84695/149041</t>
  </si>
  <si>
    <t>GO:0032535</t>
  </si>
  <si>
    <t>regulation of cellular component size</t>
  </si>
  <si>
    <t>120/207/387/585/1020/1072/1207/1385/1739/2241/3055/3326/3575/4131/5341/5868/5879/6259/6366/7430/8301/9026/10093/10097/10163/10505/10507/10723/11078/11267/23400/25942/29882/51474/51520/55971/56996/57180/57521/57715/79822/80031/81553/84501/84561/93663/148170/389541</t>
  </si>
  <si>
    <t>GO:0030330</t>
  </si>
  <si>
    <t>DNA damage response, signal transduction by p53 class mediator</t>
  </si>
  <si>
    <t>546/602/960/972/983/4194/4282/4487/5716/5934/6790/7027/7157/9125/10524/28984/55702/79733/161742</t>
  </si>
  <si>
    <t>GO:1903311</t>
  </si>
  <si>
    <t>regulation of mRNA metabolic process</t>
  </si>
  <si>
    <t>207/1025/1153/1660/1981/1994/2521/3303/4154/4928/5690/5691/5695/5696/5702/5709/5710/5716/5719/6429/6433/7072/7431/7514/7536/8106/8148/8531/9584/10181/10521/10929/11052/55234/55677/56339/79048/79810/80149/83759/149041/340152/340719/494115</t>
  </si>
  <si>
    <t>GO:0050866</t>
  </si>
  <si>
    <t>negative regulation of cell activation</t>
  </si>
  <si>
    <t>18/604/942/972/1268/1739/2241/2268/2615/3398/3566/3620/3659/6385/7056/7305/10019/10288/10859/11326/23240/23513/26191/53833/56253/64092/80149/84695/149041/221395</t>
  </si>
  <si>
    <t>GO:0034138</t>
  </si>
  <si>
    <t>toll-like receptor 3 signaling pathway</t>
  </si>
  <si>
    <t>841/10211/23180/26191/57590/79155/148022</t>
  </si>
  <si>
    <t>GO:0071216</t>
  </si>
  <si>
    <t>cellular response to biotic stimulus</t>
  </si>
  <si>
    <t>207/387/929/942/948/2919/2950/3055/3552/3569/3593/3627/4057/4282/4283/4360/4793/5473/6372/7096/7157/7431/8106/10288/10563/10859/11009/23643/26191/57103/79155/79931/80149/148022</t>
  </si>
  <si>
    <t>GO:0045785</t>
  </si>
  <si>
    <t>positive regulation of cell adhesion</t>
  </si>
  <si>
    <t>100/101/207/387/604/920/942/948/960/972/1948/3037/3552/3566/3569/3575/3593/3655/3716/3932/3956/4680/5034/5295/5329/5764/5879/6366/6385/6403/6789/7070/7082/8291/8808/8826/9448/9466/9806/10211/10288/10563/10630/10859/11078/25930/26191/29851/50848/57669/64926/79576</t>
  </si>
  <si>
    <t>GO:0071692</t>
  </si>
  <si>
    <t>protein localization to extracellular region</t>
  </si>
  <si>
    <t>18/101/283/406/929/945/947/1268/2200/2268/2615/2752/3552/3557/3569/3593/3709/3937/3993/4041/4282/4628/5127/5341/5552/5879/6284/7021/7096/7260/7430/8291/8447/9727/10312/10802/10961/11119/23086/23400/23568/23601/23705/24145/25930/26253/28984/55088/55585/56253/79158/91355/93145/134957/285381/375056</t>
  </si>
  <si>
    <t>GO:0042092</t>
  </si>
  <si>
    <t>type 2 immune response</t>
  </si>
  <si>
    <t>602/604/942/972/1893/3566/3569/3620/6778/9466</t>
  </si>
  <si>
    <t>GO:1902850</t>
  </si>
  <si>
    <t>microtubule cytoskeleton organization involved in mitosis</t>
  </si>
  <si>
    <t>331/387/3303/5347/6790/6867/7175/7272/7283/9055/9493/9639/9700/9793/10403/10735/24137/25777/29072/54820/57132/57562/89958</t>
  </si>
  <si>
    <t>GO:0045619</t>
  </si>
  <si>
    <t>regulation of lymphocyte differentiation</t>
  </si>
  <si>
    <t>100/101/387/604/914/942/972/1209/1378/3398/3552/3566/3575/3593/3659/5591/8456/8808/10288/23240/56253/56339/56833/79576/80149/84695/149041</t>
  </si>
  <si>
    <t>GO:0050868</t>
  </si>
  <si>
    <t>negative regulation of T cell activation</t>
  </si>
  <si>
    <t>604/942/972/1739/2615/3566/3620/3659/6385/10288/10859/11326/23240/23513/26191/53833/56253/80149/84695/149041</t>
  </si>
  <si>
    <t>GO:0009306</t>
  </si>
  <si>
    <t>protein secretion</t>
  </si>
  <si>
    <t>18/101/283/406/929/945/947/1268/2268/2615/2752/3552/3557/3569/3593/3709/3937/3993/4041/4282/4628/5127/5341/5552/5879/6284/7021/7096/7260/7430/8291/8447/9727/10312/10802/10961/11119/23086/23400/23568/23601/23705/24145/25930/26253/28984/55088/55585/56253/79158/91355/93145/134957/285381/375056</t>
  </si>
  <si>
    <t>GO:0032606</t>
  </si>
  <si>
    <t>type I interferon production</t>
  </si>
  <si>
    <t>929/1660/3659/5094/5300/5591/5966/6772/6778/7528/7706/10084/10146/10211/10623/10859/26191/29072/55703/148022/197358</t>
  </si>
  <si>
    <t>GO:0051250</t>
  </si>
  <si>
    <t>negative regulation of lymphocyte activation</t>
  </si>
  <si>
    <t>604/942/972/1739/2268/2615/3398/3566/3620/3659/6385/7305/10288/10859/11326/23240/23513/26191/53833/56253/64092/80149/84695/149041</t>
  </si>
  <si>
    <t>GO:0035592</t>
  </si>
  <si>
    <t>establishment of protein localization to extracellular region</t>
  </si>
  <si>
    <t>GO:0000377</t>
  </si>
  <si>
    <t>RNA splicing, via transesterification reactions with bulged adenosine as nucleophile</t>
  </si>
  <si>
    <t>1153/1207/1660/1994/2521/3185/4154/4928/5094/5433/5546/6429/6433/6638/7072/7536/7919/8106/8220/9128/9410/9584/9785/10084/10181/10450/10465/10521/10929/11218/11325/22913/23020/23398/23524/51319/51362/54957/55234/55596/55692/56339/79753/81608/83759/84811/96764/494115</t>
  </si>
  <si>
    <t>GO:0000398</t>
  </si>
  <si>
    <t>mRNA splicing, via spliceosome</t>
  </si>
  <si>
    <t>GO:0050691</t>
  </si>
  <si>
    <t>regulation of defense response to virus by host</t>
  </si>
  <si>
    <t>1660/3593/4277/6772/9447/10084/10859/25942/26191/80149</t>
  </si>
  <si>
    <t>GO:0070664</t>
  </si>
  <si>
    <t>negative regulation of leukocyte proliferation</t>
  </si>
  <si>
    <t>942/1739/2615/2950/3620/6355/6385/7305/10288/10859/11326/23240/23513/53833/56253/149041</t>
  </si>
  <si>
    <t>GO:0019058</t>
  </si>
  <si>
    <t>viral life cycle</t>
  </si>
  <si>
    <t>920/942/972/983/1378/1508/1948/2219/3303/3326/3956/4057/4360/4928/5034/5045/5094/5479/5586/5806/5868/6355/7175/7514/7706/8815/9582/9818/10450/10465/11043/11267/23279/23601/50848/51495/57132/64848/79023/80149/81603/84875/200315</t>
  </si>
  <si>
    <t>GO:1901991</t>
  </si>
  <si>
    <t>negative regulation of mitotic cell cycle phase transition</t>
  </si>
  <si>
    <t>641/701/983/3275/4194/5347/5591/5690/5691/5695/5696/5702/5709/5710/5716/5719/5884/5934/6790/7027/7157/7175/7272/7465/9125/9319/9344/10403/28984/29997/51347/79733/79791/81620</t>
  </si>
  <si>
    <t>GO:0001890</t>
  </si>
  <si>
    <t>placenta development</t>
  </si>
  <si>
    <t>100/207/283/682/841/1508/1594/1747/2709/3326/3880/4311/4693/5764/6789/7262/8061/8648/9021/23493/29072/54583/79733/100506013</t>
  </si>
  <si>
    <t>GO:0000375</t>
  </si>
  <si>
    <t>RNA splicing, via transesterification reactions</t>
  </si>
  <si>
    <t>GO:0002695</t>
  </si>
  <si>
    <t>negative regulation of leukocyte activation</t>
  </si>
  <si>
    <t>604/942/972/1268/1739/2241/2268/2615/3398/3566/3620/3659/6385/7305/10288/10859/11326/23240/23513/26191/53833/56253/64092/80149/84695/149041/221395</t>
  </si>
  <si>
    <t>GO:0038061</t>
  </si>
  <si>
    <t>NIK/NF-kappaB signaling</t>
  </si>
  <si>
    <t>207/387/602/929/942/3593/5494/5531/5690/5691/5695/5696/5702/5709/5710/5716/5719/5966/6885/8717/9966/26191/56892/80149/149041/197358/219790</t>
  </si>
  <si>
    <t>GO:0050708</t>
  </si>
  <si>
    <t>regulation of protein secretion</t>
  </si>
  <si>
    <t>18/101/283/406/929/945/947/1268/2268/2615/2752/3552/3569/3593/3709/3993/4041/4282/4628/5127/5552/5879/7021/7096/7260/7430/8447/9727/10312/10802/10961/23086/23400/23568/23601/23705/24145/25930/26253/28984/56253/91355/134957/285381</t>
  </si>
  <si>
    <t>GO:0046822</t>
  </si>
  <si>
    <t>regulation of nucleocytoplasmic transport</t>
  </si>
  <si>
    <t>948/983/1020/1660/3326/5295/5494/5784/7157/7175/7514/8882/9818/11052/29072/51715/55677/64062/80149</t>
  </si>
  <si>
    <t>GO:0002820</t>
  </si>
  <si>
    <t>negative regulation of adaptive immune response</t>
  </si>
  <si>
    <t>604/1378/3566/3575/9466/10859/53833/64092/80149/84695/149041</t>
  </si>
  <si>
    <t>GO:0046831</t>
  </si>
  <si>
    <t>regulation of RNA export from nucleus</t>
  </si>
  <si>
    <t>1660/7175/11052/29072/55677/64062</t>
  </si>
  <si>
    <t>GO:0061299</t>
  </si>
  <si>
    <t>retina vasculature morphogenesis in camera-type eye</t>
  </si>
  <si>
    <t>1282/4041/4693/25932/91355</t>
  </si>
  <si>
    <t>GO:0045787</t>
  </si>
  <si>
    <t>positive regulation of cell cycle</t>
  </si>
  <si>
    <t>207/387/546/905/983/1025/1111/1981/3326/3398/3552/4041/4194/4282/4487/5087/5586/5716/5934/6790/7027/7157/7175/7919/8061/8451/9125/9349/9493/9555/9700/10403/10615/10926/25836/25942/26471/28984/51514/57521/64848/79733/81610/81620/81857/84967/151195/286053</t>
  </si>
  <si>
    <t>GO:0002335</t>
  </si>
  <si>
    <t>mature B cell differentiation</t>
  </si>
  <si>
    <t>100/602/3569/3956/4242/9452/55846/56833</t>
  </si>
  <si>
    <t>GO:0050852</t>
  </si>
  <si>
    <t>T cell receptor signaling pathway</t>
  </si>
  <si>
    <t>100/920/1997/2533/3118/3702/3932/3937/5295/5690/5691/5695/5696/5702/5709/5710/5716/5719/6885/7070/7430/11118/11119/23180/26191/30968/80149/114625/149041</t>
  </si>
  <si>
    <t>GO:0042130</t>
  </si>
  <si>
    <t>negative regulation of T cell proliferation</t>
  </si>
  <si>
    <t>942/1739/2615/3620/6385/10288/10859/11326/23240/23513/53833/56253/149041</t>
  </si>
  <si>
    <t>GO:0002313</t>
  </si>
  <si>
    <t>mature B cell differentiation involved in immune response</t>
  </si>
  <si>
    <t>100/602/3569/3956/4242/9452/55846</t>
  </si>
  <si>
    <t>GO:0006282</t>
  </si>
  <si>
    <t>regulation of DNA repair</t>
  </si>
  <si>
    <t>1025/1111/1660/2140/2521/4255/4968/5531/5591/7336/8451/10097/10635/10721/29072/29086/51720/55100/57103/84501/196528</t>
  </si>
  <si>
    <t>GO:0043123</t>
  </si>
  <si>
    <t>positive regulation of I-kappaB kinase/NF-kappaB signaling</t>
  </si>
  <si>
    <t>207/387/841/920/948/972/1893/3956/4057/5494/5966/6284/6366/6885/7706/8717/8837/10783/11043/54503/55504/57153/79155/81603/84336/84851/148022</t>
  </si>
  <si>
    <t>GO:0046632</t>
  </si>
  <si>
    <t>alpha-beta T cell differentiation</t>
  </si>
  <si>
    <t>100/387/602/604/942/3566/3569/3593/3659/3702/4063/6095/6304/6778/79576/80149/84695/149041</t>
  </si>
  <si>
    <t>GO:0002687</t>
  </si>
  <si>
    <t>positive regulation of leukocyte migration</t>
  </si>
  <si>
    <t>101/387/623/719/728/972/3569/3627/5764/5879/6355/6364/6366/6403/7070/7499/7941/8291/10563/51157/158747/375056</t>
  </si>
  <si>
    <t>GO:0007292</t>
  </si>
  <si>
    <t>female gamete generation</t>
  </si>
  <si>
    <t>268/283/3566/4327/5347/5518/5764/5806/5997/6790/7130/7272/8061/9319/11218/24145/64848/79670/84501/254394/259266/340719</t>
  </si>
  <si>
    <t>GO:0051656</t>
  </si>
  <si>
    <t>establishment of organelle localization</t>
  </si>
  <si>
    <t>374/585/1020/1075/1739/1759/2241/2268/2647/3566/3797/3993/4131/4628/5347/5870/6284/6812/7430/7514/8301/9493/9700/10097/10128/10312/10403/10615/10802/10947/22906/23095/23243/23513/25777/26985/50487/54820/55088/55201/55330/55341/55717/57132/60412/63971/81610/81620/84501/89958/283489</t>
  </si>
  <si>
    <t>KEGG_PATHWAY</t>
  </si>
  <si>
    <t>hsa05202</t>
  </si>
  <si>
    <t>Transcriptional misregulation in cancer</t>
  </si>
  <si>
    <t>929/5087/4298/4299/3684/3486/2130/3560/25942/4094/26471/2521/84444/2209/5077/7157/4300/8148/3398/221037/3569/1025/942/4314/604/5546/5966/905</t>
  </si>
  <si>
    <t>hsa04640</t>
  </si>
  <si>
    <t>Hematopoietic cell lineage</t>
  </si>
  <si>
    <t>929/3684/4311/3552/3118/3569/960/1378/3566/3575/920/945/3655/914/947/948/2209</t>
  </si>
  <si>
    <t>hsa04668</t>
  </si>
  <si>
    <t>TNF signaling pathway</t>
  </si>
  <si>
    <t>6372/5295/6364/6885/1385/9021/3569/841/2919/602/207/4314/197259/8837/3627/3659/8717</t>
  </si>
  <si>
    <t>hsa04630</t>
  </si>
  <si>
    <t>JAK-STAT signaling pathway</t>
  </si>
  <si>
    <t>5295/9466/6772/6775/8027/9180/3560/3593/9021/11009/3716/3569/3601/3566/3587/3575/53833/316/207/6655/6778/50615</t>
  </si>
  <si>
    <t>hsa04512</t>
  </si>
  <si>
    <t>ECM-receptor interaction</t>
  </si>
  <si>
    <t>6385/131873/1286/256076/1282/3371/1292/3161/960/3908/1288/1298/3655/948</t>
  </si>
  <si>
    <t>hsa04659</t>
  </si>
  <si>
    <t>Th17 cell differentiation</t>
  </si>
  <si>
    <t>9466/6772/4793/3560/6095/3716/3118/3569/3326/3556/3566/920/4775/6778/3932/50615</t>
  </si>
  <si>
    <t>hsa04520</t>
  </si>
  <si>
    <t>Adherens junction</t>
  </si>
  <si>
    <t>1457/387/83439/1500/283106/10163/6885/1495/2241/7082/5879/8826</t>
  </si>
  <si>
    <t>hsa04380</t>
  </si>
  <si>
    <t>Osteoclast differentiation</t>
  </si>
  <si>
    <t>5295/6772/6885/3552/1385/8061/9021/79168/3716/3937/10859/7305/10990/207/10288/5879/3932/2209</t>
  </si>
  <si>
    <t>hsa04062</t>
  </si>
  <si>
    <t>Chemokine signaling pathway</t>
  </si>
  <si>
    <t>6372/5295/4283/6364/5473/6355/6366/6772/4793/3055/23533/387/2776/157/2268/2773/2919/207/6655/10563/109/5879/3702/3627</t>
  </si>
  <si>
    <t>hsa04657</t>
  </si>
  <si>
    <t>IL-17 signaling pathway</t>
  </si>
  <si>
    <t>6372/6364/6885/8061/3569/3326/1994/841/27189/2919/4312/4314/3627/8717</t>
  </si>
  <si>
    <t>hsa04620</t>
  </si>
  <si>
    <t>Toll-like receptor signaling pathway</t>
  </si>
  <si>
    <t>929/5295/4283/6772/6885/3593/23643/148022/7096/3569/841/942/207/5879/3627</t>
  </si>
  <si>
    <t>hsa04110</t>
  </si>
  <si>
    <t>Cell cycle</t>
  </si>
  <si>
    <t>5591/4174/4175/9700/7465/7157/7027/7272/4171/29882/10735/983/10926/1111/701/5347/5934</t>
  </si>
  <si>
    <t>hsa04060</t>
  </si>
  <si>
    <t>Cytokine-cytokine receptor interaction</t>
  </si>
  <si>
    <t>6372/9466/8793/23529/6355/9180/3560/11009/8808/3557/3556/27189/3575/55504/8807/50615/4283/6364/5473/6366/3552/3593/3569/3601/268/3566/3587/920/53833/2919/10563/9966/3627</t>
  </si>
  <si>
    <t>hsa00380</t>
  </si>
  <si>
    <t>Tryptophan metabolism</t>
  </si>
  <si>
    <t>224/26/3620/501/316/6999/847/3030</t>
  </si>
  <si>
    <t>hsa04658</t>
  </si>
  <si>
    <t>Th1 and Th2 cell differentiation</t>
  </si>
  <si>
    <t>6772/4793/6775/3560/3593/4094/3716/3118/3566/920/4775/6778/3932</t>
  </si>
  <si>
    <t>hsa04115</t>
  </si>
  <si>
    <t>p53 signaling pathway</t>
  </si>
  <si>
    <t>4194/92344/983/7157/841/1111/64326/3486/637/3732/25898</t>
  </si>
  <si>
    <t>hsa03050</t>
  </si>
  <si>
    <t>Proteasome</t>
  </si>
  <si>
    <t>5690/5691/5719/5709/5695/5696/5710/5702</t>
  </si>
  <si>
    <t>hsa00750</t>
  </si>
  <si>
    <t>Vitamin B6 metabolism</t>
  </si>
  <si>
    <t>8566/316/493911</t>
  </si>
  <si>
    <t>hsa04217</t>
  </si>
  <si>
    <t>Necroptosis</t>
  </si>
  <si>
    <t>6772/9555/6775/3552/57132/9131/148022/3716/331/2512/3326/2752/841/637/7416/6778/197259/8837/8717</t>
  </si>
  <si>
    <t>hsa05100</t>
  </si>
  <si>
    <t>Bacterial invasion of epithelial cells</t>
  </si>
  <si>
    <t>5295/387/10093/57180/10097/10163/1495/391/5879/4735/1759</t>
  </si>
  <si>
    <t>hsa05417</t>
  </si>
  <si>
    <t>Lipid and atherosclerosis</t>
  </si>
  <si>
    <t>929/5295/51806/22926/7157/6885/3593/25833/23643/148022/387/3569/3326/3303/841/6403/2919/4312/4775/207/4314/637/948/5879</t>
  </si>
  <si>
    <t>hsa05235</t>
  </si>
  <si>
    <t>PD-L1 expression and PD-1 checkpoint pathway in cancer</t>
  </si>
  <si>
    <t>3716/5295/1457/6772/283106/4793/920/4775/207/55509/3932/148022</t>
  </si>
  <si>
    <t>hsa04621</t>
  </si>
  <si>
    <t>NOD-like receptor signaling pathway</t>
  </si>
  <si>
    <t>25828/9447/4671/6772/4793/6885/5586/24145/148022/3716/331/387/3569/3326/841/3709/84557/2919/1508/7416/838</t>
  </si>
  <si>
    <t>GAPDH</t>
  </si>
  <si>
    <t>ΔCT</t>
  </si>
  <si>
    <t>ΔΔCT</t>
  </si>
  <si>
    <t>2^(-ΔΔCT)</t>
  </si>
  <si>
    <t>P:Psoriasis</t>
  </si>
  <si>
    <t>P1</t>
  </si>
  <si>
    <t>C:Normal</t>
  </si>
  <si>
    <t>P2</t>
  </si>
  <si>
    <t>C1</t>
  </si>
  <si>
    <t>C2</t>
  </si>
  <si>
    <t>P3</t>
  </si>
  <si>
    <t>P4</t>
  </si>
  <si>
    <t>C3</t>
  </si>
  <si>
    <t>C4</t>
  </si>
  <si>
    <t>P5</t>
  </si>
  <si>
    <t>P6</t>
  </si>
  <si>
    <t>C5</t>
  </si>
  <si>
    <t>C6</t>
  </si>
  <si>
    <t>P:IMQ</t>
  </si>
  <si>
    <t>C:Control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</si>
</sst>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"/>
    </font>
    <font>
      <sz val="11"/>
      <name val="宋体"/>
      <charset val="134"/>
    </font>
    <font>
      <b/>
      <sz val="8.25"/>
      <name val="Microsoft Sans Serif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.25"/>
      <name val="Microsoft Sans Serif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49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49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11" fontId="0" fillId="0" borderId="0" xfId="0" applyNumberFormat="1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S18"/>
  <sheetViews>
    <sheetView workbookViewId="0">
      <selection activeCell="D21" sqref="D21"/>
    </sheetView>
  </sheetViews>
  <sheetFormatPr defaultColWidth="9" defaultRowHeight="14"/>
  <cols>
    <col min="1" max="16384" width="9" style="1"/>
  </cols>
  <sheetData>
    <row r="1" spans="1:17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" t="s">
        <v>5</v>
      </c>
      <c r="G1" s="1" t="s">
        <v>6</v>
      </c>
      <c r="H1" s="1" t="s">
        <v>5</v>
      </c>
      <c r="I1" s="1" t="s">
        <v>6</v>
      </c>
      <c r="J1" s="1" t="s">
        <v>5</v>
      </c>
      <c r="K1" s="1" t="s">
        <v>6</v>
      </c>
      <c r="L1" s="1" t="s">
        <v>5</v>
      </c>
      <c r="M1" s="1" t="s">
        <v>6</v>
      </c>
      <c r="N1" s="1" t="s">
        <v>5</v>
      </c>
      <c r="O1" s="1" t="s">
        <v>6</v>
      </c>
      <c r="P1" s="1" t="s">
        <v>5</v>
      </c>
      <c r="Q1" s="1" t="s">
        <v>6</v>
      </c>
      <c r="R1" s="1" t="s">
        <v>6</v>
      </c>
      <c r="S1" s="1" t="s">
        <v>5</v>
      </c>
      <c r="T1" s="1" t="s">
        <v>6</v>
      </c>
      <c r="U1" s="1" t="s">
        <v>5</v>
      </c>
      <c r="V1" s="1" t="s">
        <v>6</v>
      </c>
      <c r="W1" s="1" t="s">
        <v>5</v>
      </c>
      <c r="X1" s="1" t="s">
        <v>6</v>
      </c>
      <c r="Y1" s="1" t="s">
        <v>5</v>
      </c>
      <c r="Z1" s="1" t="s">
        <v>6</v>
      </c>
      <c r="AA1" s="1" t="s">
        <v>5</v>
      </c>
      <c r="AB1" s="1" t="s">
        <v>6</v>
      </c>
      <c r="AC1" s="1" t="s">
        <v>6</v>
      </c>
      <c r="AD1" s="1" t="s">
        <v>5</v>
      </c>
      <c r="AE1" s="1" t="s">
        <v>6</v>
      </c>
      <c r="AF1" s="1" t="s">
        <v>5</v>
      </c>
      <c r="AG1" s="1" t="s">
        <v>5</v>
      </c>
      <c r="AH1" s="1" t="s">
        <v>6</v>
      </c>
      <c r="AI1" s="1" t="s">
        <v>5</v>
      </c>
      <c r="AJ1" s="1" t="s">
        <v>6</v>
      </c>
      <c r="AK1" s="1" t="s">
        <v>5</v>
      </c>
      <c r="AL1" s="1" t="s">
        <v>6</v>
      </c>
      <c r="AM1" s="1" t="s">
        <v>5</v>
      </c>
      <c r="AN1" s="1" t="s">
        <v>6</v>
      </c>
      <c r="AO1" s="1" t="s">
        <v>5</v>
      </c>
      <c r="AP1" s="1" t="s">
        <v>6</v>
      </c>
      <c r="AQ1" s="1" t="s">
        <v>5</v>
      </c>
      <c r="AR1" s="1" t="s">
        <v>6</v>
      </c>
      <c r="AS1" s="1" t="s">
        <v>5</v>
      </c>
      <c r="AT1" s="1" t="s">
        <v>6</v>
      </c>
      <c r="AU1" s="1" t="s">
        <v>5</v>
      </c>
      <c r="AV1" s="1" t="s">
        <v>6</v>
      </c>
      <c r="AW1" s="1" t="s">
        <v>5</v>
      </c>
      <c r="AX1" s="1" t="s">
        <v>6</v>
      </c>
      <c r="AY1" s="1" t="s">
        <v>5</v>
      </c>
      <c r="AZ1" s="1" t="s">
        <v>6</v>
      </c>
      <c r="BA1" s="1" t="s">
        <v>5</v>
      </c>
      <c r="BB1" s="1" t="s">
        <v>6</v>
      </c>
      <c r="BC1" s="1" t="s">
        <v>5</v>
      </c>
      <c r="BD1" s="1" t="s">
        <v>6</v>
      </c>
      <c r="BE1" s="1" t="s">
        <v>5</v>
      </c>
      <c r="BF1" s="1" t="s">
        <v>6</v>
      </c>
      <c r="BG1" s="1" t="s">
        <v>5</v>
      </c>
      <c r="BH1" s="1" t="s">
        <v>6</v>
      </c>
      <c r="BI1" s="1" t="s">
        <v>5</v>
      </c>
      <c r="BJ1" s="1" t="s">
        <v>6</v>
      </c>
      <c r="BK1" s="1" t="s">
        <v>5</v>
      </c>
      <c r="BL1" s="1" t="s">
        <v>6</v>
      </c>
      <c r="BM1" s="1" t="s">
        <v>5</v>
      </c>
      <c r="BN1" s="1" t="s">
        <v>6</v>
      </c>
      <c r="BO1" s="1" t="s">
        <v>5</v>
      </c>
      <c r="BP1" s="1" t="s">
        <v>6</v>
      </c>
      <c r="BQ1" s="1" t="s">
        <v>5</v>
      </c>
      <c r="BR1" s="1" t="s">
        <v>6</v>
      </c>
      <c r="BS1" s="1" t="s">
        <v>5</v>
      </c>
      <c r="BT1" s="1" t="s">
        <v>6</v>
      </c>
      <c r="BU1" s="1" t="s">
        <v>5</v>
      </c>
      <c r="BV1" s="1" t="s">
        <v>5</v>
      </c>
      <c r="BW1" s="1" t="s">
        <v>6</v>
      </c>
      <c r="BX1" s="1" t="s">
        <v>5</v>
      </c>
      <c r="BY1" s="1" t="s">
        <v>6</v>
      </c>
      <c r="BZ1" s="1" t="s">
        <v>5</v>
      </c>
      <c r="CA1" s="1" t="s">
        <v>6</v>
      </c>
      <c r="CB1" s="1" t="s">
        <v>5</v>
      </c>
      <c r="CC1" s="1" t="s">
        <v>6</v>
      </c>
      <c r="CD1" s="1" t="s">
        <v>5</v>
      </c>
      <c r="CE1" s="1" t="s">
        <v>6</v>
      </c>
      <c r="CF1" s="1" t="s">
        <v>5</v>
      </c>
      <c r="CG1" s="1" t="s">
        <v>6</v>
      </c>
      <c r="CH1" s="1" t="s">
        <v>5</v>
      </c>
      <c r="CI1" s="1" t="s">
        <v>6</v>
      </c>
      <c r="CJ1" s="1" t="s">
        <v>6</v>
      </c>
      <c r="CK1" s="1" t="s">
        <v>5</v>
      </c>
      <c r="CL1" s="1" t="s">
        <v>6</v>
      </c>
      <c r="CM1" s="1" t="s">
        <v>5</v>
      </c>
      <c r="CN1" s="1" t="s">
        <v>5</v>
      </c>
      <c r="CO1" s="1" t="s">
        <v>6</v>
      </c>
      <c r="CP1" s="1" t="s">
        <v>5</v>
      </c>
      <c r="CQ1" s="1" t="s">
        <v>6</v>
      </c>
      <c r="CR1" s="1" t="s">
        <v>5</v>
      </c>
      <c r="CS1" s="1" t="s">
        <v>6</v>
      </c>
      <c r="CT1" s="1" t="s">
        <v>5</v>
      </c>
      <c r="CU1" s="1" t="s">
        <v>6</v>
      </c>
      <c r="CV1" s="1" t="s">
        <v>5</v>
      </c>
      <c r="CW1" s="1" t="s">
        <v>6</v>
      </c>
      <c r="CX1" s="1" t="s">
        <v>5</v>
      </c>
      <c r="CY1" s="1" t="s">
        <v>6</v>
      </c>
      <c r="CZ1" s="1" t="s">
        <v>5</v>
      </c>
      <c r="DA1" s="1" t="s">
        <v>6</v>
      </c>
      <c r="DB1" s="1" t="s">
        <v>5</v>
      </c>
      <c r="DC1" s="1" t="s">
        <v>6</v>
      </c>
      <c r="DD1" s="1" t="s">
        <v>5</v>
      </c>
      <c r="DE1" s="1" t="s">
        <v>6</v>
      </c>
      <c r="DF1" s="1" t="s">
        <v>5</v>
      </c>
      <c r="DG1" s="1" t="s">
        <v>6</v>
      </c>
      <c r="DH1" s="1" t="s">
        <v>5</v>
      </c>
      <c r="DI1" s="1" t="s">
        <v>6</v>
      </c>
      <c r="DJ1" s="1" t="s">
        <v>5</v>
      </c>
      <c r="DK1" s="1" t="s">
        <v>6</v>
      </c>
      <c r="DL1" s="1" t="s">
        <v>5</v>
      </c>
      <c r="DM1" s="1" t="s">
        <v>6</v>
      </c>
      <c r="DN1" s="1" t="s">
        <v>5</v>
      </c>
      <c r="DO1" s="1" t="s">
        <v>6</v>
      </c>
      <c r="DP1" s="1" t="s">
        <v>5</v>
      </c>
      <c r="DQ1" s="1" t="s">
        <v>6</v>
      </c>
      <c r="DR1" s="1" t="s">
        <v>5</v>
      </c>
      <c r="DS1" s="1" t="s">
        <v>6</v>
      </c>
      <c r="DT1" s="1" t="s">
        <v>5</v>
      </c>
      <c r="DU1" s="1" t="s">
        <v>6</v>
      </c>
      <c r="DV1" s="1" t="s">
        <v>5</v>
      </c>
      <c r="DW1" s="1" t="s">
        <v>6</v>
      </c>
      <c r="DX1" s="1" t="s">
        <v>5</v>
      </c>
      <c r="DY1" s="1" t="s">
        <v>6</v>
      </c>
      <c r="DZ1" s="1" t="s">
        <v>5</v>
      </c>
      <c r="EA1" s="1" t="s">
        <v>6</v>
      </c>
      <c r="EB1" s="1" t="s">
        <v>5</v>
      </c>
      <c r="EC1" s="1" t="s">
        <v>6</v>
      </c>
      <c r="ED1" s="1" t="s">
        <v>5</v>
      </c>
      <c r="EE1" s="1" t="s">
        <v>6</v>
      </c>
      <c r="EF1" s="1" t="s">
        <v>5</v>
      </c>
      <c r="EG1" s="1" t="s">
        <v>6</v>
      </c>
      <c r="EH1" s="1" t="s">
        <v>5</v>
      </c>
      <c r="EI1" s="1" t="s">
        <v>6</v>
      </c>
      <c r="EJ1" s="1" t="s">
        <v>5</v>
      </c>
      <c r="EK1" s="1" t="s">
        <v>6</v>
      </c>
      <c r="EL1" s="1" t="s">
        <v>5</v>
      </c>
      <c r="EM1" s="1" t="s">
        <v>6</v>
      </c>
      <c r="EN1" s="1" t="s">
        <v>5</v>
      </c>
      <c r="EO1" s="1" t="s">
        <v>6</v>
      </c>
      <c r="EP1" s="1" t="s">
        <v>5</v>
      </c>
      <c r="EQ1" s="1" t="s">
        <v>6</v>
      </c>
      <c r="ER1" s="1" t="s">
        <v>5</v>
      </c>
      <c r="ES1" s="1" t="s">
        <v>6</v>
      </c>
      <c r="ET1" s="1" t="s">
        <v>5</v>
      </c>
      <c r="EU1" s="1" t="s">
        <v>6</v>
      </c>
      <c r="EV1" s="1" t="s">
        <v>5</v>
      </c>
      <c r="EW1" s="1" t="s">
        <v>6</v>
      </c>
      <c r="EX1" s="1" t="s">
        <v>5</v>
      </c>
      <c r="EY1" s="1" t="s">
        <v>6</v>
      </c>
      <c r="EZ1" s="1" t="s">
        <v>5</v>
      </c>
      <c r="FA1" s="1" t="s">
        <v>6</v>
      </c>
      <c r="FB1" s="1" t="s">
        <v>5</v>
      </c>
      <c r="FC1" s="1" t="s">
        <v>6</v>
      </c>
      <c r="FD1" s="1" t="s">
        <v>5</v>
      </c>
      <c r="FE1" s="1" t="s">
        <v>6</v>
      </c>
      <c r="FF1" s="1" t="s">
        <v>5</v>
      </c>
      <c r="FG1" s="1" t="s">
        <v>6</v>
      </c>
      <c r="FH1" s="1" t="s">
        <v>5</v>
      </c>
      <c r="FI1" s="1" t="s">
        <v>6</v>
      </c>
      <c r="FJ1" s="1" t="s">
        <v>5</v>
      </c>
      <c r="FK1" s="1" t="s">
        <v>6</v>
      </c>
      <c r="FL1" s="1" t="s">
        <v>5</v>
      </c>
      <c r="FM1" s="1" t="s">
        <v>6</v>
      </c>
      <c r="FN1" s="1" t="s">
        <v>5</v>
      </c>
      <c r="FO1" s="1" t="s">
        <v>6</v>
      </c>
      <c r="FP1" s="1" t="s">
        <v>5</v>
      </c>
      <c r="FQ1" s="1" t="s">
        <v>6</v>
      </c>
      <c r="FR1" s="1" t="s">
        <v>5</v>
      </c>
      <c r="FS1" s="1" t="s">
        <v>6</v>
      </c>
    </row>
    <row r="2" spans="1:175">
      <c r="A2" s="15"/>
      <c r="B2" s="15"/>
      <c r="C2" s="15"/>
      <c r="D2" s="15"/>
      <c r="E2" s="15"/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" t="s">
        <v>65</v>
      </c>
      <c r="BM2" s="1" t="s">
        <v>66</v>
      </c>
      <c r="BN2" s="1" t="s">
        <v>67</v>
      </c>
      <c r="BO2" s="1" t="s">
        <v>68</v>
      </c>
      <c r="BP2" s="1" t="s">
        <v>69</v>
      </c>
      <c r="BQ2" s="1" t="s">
        <v>70</v>
      </c>
      <c r="BR2" s="1" t="s">
        <v>71</v>
      </c>
      <c r="BS2" s="1" t="s">
        <v>72</v>
      </c>
      <c r="BT2" s="1" t="s">
        <v>73</v>
      </c>
      <c r="BU2" s="1" t="s">
        <v>74</v>
      </c>
      <c r="BV2" s="1" t="s">
        <v>75</v>
      </c>
      <c r="BW2" s="1" t="s">
        <v>76</v>
      </c>
      <c r="BX2" s="1" t="s">
        <v>77</v>
      </c>
      <c r="BY2" s="1" t="s">
        <v>78</v>
      </c>
      <c r="BZ2" s="1" t="s">
        <v>79</v>
      </c>
      <c r="CA2" s="1" t="s">
        <v>80</v>
      </c>
      <c r="CB2" s="1" t="s">
        <v>81</v>
      </c>
      <c r="CC2" s="1" t="s">
        <v>82</v>
      </c>
      <c r="CD2" s="1" t="s">
        <v>83</v>
      </c>
      <c r="CE2" s="1" t="s">
        <v>84</v>
      </c>
      <c r="CF2" s="1" t="s">
        <v>85</v>
      </c>
      <c r="CG2" s="1" t="s">
        <v>86</v>
      </c>
      <c r="CH2" s="1" t="s">
        <v>87</v>
      </c>
      <c r="CI2" s="1" t="s">
        <v>88</v>
      </c>
      <c r="CJ2" s="1" t="s">
        <v>89</v>
      </c>
      <c r="CK2" s="1" t="s">
        <v>90</v>
      </c>
      <c r="CL2" s="1" t="s">
        <v>91</v>
      </c>
      <c r="CM2" s="1" t="s">
        <v>92</v>
      </c>
      <c r="CN2" s="1" t="s">
        <v>93</v>
      </c>
      <c r="CO2" s="1" t="s">
        <v>94</v>
      </c>
      <c r="CP2" s="1" t="s">
        <v>95</v>
      </c>
      <c r="CQ2" s="1" t="s">
        <v>96</v>
      </c>
      <c r="CR2" s="1" t="s">
        <v>97</v>
      </c>
      <c r="CS2" s="1" t="s">
        <v>98</v>
      </c>
      <c r="CT2" s="1" t="s">
        <v>99</v>
      </c>
      <c r="CU2" s="1" t="s">
        <v>100</v>
      </c>
      <c r="CV2" s="1" t="s">
        <v>101</v>
      </c>
      <c r="CW2" s="1" t="s">
        <v>102</v>
      </c>
      <c r="CX2" s="1" t="s">
        <v>103</v>
      </c>
      <c r="CY2" s="1" t="s">
        <v>104</v>
      </c>
      <c r="CZ2" s="1" t="s">
        <v>105</v>
      </c>
      <c r="DA2" s="1" t="s">
        <v>106</v>
      </c>
      <c r="DB2" s="1" t="s">
        <v>107</v>
      </c>
      <c r="DC2" s="1" t="s">
        <v>108</v>
      </c>
      <c r="DD2" s="1" t="s">
        <v>109</v>
      </c>
      <c r="DE2" s="1" t="s">
        <v>110</v>
      </c>
      <c r="DF2" s="1" t="s">
        <v>111</v>
      </c>
      <c r="DG2" s="1" t="s">
        <v>112</v>
      </c>
      <c r="DH2" s="1" t="s">
        <v>113</v>
      </c>
      <c r="DI2" s="1" t="s">
        <v>114</v>
      </c>
      <c r="DJ2" s="1" t="s">
        <v>115</v>
      </c>
      <c r="DK2" s="1" t="s">
        <v>116</v>
      </c>
      <c r="DL2" s="1" t="s">
        <v>117</v>
      </c>
      <c r="DM2" s="1" t="s">
        <v>118</v>
      </c>
      <c r="DN2" s="1" t="s">
        <v>119</v>
      </c>
      <c r="DO2" s="1" t="s">
        <v>120</v>
      </c>
      <c r="DP2" s="1" t="s">
        <v>121</v>
      </c>
      <c r="DQ2" s="1" t="s">
        <v>122</v>
      </c>
      <c r="DR2" s="1" t="s">
        <v>123</v>
      </c>
      <c r="DS2" s="1" t="s">
        <v>124</v>
      </c>
      <c r="DT2" s="1" t="s">
        <v>125</v>
      </c>
      <c r="DU2" s="1" t="s">
        <v>126</v>
      </c>
      <c r="DV2" s="1" t="s">
        <v>127</v>
      </c>
      <c r="DW2" s="1" t="s">
        <v>128</v>
      </c>
      <c r="DX2" s="1" t="s">
        <v>129</v>
      </c>
      <c r="DY2" s="1" t="s">
        <v>130</v>
      </c>
      <c r="DZ2" s="1" t="s">
        <v>131</v>
      </c>
      <c r="EA2" s="1" t="s">
        <v>132</v>
      </c>
      <c r="EB2" s="1" t="s">
        <v>133</v>
      </c>
      <c r="EC2" s="1" t="s">
        <v>134</v>
      </c>
      <c r="ED2" s="1" t="s">
        <v>135</v>
      </c>
      <c r="EE2" s="1" t="s">
        <v>136</v>
      </c>
      <c r="EF2" s="1" t="s">
        <v>137</v>
      </c>
      <c r="EG2" s="1" t="s">
        <v>138</v>
      </c>
      <c r="EH2" s="1" t="s">
        <v>139</v>
      </c>
      <c r="EI2" s="1" t="s">
        <v>140</v>
      </c>
      <c r="EJ2" s="1" t="s">
        <v>141</v>
      </c>
      <c r="EK2" s="1" t="s">
        <v>142</v>
      </c>
      <c r="EL2" s="1" t="s">
        <v>143</v>
      </c>
      <c r="EM2" s="1" t="s">
        <v>144</v>
      </c>
      <c r="EN2" s="1" t="s">
        <v>145</v>
      </c>
      <c r="EO2" s="1" t="s">
        <v>146</v>
      </c>
      <c r="EP2" s="1" t="s">
        <v>147</v>
      </c>
      <c r="EQ2" s="1" t="s">
        <v>148</v>
      </c>
      <c r="ER2" s="1" t="s">
        <v>149</v>
      </c>
      <c r="ES2" s="1" t="s">
        <v>150</v>
      </c>
      <c r="ET2" s="1" t="s">
        <v>151</v>
      </c>
      <c r="EU2" s="1" t="s">
        <v>152</v>
      </c>
      <c r="EV2" s="1" t="s">
        <v>153</v>
      </c>
      <c r="EW2" s="1" t="s">
        <v>154</v>
      </c>
      <c r="EX2" s="1" t="s">
        <v>155</v>
      </c>
      <c r="EY2" s="1" t="s">
        <v>156</v>
      </c>
      <c r="EZ2" s="1" t="s">
        <v>157</v>
      </c>
      <c r="FA2" s="1" t="s">
        <v>158</v>
      </c>
      <c r="FB2" s="1" t="s">
        <v>159</v>
      </c>
      <c r="FC2" s="1" t="s">
        <v>160</v>
      </c>
      <c r="FD2" s="1" t="s">
        <v>161</v>
      </c>
      <c r="FE2" s="1" t="s">
        <v>162</v>
      </c>
      <c r="FF2" s="1" t="s">
        <v>163</v>
      </c>
      <c r="FG2" s="1" t="s">
        <v>164</v>
      </c>
      <c r="FH2" s="1" t="s">
        <v>165</v>
      </c>
      <c r="FI2" s="1" t="s">
        <v>166</v>
      </c>
      <c r="FJ2" s="1" t="s">
        <v>167</v>
      </c>
      <c r="FK2" s="1" t="s">
        <v>168</v>
      </c>
      <c r="FL2" s="1" t="s">
        <v>169</v>
      </c>
      <c r="FM2" s="1" t="s">
        <v>170</v>
      </c>
      <c r="FN2" s="1" t="s">
        <v>171</v>
      </c>
      <c r="FO2" s="1" t="s">
        <v>172</v>
      </c>
      <c r="FP2" s="1" t="s">
        <v>173</v>
      </c>
      <c r="FQ2" s="1" t="s">
        <v>174</v>
      </c>
      <c r="FR2" s="1" t="s">
        <v>175</v>
      </c>
      <c r="FS2" s="1" t="s">
        <v>176</v>
      </c>
    </row>
    <row r="3" spans="1:175">
      <c r="A3" s="1" t="s">
        <v>177</v>
      </c>
      <c r="B3" s="1" t="s">
        <v>178</v>
      </c>
      <c r="C3" s="16">
        <v>0.0486</v>
      </c>
      <c r="D3" s="16">
        <v>0.0216</v>
      </c>
      <c r="E3" s="1">
        <v>-0.35</v>
      </c>
      <c r="F3" s="1">
        <v>10.02</v>
      </c>
      <c r="G3" s="1">
        <v>9.12</v>
      </c>
      <c r="H3" s="1">
        <v>10.64</v>
      </c>
      <c r="I3" s="1">
        <v>10.28</v>
      </c>
      <c r="J3" s="1">
        <v>10.79</v>
      </c>
      <c r="K3" s="1">
        <v>9.85</v>
      </c>
      <c r="L3" s="1">
        <v>10.12</v>
      </c>
      <c r="M3" s="1">
        <v>9.71</v>
      </c>
      <c r="N3" s="1">
        <v>10.08</v>
      </c>
      <c r="O3" s="1">
        <v>9.67</v>
      </c>
      <c r="P3" s="1">
        <v>10.26</v>
      </c>
      <c r="Q3" s="1">
        <v>10.07</v>
      </c>
      <c r="R3" s="1">
        <v>10.59</v>
      </c>
      <c r="S3" s="1">
        <v>10.64</v>
      </c>
      <c r="T3" s="1">
        <v>9.05</v>
      </c>
      <c r="U3" s="1">
        <v>9.77</v>
      </c>
      <c r="V3" s="1">
        <v>9.47</v>
      </c>
      <c r="W3" s="1">
        <v>9.92</v>
      </c>
      <c r="X3" s="1">
        <v>10.18</v>
      </c>
      <c r="Y3" s="1">
        <v>5.75</v>
      </c>
      <c r="Z3" s="1">
        <v>8.38</v>
      </c>
      <c r="AA3" s="1">
        <v>9.91</v>
      </c>
      <c r="AB3" s="1">
        <v>9.25</v>
      </c>
      <c r="AC3" s="1">
        <v>9.55</v>
      </c>
      <c r="AD3" s="1">
        <v>9.41</v>
      </c>
      <c r="AE3" s="1">
        <v>9.05</v>
      </c>
      <c r="AF3" s="1">
        <v>10.45</v>
      </c>
      <c r="AG3" s="1">
        <v>10.45</v>
      </c>
      <c r="AH3" s="1">
        <v>8.94</v>
      </c>
      <c r="AI3" s="1">
        <v>10.56</v>
      </c>
      <c r="AJ3" s="1">
        <v>9.17</v>
      </c>
      <c r="AK3" s="1">
        <v>9.58</v>
      </c>
      <c r="AL3" s="1">
        <v>9.49</v>
      </c>
      <c r="AM3" s="1">
        <v>10.1</v>
      </c>
      <c r="AN3" s="1">
        <v>10.05</v>
      </c>
      <c r="AO3" s="1">
        <v>10.35</v>
      </c>
      <c r="AP3" s="1">
        <v>9.35</v>
      </c>
      <c r="AQ3" s="1">
        <v>10.14</v>
      </c>
      <c r="AR3" s="1">
        <v>10.08</v>
      </c>
      <c r="AS3" s="1">
        <v>8.45</v>
      </c>
      <c r="AT3" s="1">
        <v>8.58</v>
      </c>
      <c r="AU3" s="1">
        <v>9.85</v>
      </c>
      <c r="AV3" s="1">
        <v>7.53</v>
      </c>
      <c r="AW3" s="1">
        <v>8.51</v>
      </c>
      <c r="AX3" s="1">
        <v>9.54</v>
      </c>
      <c r="AY3" s="1">
        <v>9.58</v>
      </c>
      <c r="AZ3" s="1">
        <v>8.76</v>
      </c>
      <c r="BA3" s="1">
        <v>8.64</v>
      </c>
      <c r="BB3" s="1">
        <v>8.01</v>
      </c>
      <c r="BC3" s="1">
        <v>9.01</v>
      </c>
      <c r="BD3" s="1">
        <v>8.74</v>
      </c>
      <c r="BE3" s="1">
        <v>9.17</v>
      </c>
      <c r="BF3" s="1">
        <v>9.2</v>
      </c>
      <c r="BG3" s="1">
        <v>8.94</v>
      </c>
      <c r="BH3" s="1">
        <v>8.91</v>
      </c>
      <c r="BI3" s="1">
        <v>9.53</v>
      </c>
      <c r="BJ3" s="1">
        <v>8.8</v>
      </c>
      <c r="BK3" s="1">
        <v>9.81</v>
      </c>
      <c r="BL3" s="1">
        <v>9.68</v>
      </c>
      <c r="BM3" s="1">
        <v>8.39</v>
      </c>
      <c r="BN3" s="1">
        <v>9.37</v>
      </c>
      <c r="BO3" s="1">
        <v>6.93</v>
      </c>
      <c r="BP3" s="1">
        <v>6</v>
      </c>
      <c r="BQ3" s="1">
        <v>9.82</v>
      </c>
      <c r="BR3" s="1">
        <v>9.87</v>
      </c>
      <c r="BS3" s="1">
        <v>8.83</v>
      </c>
      <c r="BT3" s="1">
        <v>9.52</v>
      </c>
      <c r="BU3" s="1">
        <v>10.39</v>
      </c>
      <c r="BV3" s="1">
        <v>8.79</v>
      </c>
      <c r="BW3" s="1">
        <v>8.77</v>
      </c>
      <c r="BX3" s="1">
        <v>9.09</v>
      </c>
      <c r="BY3" s="1">
        <v>8.93</v>
      </c>
      <c r="BZ3" s="1">
        <v>9.97</v>
      </c>
      <c r="CA3" s="1">
        <v>10.11</v>
      </c>
      <c r="CB3" s="1">
        <v>10.26</v>
      </c>
      <c r="CC3" s="1">
        <v>9.76</v>
      </c>
      <c r="CD3" s="1">
        <v>10.4</v>
      </c>
      <c r="CE3" s="1">
        <v>10.35</v>
      </c>
      <c r="CF3" s="1">
        <v>10.08</v>
      </c>
      <c r="CG3" s="1">
        <v>10.36</v>
      </c>
      <c r="CH3" s="1">
        <v>10.57</v>
      </c>
      <c r="CI3" s="1">
        <v>10.42</v>
      </c>
      <c r="CJ3" s="1">
        <v>10.51</v>
      </c>
      <c r="CK3" s="1">
        <v>10.66</v>
      </c>
      <c r="CL3" s="1">
        <v>9.18</v>
      </c>
      <c r="CM3" s="1">
        <v>10.44</v>
      </c>
      <c r="CN3" s="1">
        <v>7.48</v>
      </c>
      <c r="CO3" s="1">
        <v>9.67</v>
      </c>
      <c r="CP3" s="1">
        <v>9.24</v>
      </c>
      <c r="CQ3" s="1">
        <v>9.33</v>
      </c>
      <c r="CR3" s="1">
        <v>9.38</v>
      </c>
      <c r="CS3" s="1">
        <v>8.62</v>
      </c>
      <c r="CT3" s="1">
        <v>9.93</v>
      </c>
      <c r="CU3" s="1">
        <v>9.36</v>
      </c>
      <c r="CV3" s="1">
        <v>10.26</v>
      </c>
      <c r="CW3" s="1">
        <v>9.35</v>
      </c>
      <c r="CX3" s="1">
        <v>10.38</v>
      </c>
      <c r="CY3" s="1">
        <v>10.3</v>
      </c>
      <c r="CZ3" s="1">
        <v>10.49</v>
      </c>
      <c r="DA3" s="1">
        <v>9.23</v>
      </c>
      <c r="DB3" s="1">
        <v>9.74</v>
      </c>
      <c r="DC3" s="1">
        <v>9.16</v>
      </c>
      <c r="DD3" s="1">
        <v>9.59</v>
      </c>
      <c r="DE3" s="1">
        <v>8.97</v>
      </c>
      <c r="DF3" s="1">
        <v>10.06</v>
      </c>
      <c r="DG3" s="1">
        <v>9.79</v>
      </c>
      <c r="DH3" s="1">
        <v>9.84</v>
      </c>
      <c r="DI3" s="1">
        <v>9.13</v>
      </c>
      <c r="DJ3" s="1">
        <v>9.71</v>
      </c>
      <c r="DK3" s="1">
        <v>10.36</v>
      </c>
      <c r="DL3" s="1">
        <v>9.62</v>
      </c>
      <c r="DM3" s="1">
        <v>9.81</v>
      </c>
      <c r="DN3" s="1">
        <v>9.59</v>
      </c>
      <c r="DO3" s="1">
        <v>9.64</v>
      </c>
      <c r="DP3" s="1">
        <v>9.93</v>
      </c>
      <c r="DQ3" s="1">
        <v>8.17</v>
      </c>
      <c r="DR3" s="1">
        <v>9.55</v>
      </c>
      <c r="DS3" s="1">
        <v>9.18</v>
      </c>
      <c r="DT3" s="1">
        <v>10.61</v>
      </c>
      <c r="DU3" s="1">
        <v>9.15</v>
      </c>
      <c r="DV3" s="1">
        <v>9.81</v>
      </c>
      <c r="DW3" s="1">
        <v>10.29</v>
      </c>
      <c r="DX3" s="1">
        <v>9.77</v>
      </c>
      <c r="DY3" s="1">
        <v>8.65</v>
      </c>
      <c r="DZ3" s="1">
        <v>8.8</v>
      </c>
      <c r="EA3" s="1">
        <v>9.84</v>
      </c>
      <c r="EB3" s="1">
        <v>9.93</v>
      </c>
      <c r="EC3" s="1">
        <v>8.03</v>
      </c>
      <c r="ED3" s="1">
        <v>9.32</v>
      </c>
      <c r="EE3" s="1">
        <v>8.69</v>
      </c>
      <c r="EF3" s="1">
        <v>9.53</v>
      </c>
      <c r="EG3" s="1">
        <v>9.48</v>
      </c>
      <c r="EH3" s="1">
        <v>7.57</v>
      </c>
      <c r="EI3" s="1">
        <v>8.5</v>
      </c>
      <c r="EJ3" s="1">
        <v>9.3</v>
      </c>
      <c r="EK3" s="1">
        <v>9.36</v>
      </c>
      <c r="EL3" s="1">
        <v>5.56</v>
      </c>
      <c r="EM3" s="1">
        <v>9.13</v>
      </c>
      <c r="EN3" s="1">
        <v>10.67</v>
      </c>
      <c r="EO3" s="1">
        <v>9.53</v>
      </c>
      <c r="EP3" s="1">
        <v>6.3</v>
      </c>
      <c r="EQ3" s="1">
        <v>9.28</v>
      </c>
      <c r="ER3" s="1">
        <v>9.92</v>
      </c>
      <c r="ES3" s="1">
        <v>6.97</v>
      </c>
      <c r="ET3" s="1">
        <v>9.73</v>
      </c>
      <c r="EU3" s="1">
        <v>9.59</v>
      </c>
      <c r="EV3" s="1">
        <v>9.72</v>
      </c>
      <c r="EW3" s="1">
        <v>9.04</v>
      </c>
      <c r="EX3" s="1">
        <v>9.32</v>
      </c>
      <c r="EY3" s="1">
        <v>9.76</v>
      </c>
      <c r="EZ3" s="1">
        <v>10.2</v>
      </c>
      <c r="FA3" s="1">
        <v>10.59</v>
      </c>
      <c r="FB3" s="1">
        <v>10.57</v>
      </c>
      <c r="FC3" s="1">
        <v>8.27</v>
      </c>
      <c r="FD3" s="1">
        <v>9.15</v>
      </c>
      <c r="FE3" s="1">
        <v>4.98</v>
      </c>
      <c r="FF3" s="1">
        <v>8.89</v>
      </c>
      <c r="FG3" s="1">
        <v>7.58</v>
      </c>
      <c r="FH3" s="1">
        <v>9.96</v>
      </c>
      <c r="FI3" s="1">
        <v>10.23</v>
      </c>
      <c r="FJ3" s="1">
        <v>10.27</v>
      </c>
      <c r="FK3" s="1">
        <v>9.13</v>
      </c>
      <c r="FL3" s="1">
        <v>10.71</v>
      </c>
      <c r="FM3" s="1">
        <v>10.19</v>
      </c>
      <c r="FN3" s="1">
        <v>9.09</v>
      </c>
      <c r="FO3" s="1">
        <v>7.99</v>
      </c>
      <c r="FP3" s="1">
        <v>9.72</v>
      </c>
      <c r="FQ3" s="1">
        <v>9.45</v>
      </c>
      <c r="FR3" s="1">
        <v>10.41</v>
      </c>
      <c r="FS3" s="1">
        <v>8.98</v>
      </c>
    </row>
    <row r="4" spans="1:175">
      <c r="A4" s="1" t="s">
        <v>179</v>
      </c>
      <c r="B4" s="1" t="s">
        <v>180</v>
      </c>
      <c r="C4" s="16">
        <v>0.000178</v>
      </c>
      <c r="D4" s="16">
        <v>5.18e-5</v>
      </c>
      <c r="E4" s="1">
        <v>0.926</v>
      </c>
      <c r="F4" s="1">
        <v>9.59</v>
      </c>
      <c r="G4" s="1">
        <v>9.13</v>
      </c>
      <c r="H4" s="1">
        <v>8.26</v>
      </c>
      <c r="I4" s="1">
        <v>7.87</v>
      </c>
      <c r="J4" s="1">
        <v>9.62</v>
      </c>
      <c r="K4" s="1">
        <v>9.92</v>
      </c>
      <c r="L4" s="1">
        <v>8.77</v>
      </c>
      <c r="M4" s="1">
        <v>9.57</v>
      </c>
      <c r="N4" s="1">
        <v>8.24</v>
      </c>
      <c r="O4" s="1">
        <v>9.28</v>
      </c>
      <c r="P4" s="1">
        <v>9.36</v>
      </c>
      <c r="Q4" s="1">
        <v>8</v>
      </c>
      <c r="R4" s="1">
        <v>10.06</v>
      </c>
      <c r="S4" s="1">
        <v>8.45</v>
      </c>
      <c r="T4" s="1">
        <v>8.37</v>
      </c>
      <c r="U4" s="1">
        <v>8.73</v>
      </c>
      <c r="V4" s="1">
        <v>9.25</v>
      </c>
      <c r="W4" s="1">
        <v>9.38</v>
      </c>
      <c r="X4" s="1">
        <v>10.11</v>
      </c>
      <c r="Y4" s="1">
        <v>7.68</v>
      </c>
      <c r="Z4" s="1">
        <v>8.36</v>
      </c>
      <c r="AA4" s="1">
        <v>8.87</v>
      </c>
      <c r="AB4" s="1">
        <v>9.02</v>
      </c>
      <c r="AC4" s="1">
        <v>7.44</v>
      </c>
      <c r="AD4" s="1">
        <v>8.01</v>
      </c>
      <c r="AE4" s="1">
        <v>9.07</v>
      </c>
      <c r="AF4" s="1">
        <v>9.46</v>
      </c>
      <c r="AG4" s="1">
        <v>9.09</v>
      </c>
      <c r="AH4" s="1">
        <v>8.2</v>
      </c>
      <c r="AI4" s="1">
        <v>3.05</v>
      </c>
      <c r="AJ4" s="1">
        <v>8.87</v>
      </c>
      <c r="AK4" s="1">
        <v>8.57</v>
      </c>
      <c r="AL4" s="1">
        <v>8.15</v>
      </c>
      <c r="AM4" s="1">
        <v>8.62</v>
      </c>
      <c r="AN4" s="1">
        <v>9.62</v>
      </c>
      <c r="AO4" s="1">
        <v>8.6</v>
      </c>
      <c r="AP4" s="1">
        <v>8.99</v>
      </c>
      <c r="AQ4" s="1">
        <v>7.75</v>
      </c>
      <c r="AR4" s="1">
        <v>9.9</v>
      </c>
      <c r="AS4" s="1">
        <v>7.71</v>
      </c>
      <c r="AT4" s="1">
        <v>7.05</v>
      </c>
      <c r="AU4" s="1">
        <v>3.77</v>
      </c>
      <c r="AV4" s="1">
        <v>7.09</v>
      </c>
      <c r="AW4" s="1">
        <v>4.17</v>
      </c>
      <c r="AX4" s="1">
        <v>9.39</v>
      </c>
      <c r="AY4" s="1">
        <v>7.73</v>
      </c>
      <c r="AZ4" s="1">
        <v>8.04</v>
      </c>
      <c r="BA4" s="1">
        <v>7.17</v>
      </c>
      <c r="BB4" s="1">
        <v>7.95</v>
      </c>
      <c r="BC4" s="1">
        <v>6.98</v>
      </c>
      <c r="BD4" s="1">
        <v>6.01</v>
      </c>
      <c r="BE4" s="1">
        <v>8.21</v>
      </c>
      <c r="BF4" s="1">
        <v>8.96</v>
      </c>
      <c r="BG4" s="1">
        <v>7.43</v>
      </c>
      <c r="BH4" s="1">
        <v>7.68</v>
      </c>
      <c r="BI4" s="1">
        <v>6.55</v>
      </c>
      <c r="BJ4" s="1">
        <v>8.45</v>
      </c>
      <c r="BK4" s="1">
        <v>8.28</v>
      </c>
      <c r="BL4" s="1">
        <v>8.71</v>
      </c>
      <c r="BM4" s="1">
        <v>5.58</v>
      </c>
      <c r="BN4" s="1">
        <v>8.93</v>
      </c>
      <c r="BO4" s="1">
        <v>5.13</v>
      </c>
      <c r="BP4" s="1">
        <v>5.86</v>
      </c>
      <c r="BQ4" s="1">
        <v>8.92</v>
      </c>
      <c r="BR4" s="1">
        <v>9.09</v>
      </c>
      <c r="BS4" s="1">
        <v>6.34</v>
      </c>
      <c r="BT4" s="1">
        <v>8.96</v>
      </c>
      <c r="BU4" s="1">
        <v>9.57</v>
      </c>
      <c r="BV4" s="1">
        <v>5.08</v>
      </c>
      <c r="BW4" s="1">
        <v>8.39</v>
      </c>
      <c r="BX4" s="1">
        <v>6.86</v>
      </c>
      <c r="BY4" s="1">
        <v>7.2</v>
      </c>
      <c r="BZ4" s="1">
        <v>7.74</v>
      </c>
      <c r="CA4" s="1">
        <v>9.63</v>
      </c>
      <c r="CB4" s="1">
        <v>9.27</v>
      </c>
      <c r="CC4" s="1">
        <v>9.76</v>
      </c>
      <c r="CD4" s="1">
        <v>9.08</v>
      </c>
      <c r="CE4" s="1">
        <v>8.6</v>
      </c>
      <c r="CF4" s="1">
        <v>9.13</v>
      </c>
      <c r="CG4" s="1">
        <v>9.52</v>
      </c>
      <c r="CH4" s="1">
        <v>8.44</v>
      </c>
      <c r="CI4" s="1">
        <v>9.2</v>
      </c>
      <c r="CJ4" s="1">
        <v>9.47</v>
      </c>
      <c r="CK4" s="1">
        <v>10.32</v>
      </c>
      <c r="CL4" s="1">
        <v>8.62</v>
      </c>
      <c r="CM4" s="1">
        <v>9.01</v>
      </c>
      <c r="CN4" s="1">
        <v>3.72</v>
      </c>
      <c r="CO4" s="1">
        <v>7.75</v>
      </c>
      <c r="CP4" s="1">
        <v>8.37</v>
      </c>
      <c r="CQ4" s="1">
        <v>9.04</v>
      </c>
      <c r="CR4" s="1">
        <v>8.29</v>
      </c>
      <c r="CS4" s="1">
        <v>8.66</v>
      </c>
      <c r="CT4" s="1">
        <v>7.52</v>
      </c>
      <c r="CU4" s="1">
        <v>8.48</v>
      </c>
      <c r="CV4" s="1">
        <v>9.48</v>
      </c>
      <c r="CW4" s="1">
        <v>8.75</v>
      </c>
      <c r="CX4" s="1">
        <v>8.63</v>
      </c>
      <c r="CY4" s="1">
        <v>9.78</v>
      </c>
      <c r="CZ4" s="1">
        <v>9.03</v>
      </c>
      <c r="DA4" s="1">
        <v>8.99</v>
      </c>
      <c r="DB4" s="1">
        <v>9.12</v>
      </c>
      <c r="DC4" s="1">
        <v>8.5</v>
      </c>
      <c r="DD4" s="1">
        <v>8.46</v>
      </c>
      <c r="DE4" s="1">
        <v>8.88</v>
      </c>
      <c r="DF4" s="1">
        <v>9.32</v>
      </c>
      <c r="DG4" s="1">
        <v>8.31</v>
      </c>
      <c r="DH4" s="1">
        <v>5.56</v>
      </c>
      <c r="DI4" s="1">
        <v>8.93</v>
      </c>
      <c r="DJ4" s="1">
        <v>8.44</v>
      </c>
      <c r="DK4" s="1">
        <v>9.47</v>
      </c>
      <c r="DL4" s="1">
        <v>7.69</v>
      </c>
      <c r="DM4" s="1">
        <v>9.41</v>
      </c>
      <c r="DN4" s="1">
        <v>9.08</v>
      </c>
      <c r="DO4" s="1">
        <v>10.01</v>
      </c>
      <c r="DP4" s="1">
        <v>3.86</v>
      </c>
      <c r="DQ4" s="1">
        <v>6.8</v>
      </c>
      <c r="DR4" s="1">
        <v>7.34</v>
      </c>
      <c r="DS4" s="1">
        <v>8.68</v>
      </c>
      <c r="DT4" s="1">
        <v>9.24</v>
      </c>
      <c r="DU4" s="1">
        <v>8.6</v>
      </c>
      <c r="DV4" s="1">
        <v>7.54</v>
      </c>
      <c r="DW4" s="1">
        <v>8.9</v>
      </c>
      <c r="DX4" s="1">
        <v>8.47</v>
      </c>
      <c r="DY4" s="1">
        <v>8.69</v>
      </c>
      <c r="DZ4" s="1">
        <v>3.9</v>
      </c>
      <c r="EA4" s="1">
        <v>9.08</v>
      </c>
      <c r="EB4" s="1">
        <v>9.08</v>
      </c>
      <c r="EC4" s="1">
        <v>8.4</v>
      </c>
      <c r="ED4" s="1">
        <v>7.71</v>
      </c>
      <c r="EE4" s="1">
        <v>7.46</v>
      </c>
      <c r="EF4" s="1">
        <v>7.93</v>
      </c>
      <c r="EG4" s="1">
        <v>8.16</v>
      </c>
      <c r="EH4" s="1">
        <v>5.21</v>
      </c>
      <c r="EI4" s="1">
        <v>7.85</v>
      </c>
      <c r="EJ4" s="1">
        <v>6.14</v>
      </c>
      <c r="EK4" s="1">
        <v>7.44</v>
      </c>
      <c r="EL4" s="1">
        <v>3.76</v>
      </c>
      <c r="EM4" s="1">
        <v>6.33</v>
      </c>
      <c r="EN4" s="1">
        <v>7.31</v>
      </c>
      <c r="EO4" s="1">
        <v>7.2</v>
      </c>
      <c r="EP4" s="1">
        <v>3.89</v>
      </c>
      <c r="EQ4" s="1">
        <v>8.33</v>
      </c>
      <c r="ER4" s="1">
        <v>4.65</v>
      </c>
      <c r="ES4" s="1">
        <v>8.23</v>
      </c>
      <c r="ET4" s="1">
        <v>8.09</v>
      </c>
      <c r="EU4" s="1">
        <v>8.89</v>
      </c>
      <c r="EV4" s="1">
        <v>8.27</v>
      </c>
      <c r="EW4" s="1">
        <v>8.88</v>
      </c>
      <c r="EX4" s="1">
        <v>7.24</v>
      </c>
      <c r="EY4" s="1">
        <v>8.65</v>
      </c>
      <c r="EZ4" s="1">
        <v>5.14</v>
      </c>
      <c r="FA4" s="1">
        <v>7.1</v>
      </c>
      <c r="FB4" s="1">
        <v>6.87</v>
      </c>
      <c r="FC4" s="1">
        <v>7.61</v>
      </c>
      <c r="FD4" s="1">
        <v>4.23</v>
      </c>
      <c r="FE4" s="1">
        <v>3.89</v>
      </c>
      <c r="FF4" s="1">
        <v>5.92</v>
      </c>
      <c r="FG4" s="1">
        <v>5.8</v>
      </c>
      <c r="FH4" s="1">
        <v>7.92</v>
      </c>
      <c r="FI4" s="1">
        <v>8.55</v>
      </c>
      <c r="FJ4" s="1">
        <v>8.02</v>
      </c>
      <c r="FK4" s="1">
        <v>8.58</v>
      </c>
      <c r="FL4" s="1">
        <v>8.69</v>
      </c>
      <c r="FM4" s="1">
        <v>8.53</v>
      </c>
      <c r="FN4" s="1">
        <v>6.68</v>
      </c>
      <c r="FO4" s="1">
        <v>7.35</v>
      </c>
      <c r="FP4" s="1">
        <v>6.78</v>
      </c>
      <c r="FQ4" s="1">
        <v>8.88</v>
      </c>
      <c r="FR4" s="1">
        <v>8.56</v>
      </c>
      <c r="FS4" s="1">
        <v>8.88</v>
      </c>
    </row>
    <row r="5" spans="1:175">
      <c r="A5" s="1" t="s">
        <v>181</v>
      </c>
      <c r="B5" s="1" t="s">
        <v>182</v>
      </c>
      <c r="C5" s="16">
        <v>1.38e-6</v>
      </c>
      <c r="D5" s="16">
        <v>3.07e-7</v>
      </c>
      <c r="E5" s="1">
        <v>0.36</v>
      </c>
      <c r="F5" s="1">
        <v>2.19</v>
      </c>
      <c r="G5" s="1">
        <v>3.55</v>
      </c>
      <c r="H5" s="1">
        <v>2.51</v>
      </c>
      <c r="I5" s="1">
        <v>2.95</v>
      </c>
      <c r="J5" s="1">
        <v>2.79</v>
      </c>
      <c r="K5" s="1">
        <v>4.74</v>
      </c>
      <c r="L5" s="1">
        <v>2.15</v>
      </c>
      <c r="M5" s="1">
        <v>3.69</v>
      </c>
      <c r="N5" s="1">
        <v>2.13</v>
      </c>
      <c r="O5" s="1">
        <v>3.71</v>
      </c>
      <c r="P5" s="1">
        <v>2.28</v>
      </c>
      <c r="Q5" s="1">
        <v>3.2</v>
      </c>
      <c r="R5" s="1">
        <v>2.11</v>
      </c>
      <c r="S5" s="1">
        <v>2.14</v>
      </c>
      <c r="T5" s="1">
        <v>2.84</v>
      </c>
      <c r="U5" s="1">
        <v>2.09</v>
      </c>
      <c r="V5" s="1">
        <v>2.19</v>
      </c>
      <c r="W5" s="1">
        <v>2.26</v>
      </c>
      <c r="X5" s="1">
        <v>3.74</v>
      </c>
      <c r="Y5" s="1">
        <v>2.15</v>
      </c>
      <c r="Z5" s="1">
        <v>2.17</v>
      </c>
      <c r="AA5" s="1">
        <v>2.54</v>
      </c>
      <c r="AB5" s="1">
        <v>2.16</v>
      </c>
      <c r="AC5" s="1">
        <v>2.16</v>
      </c>
      <c r="AD5" s="1">
        <v>2.14</v>
      </c>
      <c r="AE5" s="1">
        <v>3.56</v>
      </c>
      <c r="AF5" s="1">
        <v>2.14</v>
      </c>
      <c r="AG5" s="1">
        <v>2.13</v>
      </c>
      <c r="AH5" s="1">
        <v>2.14</v>
      </c>
      <c r="AI5" s="1">
        <v>3.62</v>
      </c>
      <c r="AJ5" s="1">
        <v>2.72</v>
      </c>
      <c r="AK5" s="1">
        <v>2.1</v>
      </c>
      <c r="AL5" s="1">
        <v>2.09</v>
      </c>
      <c r="AM5" s="1">
        <v>2.14</v>
      </c>
      <c r="AN5" s="1">
        <v>4.12</v>
      </c>
      <c r="AO5" s="1">
        <v>2.08</v>
      </c>
      <c r="AP5" s="1">
        <v>2.89</v>
      </c>
      <c r="AQ5" s="1">
        <v>2.12</v>
      </c>
      <c r="AR5" s="1">
        <v>4.38</v>
      </c>
      <c r="AS5" s="1">
        <v>2.12</v>
      </c>
      <c r="AT5" s="1">
        <v>2.23</v>
      </c>
      <c r="AU5" s="1">
        <v>2.11</v>
      </c>
      <c r="AV5" s="1">
        <v>2.15</v>
      </c>
      <c r="AW5" s="1">
        <v>2.1</v>
      </c>
      <c r="AX5" s="1">
        <v>3.27</v>
      </c>
      <c r="AY5" s="1">
        <v>2.12</v>
      </c>
      <c r="AZ5" s="1">
        <v>2.15</v>
      </c>
      <c r="BA5" s="1">
        <v>2.12</v>
      </c>
      <c r="BB5" s="1">
        <v>2.39</v>
      </c>
      <c r="BC5" s="1">
        <v>2.11</v>
      </c>
      <c r="BD5" s="1">
        <v>2.26</v>
      </c>
      <c r="BE5" s="1">
        <v>2.09</v>
      </c>
      <c r="BF5" s="1">
        <v>2.13</v>
      </c>
      <c r="BG5" s="1">
        <v>2.09</v>
      </c>
      <c r="BH5" s="1">
        <v>2.19</v>
      </c>
      <c r="BI5" s="1">
        <v>2.1</v>
      </c>
      <c r="BJ5" s="1">
        <v>2.2</v>
      </c>
      <c r="BK5" s="1">
        <v>2.11</v>
      </c>
      <c r="BL5" s="1">
        <v>2.21</v>
      </c>
      <c r="BM5" s="1">
        <v>2.09</v>
      </c>
      <c r="BN5" s="1">
        <v>2.14</v>
      </c>
      <c r="BO5" s="1">
        <v>2.1</v>
      </c>
      <c r="BP5" s="1">
        <v>2.14</v>
      </c>
      <c r="BQ5" s="1">
        <v>2.14</v>
      </c>
      <c r="BR5" s="1">
        <v>2.14</v>
      </c>
      <c r="BS5" s="1">
        <v>2.1</v>
      </c>
      <c r="BT5" s="1">
        <v>2.31</v>
      </c>
      <c r="BU5" s="1">
        <v>2.1</v>
      </c>
      <c r="BV5" s="1">
        <v>2.09</v>
      </c>
      <c r="BW5" s="1">
        <v>2.09</v>
      </c>
      <c r="BX5" s="1">
        <v>2.1</v>
      </c>
      <c r="BY5" s="1">
        <v>2.1</v>
      </c>
      <c r="BZ5" s="1">
        <v>2.14</v>
      </c>
      <c r="CA5" s="1">
        <v>2.53</v>
      </c>
      <c r="CB5" s="1">
        <v>2.11</v>
      </c>
      <c r="CC5" s="1">
        <v>2.74</v>
      </c>
      <c r="CD5" s="1">
        <v>2.11</v>
      </c>
      <c r="CE5" s="1">
        <v>2.23</v>
      </c>
      <c r="CF5" s="1">
        <v>2.14</v>
      </c>
      <c r="CG5" s="1">
        <v>2.46</v>
      </c>
      <c r="CH5" s="1">
        <v>2.15</v>
      </c>
      <c r="CI5" s="1">
        <v>2.86</v>
      </c>
      <c r="CJ5" s="1">
        <v>2.69</v>
      </c>
      <c r="CK5" s="1">
        <v>2.39</v>
      </c>
      <c r="CL5" s="1">
        <v>2.33</v>
      </c>
      <c r="CM5" s="1">
        <v>2.13</v>
      </c>
      <c r="CN5" s="1">
        <v>2.1</v>
      </c>
      <c r="CO5" s="1">
        <v>2.27</v>
      </c>
      <c r="CP5" s="1">
        <v>2.1</v>
      </c>
      <c r="CQ5" s="1">
        <v>2.15</v>
      </c>
      <c r="CR5" s="1">
        <v>2.11</v>
      </c>
      <c r="CS5" s="1">
        <v>2.14</v>
      </c>
      <c r="CT5" s="1">
        <v>2.12</v>
      </c>
      <c r="CU5" s="1">
        <v>2.15</v>
      </c>
      <c r="CV5" s="1">
        <v>2.13</v>
      </c>
      <c r="CW5" s="1">
        <v>2.16</v>
      </c>
      <c r="CX5" s="1">
        <v>2.15</v>
      </c>
      <c r="CY5" s="1">
        <v>2.7</v>
      </c>
      <c r="CZ5" s="1">
        <v>3.24</v>
      </c>
      <c r="DA5" s="1">
        <v>2.69</v>
      </c>
      <c r="DB5" s="1">
        <v>2.09</v>
      </c>
      <c r="DC5" s="1">
        <v>2.14</v>
      </c>
      <c r="DD5" s="1">
        <v>2.14</v>
      </c>
      <c r="DE5" s="1">
        <v>2.46</v>
      </c>
      <c r="DF5" s="1">
        <v>2.11</v>
      </c>
      <c r="DG5" s="1">
        <v>2.15</v>
      </c>
      <c r="DH5" s="1">
        <v>2.11</v>
      </c>
      <c r="DI5" s="1">
        <v>2.22</v>
      </c>
      <c r="DJ5" s="1">
        <v>2.11</v>
      </c>
      <c r="DK5" s="1">
        <v>2.21</v>
      </c>
      <c r="DL5" s="1">
        <v>2.11</v>
      </c>
      <c r="DM5" s="1">
        <v>2.28</v>
      </c>
      <c r="DN5" s="1">
        <v>2.11</v>
      </c>
      <c r="DO5" s="1">
        <v>2.15</v>
      </c>
      <c r="DP5" s="1">
        <v>2.11</v>
      </c>
      <c r="DQ5" s="1">
        <v>2.15</v>
      </c>
      <c r="DR5" s="1">
        <v>2.11</v>
      </c>
      <c r="DS5" s="1">
        <v>2.14</v>
      </c>
      <c r="DT5" s="1">
        <v>2.11</v>
      </c>
      <c r="DU5" s="1">
        <v>2.15</v>
      </c>
      <c r="DV5" s="1">
        <v>2.08</v>
      </c>
      <c r="DW5" s="1">
        <v>2.13</v>
      </c>
      <c r="DX5" s="1">
        <v>2.12</v>
      </c>
      <c r="DY5" s="1">
        <v>2.39</v>
      </c>
      <c r="DZ5" s="1">
        <v>2.12</v>
      </c>
      <c r="EA5" s="1">
        <v>2.44</v>
      </c>
      <c r="EB5" s="1">
        <v>2.11</v>
      </c>
      <c r="EC5" s="1">
        <v>2.57</v>
      </c>
      <c r="ED5" s="1">
        <v>2.14</v>
      </c>
      <c r="EE5" s="1">
        <v>2.15</v>
      </c>
      <c r="EF5" s="1">
        <v>2.12</v>
      </c>
      <c r="EG5" s="1">
        <v>2.29</v>
      </c>
      <c r="EH5" s="1">
        <v>2.1</v>
      </c>
      <c r="EI5" s="1">
        <v>2.22</v>
      </c>
      <c r="EJ5" s="1">
        <v>2.13</v>
      </c>
      <c r="EK5" s="1">
        <v>2.15</v>
      </c>
      <c r="EL5" s="1">
        <v>2.1</v>
      </c>
      <c r="EM5" s="1">
        <v>2.13</v>
      </c>
      <c r="EN5" s="1">
        <v>2.08</v>
      </c>
      <c r="EO5" s="1">
        <v>2.56</v>
      </c>
      <c r="EP5" s="1">
        <v>2.09</v>
      </c>
      <c r="EQ5" s="1">
        <v>2.13</v>
      </c>
      <c r="ER5" s="1">
        <v>2.09</v>
      </c>
      <c r="ES5" s="1">
        <v>2.14</v>
      </c>
      <c r="ET5" s="1">
        <v>2.21</v>
      </c>
      <c r="EU5" s="1">
        <v>3.73</v>
      </c>
      <c r="EV5" s="1">
        <v>2.12</v>
      </c>
      <c r="EW5" s="1">
        <v>3.07</v>
      </c>
      <c r="EX5" s="1">
        <v>2.14</v>
      </c>
      <c r="EY5" s="1">
        <v>2.43</v>
      </c>
      <c r="EZ5" s="1">
        <v>2.08</v>
      </c>
      <c r="FA5" s="1">
        <v>2.25</v>
      </c>
      <c r="FB5" s="1">
        <v>2.13</v>
      </c>
      <c r="FC5" s="1">
        <v>2.47</v>
      </c>
      <c r="FD5" s="1">
        <v>2.09</v>
      </c>
      <c r="FE5" s="1">
        <v>2.1</v>
      </c>
      <c r="FF5" s="1">
        <v>2.09</v>
      </c>
      <c r="FG5" s="1">
        <v>2.44</v>
      </c>
      <c r="FH5" s="1">
        <v>2.13</v>
      </c>
      <c r="FI5" s="1">
        <v>2.13</v>
      </c>
      <c r="FJ5" s="1">
        <v>2.14</v>
      </c>
      <c r="FK5" s="1">
        <v>2.7</v>
      </c>
      <c r="FL5" s="1">
        <v>2.12</v>
      </c>
      <c r="FM5" s="1">
        <v>2.15</v>
      </c>
      <c r="FN5" s="1">
        <v>2.14</v>
      </c>
      <c r="FO5" s="1">
        <v>2.4</v>
      </c>
      <c r="FP5" s="1">
        <v>2.14</v>
      </c>
      <c r="FQ5" s="1">
        <v>3.38</v>
      </c>
      <c r="FR5" s="1">
        <v>2.12</v>
      </c>
      <c r="FS5" s="1">
        <v>3.38</v>
      </c>
    </row>
    <row r="6" spans="1:175">
      <c r="A6" s="1" t="s">
        <v>183</v>
      </c>
      <c r="B6" s="1" t="s">
        <v>184</v>
      </c>
      <c r="C6" s="16">
        <v>0.00252</v>
      </c>
      <c r="D6" s="16">
        <v>0.000871</v>
      </c>
      <c r="E6" s="1">
        <v>0.22</v>
      </c>
      <c r="F6" s="1">
        <v>5.56</v>
      </c>
      <c r="G6" s="1">
        <v>5.58</v>
      </c>
      <c r="H6" s="1">
        <v>5.52</v>
      </c>
      <c r="I6" s="1">
        <v>5.29</v>
      </c>
      <c r="J6" s="1">
        <v>5.58</v>
      </c>
      <c r="K6" s="1">
        <v>5.91</v>
      </c>
      <c r="L6" s="1">
        <v>5.41</v>
      </c>
      <c r="M6" s="1">
        <v>5.79</v>
      </c>
      <c r="N6" s="1">
        <v>5.25</v>
      </c>
      <c r="O6" s="1">
        <v>5.63</v>
      </c>
      <c r="P6" s="1">
        <v>4.65</v>
      </c>
      <c r="Q6" s="1">
        <v>5.52</v>
      </c>
      <c r="R6" s="1">
        <v>5.57</v>
      </c>
      <c r="S6" s="1">
        <v>4.6</v>
      </c>
      <c r="T6" s="1">
        <v>5.66</v>
      </c>
      <c r="U6" s="1">
        <v>6.28</v>
      </c>
      <c r="V6" s="1">
        <v>6.18</v>
      </c>
      <c r="W6" s="1">
        <v>5.55</v>
      </c>
      <c r="X6" s="1">
        <v>5.79</v>
      </c>
      <c r="Y6" s="1">
        <v>4.37</v>
      </c>
      <c r="Z6" s="1">
        <v>5.93</v>
      </c>
      <c r="AA6" s="1">
        <v>5.58</v>
      </c>
      <c r="AB6" s="1">
        <v>5.64</v>
      </c>
      <c r="AC6" s="1">
        <v>5.55</v>
      </c>
      <c r="AD6" s="1">
        <v>5.61</v>
      </c>
      <c r="AE6" s="1">
        <v>5.58</v>
      </c>
      <c r="AF6" s="1">
        <v>5.86</v>
      </c>
      <c r="AG6" s="1">
        <v>5.57</v>
      </c>
      <c r="AH6" s="1">
        <v>5.59</v>
      </c>
      <c r="AI6" s="1">
        <v>5.24</v>
      </c>
      <c r="AJ6" s="1">
        <v>5.62</v>
      </c>
      <c r="AK6" s="1">
        <v>5.63</v>
      </c>
      <c r="AL6" s="1">
        <v>5.61</v>
      </c>
      <c r="AM6" s="1">
        <v>5.58</v>
      </c>
      <c r="AN6" s="1">
        <v>5.47</v>
      </c>
      <c r="AO6" s="1">
        <v>4.78</v>
      </c>
      <c r="AP6" s="1">
        <v>5.76</v>
      </c>
      <c r="AQ6" s="1">
        <v>7.32</v>
      </c>
      <c r="AR6" s="1">
        <v>5.59</v>
      </c>
      <c r="AS6" s="1">
        <v>6.01</v>
      </c>
      <c r="AT6" s="1">
        <v>6.39</v>
      </c>
      <c r="AU6" s="1">
        <v>6.48</v>
      </c>
      <c r="AV6" s="1">
        <v>6.02</v>
      </c>
      <c r="AW6" s="1">
        <v>5.37</v>
      </c>
      <c r="AX6" s="1">
        <v>5.56</v>
      </c>
      <c r="AY6" s="1">
        <v>6.8</v>
      </c>
      <c r="AZ6" s="1">
        <v>6.26</v>
      </c>
      <c r="BA6" s="1">
        <v>5.81</v>
      </c>
      <c r="BB6" s="1">
        <v>6.49</v>
      </c>
      <c r="BC6" s="1">
        <v>5.58</v>
      </c>
      <c r="BD6" s="1">
        <v>6.28</v>
      </c>
      <c r="BE6" s="1">
        <v>5.56</v>
      </c>
      <c r="BF6" s="1">
        <v>5.57</v>
      </c>
      <c r="BG6" s="1">
        <v>4.75</v>
      </c>
      <c r="BH6" s="1">
        <v>5.57</v>
      </c>
      <c r="BI6" s="1">
        <v>5.53</v>
      </c>
      <c r="BJ6" s="1">
        <v>5.76</v>
      </c>
      <c r="BK6" s="1">
        <v>5.57</v>
      </c>
      <c r="BL6" s="1">
        <v>5.72</v>
      </c>
      <c r="BM6" s="1">
        <v>5.7</v>
      </c>
      <c r="BN6" s="1">
        <v>5.58</v>
      </c>
      <c r="BO6" s="1">
        <v>5.17</v>
      </c>
      <c r="BP6" s="1">
        <v>6.37</v>
      </c>
      <c r="BQ6" s="1">
        <v>6.05</v>
      </c>
      <c r="BR6" s="1">
        <v>6.38</v>
      </c>
      <c r="BS6" s="1">
        <v>5.57</v>
      </c>
      <c r="BT6" s="1">
        <v>5.58</v>
      </c>
      <c r="BU6" s="1">
        <v>5.94</v>
      </c>
      <c r="BV6" s="1">
        <v>5.46</v>
      </c>
      <c r="BW6" s="1">
        <v>5.57</v>
      </c>
      <c r="BX6" s="1">
        <v>5.57</v>
      </c>
      <c r="BY6" s="1">
        <v>5.58</v>
      </c>
      <c r="BZ6" s="1">
        <v>5.32</v>
      </c>
      <c r="CA6" s="1">
        <v>5.54</v>
      </c>
      <c r="CB6" s="1">
        <v>5.28</v>
      </c>
      <c r="CC6" s="1">
        <v>5.58</v>
      </c>
      <c r="CD6" s="1">
        <v>5.34</v>
      </c>
      <c r="CE6" s="1">
        <v>5.58</v>
      </c>
      <c r="CF6" s="1">
        <v>5.56</v>
      </c>
      <c r="CG6" s="1">
        <v>5.94</v>
      </c>
      <c r="CH6" s="1">
        <v>5.56</v>
      </c>
      <c r="CI6" s="1">
        <v>5.58</v>
      </c>
      <c r="CJ6" s="1">
        <v>5.6</v>
      </c>
      <c r="CK6" s="1">
        <v>5.05</v>
      </c>
      <c r="CL6" s="1">
        <v>5.77</v>
      </c>
      <c r="CM6" s="1">
        <v>5.93</v>
      </c>
      <c r="CN6" s="1">
        <v>6.39</v>
      </c>
      <c r="CO6" s="1">
        <v>6.03</v>
      </c>
      <c r="CP6" s="1">
        <v>5.24</v>
      </c>
      <c r="CQ6" s="1">
        <v>6.12</v>
      </c>
      <c r="CR6" s="1">
        <v>5.92</v>
      </c>
      <c r="CS6" s="1">
        <v>5.53</v>
      </c>
      <c r="CT6" s="1">
        <v>5.78</v>
      </c>
      <c r="CU6" s="1">
        <v>5.56</v>
      </c>
      <c r="CV6" s="1">
        <v>5.53</v>
      </c>
      <c r="CW6" s="1">
        <v>5.56</v>
      </c>
      <c r="CX6" s="1">
        <v>5.6</v>
      </c>
      <c r="CY6" s="1">
        <v>6.54</v>
      </c>
      <c r="CZ6" s="1">
        <v>6.72</v>
      </c>
      <c r="DA6" s="1">
        <v>5.59</v>
      </c>
      <c r="DB6" s="1">
        <v>5.3</v>
      </c>
      <c r="DC6" s="1">
        <v>5.58</v>
      </c>
      <c r="DD6" s="1">
        <v>5.73</v>
      </c>
      <c r="DE6" s="1">
        <v>5.66</v>
      </c>
      <c r="DF6" s="1">
        <v>5.63</v>
      </c>
      <c r="DG6" s="1">
        <v>6.04</v>
      </c>
      <c r="DH6" s="1">
        <v>5.24</v>
      </c>
      <c r="DI6" s="1">
        <v>5.66</v>
      </c>
      <c r="DJ6" s="1">
        <v>5.54</v>
      </c>
      <c r="DK6" s="1">
        <v>6.39</v>
      </c>
      <c r="DL6" s="1">
        <v>5.79</v>
      </c>
      <c r="DM6" s="1">
        <v>5.56</v>
      </c>
      <c r="DN6" s="1">
        <v>5.58</v>
      </c>
      <c r="DO6" s="1">
        <v>5.6</v>
      </c>
      <c r="DP6" s="1">
        <v>5.25</v>
      </c>
      <c r="DQ6" s="1">
        <v>5.77</v>
      </c>
      <c r="DR6" s="1">
        <v>5.93</v>
      </c>
      <c r="DS6" s="1">
        <v>5.6</v>
      </c>
      <c r="DT6" s="1">
        <v>5.24</v>
      </c>
      <c r="DU6" s="1">
        <v>5.58</v>
      </c>
      <c r="DV6" s="1">
        <v>5.57</v>
      </c>
      <c r="DW6" s="1">
        <v>5.56</v>
      </c>
      <c r="DX6" s="1">
        <v>5.14</v>
      </c>
      <c r="DY6" s="1">
        <v>5.47</v>
      </c>
      <c r="DZ6" s="1">
        <v>5.21</v>
      </c>
      <c r="EA6" s="1">
        <v>5.51</v>
      </c>
      <c r="EB6" s="1">
        <v>5.56</v>
      </c>
      <c r="EC6" s="1">
        <v>5.61</v>
      </c>
      <c r="ED6" s="1">
        <v>4.71</v>
      </c>
      <c r="EE6" s="1">
        <v>5.48</v>
      </c>
      <c r="EF6" s="1">
        <v>5.14</v>
      </c>
      <c r="EG6" s="1">
        <v>5.54</v>
      </c>
      <c r="EH6" s="1">
        <v>4.4</v>
      </c>
      <c r="EI6" s="1">
        <v>5.57</v>
      </c>
      <c r="EJ6" s="1">
        <v>5.52</v>
      </c>
      <c r="EK6" s="1">
        <v>5.55</v>
      </c>
      <c r="EL6" s="1">
        <v>5.01</v>
      </c>
      <c r="EM6" s="1">
        <v>6.13</v>
      </c>
      <c r="EN6" s="1">
        <v>5.57</v>
      </c>
      <c r="EO6" s="1">
        <v>5.61</v>
      </c>
      <c r="EP6" s="1">
        <v>4.77</v>
      </c>
      <c r="EQ6" s="1">
        <v>5.28</v>
      </c>
      <c r="ER6" s="1">
        <v>6.33</v>
      </c>
      <c r="ES6" s="1">
        <v>5.91</v>
      </c>
      <c r="ET6" s="1">
        <v>3.83</v>
      </c>
      <c r="EU6" s="1">
        <v>5.57</v>
      </c>
      <c r="EV6" s="1">
        <v>5.26</v>
      </c>
      <c r="EW6" s="1">
        <v>5.54</v>
      </c>
      <c r="EX6" s="1">
        <v>5</v>
      </c>
      <c r="EY6" s="1">
        <v>5.5</v>
      </c>
      <c r="EZ6" s="1">
        <v>5.26</v>
      </c>
      <c r="FA6" s="1">
        <v>5.57</v>
      </c>
      <c r="FB6" s="1">
        <v>5.57</v>
      </c>
      <c r="FC6" s="1">
        <v>5.57</v>
      </c>
      <c r="FD6" s="1">
        <v>5.07</v>
      </c>
      <c r="FE6" s="1">
        <v>5.24</v>
      </c>
      <c r="FF6" s="1">
        <v>5.56</v>
      </c>
      <c r="FG6" s="1">
        <v>5.25</v>
      </c>
      <c r="FH6" s="1">
        <v>5.56</v>
      </c>
      <c r="FI6" s="1">
        <v>5.57</v>
      </c>
      <c r="FJ6" s="1">
        <v>4.8</v>
      </c>
      <c r="FK6" s="1">
        <v>5.58</v>
      </c>
      <c r="FL6" s="1">
        <v>5.98</v>
      </c>
      <c r="FM6" s="1">
        <v>5.66</v>
      </c>
      <c r="FN6" s="1">
        <v>5.56</v>
      </c>
      <c r="FO6" s="1">
        <v>5.57</v>
      </c>
      <c r="FP6" s="1">
        <v>5.57</v>
      </c>
      <c r="FQ6" s="1">
        <v>5.59</v>
      </c>
      <c r="FR6" s="1">
        <v>5.58</v>
      </c>
      <c r="FS6" s="1">
        <v>6.23</v>
      </c>
    </row>
    <row r="7" spans="1:175">
      <c r="A7" s="1" t="s">
        <v>185</v>
      </c>
      <c r="B7" s="1" t="s">
        <v>186</v>
      </c>
      <c r="C7" s="16">
        <v>6.7e-11</v>
      </c>
      <c r="D7" s="16">
        <v>9.01e-12</v>
      </c>
      <c r="E7" s="1">
        <v>0.178</v>
      </c>
      <c r="F7" s="1">
        <v>14.17</v>
      </c>
      <c r="G7" s="1">
        <v>14.4</v>
      </c>
      <c r="H7" s="1">
        <v>14.38</v>
      </c>
      <c r="I7" s="1">
        <v>14.42</v>
      </c>
      <c r="J7" s="1">
        <v>14.64</v>
      </c>
      <c r="K7" s="1">
        <v>14.54</v>
      </c>
      <c r="L7" s="1">
        <v>14.4</v>
      </c>
      <c r="M7" s="1">
        <v>14.48</v>
      </c>
      <c r="N7" s="1">
        <v>14.57</v>
      </c>
      <c r="O7" s="1">
        <v>14.48</v>
      </c>
      <c r="P7" s="1">
        <v>14.35</v>
      </c>
      <c r="Q7" s="1">
        <v>14.42</v>
      </c>
      <c r="R7" s="1">
        <v>14.45</v>
      </c>
      <c r="S7" s="1">
        <v>14.48</v>
      </c>
      <c r="T7" s="1">
        <v>14.53</v>
      </c>
      <c r="U7" s="1">
        <v>14.37</v>
      </c>
      <c r="V7" s="1">
        <v>14.47</v>
      </c>
      <c r="W7" s="1">
        <v>14.48</v>
      </c>
      <c r="X7" s="1">
        <v>14.6</v>
      </c>
      <c r="Y7" s="1">
        <v>13.99</v>
      </c>
      <c r="Z7" s="1">
        <v>14.43</v>
      </c>
      <c r="AA7" s="1">
        <v>14.29</v>
      </c>
      <c r="AB7" s="1">
        <v>14.59</v>
      </c>
      <c r="AC7" s="1">
        <v>14.44</v>
      </c>
      <c r="AD7" s="1">
        <v>14.23</v>
      </c>
      <c r="AE7" s="1">
        <v>14.47</v>
      </c>
      <c r="AF7" s="1">
        <v>14.24</v>
      </c>
      <c r="AG7" s="1">
        <v>14.33</v>
      </c>
      <c r="AH7" s="1">
        <v>14.26</v>
      </c>
      <c r="AI7" s="1">
        <v>14.27</v>
      </c>
      <c r="AJ7" s="1">
        <v>14.34</v>
      </c>
      <c r="AK7" s="1">
        <v>14.09</v>
      </c>
      <c r="AL7" s="1">
        <v>14.21</v>
      </c>
      <c r="AM7" s="1">
        <v>14.21</v>
      </c>
      <c r="AN7" s="1">
        <v>14.39</v>
      </c>
      <c r="AO7" s="1">
        <v>14.21</v>
      </c>
      <c r="AP7" s="1">
        <v>14.27</v>
      </c>
      <c r="AQ7" s="1">
        <v>14.35</v>
      </c>
      <c r="AR7" s="1">
        <v>14.42</v>
      </c>
      <c r="AS7" s="1">
        <v>14.08</v>
      </c>
      <c r="AT7" s="1">
        <v>14.26</v>
      </c>
      <c r="AU7" s="1">
        <v>13.85</v>
      </c>
      <c r="AV7" s="1">
        <v>14.47</v>
      </c>
      <c r="AW7" s="1">
        <v>14.15</v>
      </c>
      <c r="AX7" s="1">
        <v>14.49</v>
      </c>
      <c r="AY7" s="1">
        <v>14.18</v>
      </c>
      <c r="AZ7" s="1">
        <v>14.47</v>
      </c>
      <c r="BA7" s="1">
        <v>14.15</v>
      </c>
      <c r="BB7" s="1">
        <v>14.67</v>
      </c>
      <c r="BC7" s="1">
        <v>14.04</v>
      </c>
      <c r="BD7" s="1">
        <v>14.15</v>
      </c>
      <c r="BE7" s="1">
        <v>13.96</v>
      </c>
      <c r="BF7" s="1">
        <v>14.26</v>
      </c>
      <c r="BG7" s="1">
        <v>14</v>
      </c>
      <c r="BH7" s="1">
        <v>14.14</v>
      </c>
      <c r="BI7" s="1">
        <v>14.13</v>
      </c>
      <c r="BJ7" s="1">
        <v>14.28</v>
      </c>
      <c r="BK7" s="1">
        <v>14.11</v>
      </c>
      <c r="BL7" s="1">
        <v>14.3</v>
      </c>
      <c r="BM7" s="1">
        <v>14</v>
      </c>
      <c r="BN7" s="1">
        <v>14.19</v>
      </c>
      <c r="BO7" s="1">
        <v>13.79</v>
      </c>
      <c r="BP7" s="1">
        <v>14.39</v>
      </c>
      <c r="BQ7" s="1">
        <v>14.04</v>
      </c>
      <c r="BR7" s="1">
        <v>14.2</v>
      </c>
      <c r="BS7" s="1">
        <v>14.06</v>
      </c>
      <c r="BT7" s="1">
        <v>14.17</v>
      </c>
      <c r="BU7" s="1">
        <v>14.05</v>
      </c>
      <c r="BV7" s="1">
        <v>14.13</v>
      </c>
      <c r="BW7" s="1">
        <v>14.1</v>
      </c>
      <c r="BX7" s="1">
        <v>14.06</v>
      </c>
      <c r="BY7" s="1">
        <v>14.33</v>
      </c>
      <c r="BZ7" s="1">
        <v>14.04</v>
      </c>
      <c r="CA7" s="1">
        <v>14.37</v>
      </c>
      <c r="CB7" s="1">
        <v>14.19</v>
      </c>
      <c r="CC7" s="1">
        <v>14.27</v>
      </c>
      <c r="CD7" s="1">
        <v>14.14</v>
      </c>
      <c r="CE7" s="1">
        <v>14.11</v>
      </c>
      <c r="CF7" s="1">
        <v>13.97</v>
      </c>
      <c r="CG7" s="1">
        <v>14.33</v>
      </c>
      <c r="CH7" s="1">
        <v>14.26</v>
      </c>
      <c r="CI7" s="1">
        <v>14.45</v>
      </c>
      <c r="CJ7" s="1">
        <v>14.28</v>
      </c>
      <c r="CK7" s="1">
        <v>14.08</v>
      </c>
      <c r="CL7" s="1">
        <v>14.36</v>
      </c>
      <c r="CM7" s="1">
        <v>14.07</v>
      </c>
      <c r="CN7" s="1">
        <v>13.75</v>
      </c>
      <c r="CO7" s="1">
        <v>14</v>
      </c>
      <c r="CP7" s="1">
        <v>14.25</v>
      </c>
      <c r="CQ7" s="1">
        <v>14.52</v>
      </c>
      <c r="CR7" s="1">
        <v>14.21</v>
      </c>
      <c r="CS7" s="1">
        <v>14.14</v>
      </c>
      <c r="CT7" s="1">
        <v>13.96</v>
      </c>
      <c r="CU7" s="1">
        <v>14.46</v>
      </c>
      <c r="CV7" s="1">
        <v>14.06</v>
      </c>
      <c r="CW7" s="1">
        <v>14.19</v>
      </c>
      <c r="CX7" s="1">
        <v>13.99</v>
      </c>
      <c r="CY7" s="1">
        <v>14.37</v>
      </c>
      <c r="CZ7" s="1">
        <v>14.65</v>
      </c>
      <c r="DA7" s="1">
        <v>14.44</v>
      </c>
      <c r="DB7" s="1">
        <v>14.12</v>
      </c>
      <c r="DC7" s="1">
        <v>14.42</v>
      </c>
      <c r="DD7" s="1">
        <v>14.17</v>
      </c>
      <c r="DE7" s="1">
        <v>14.42</v>
      </c>
      <c r="DF7" s="1">
        <v>14.24</v>
      </c>
      <c r="DG7" s="1">
        <v>14.35</v>
      </c>
      <c r="DH7" s="1">
        <v>14.42</v>
      </c>
      <c r="DI7" s="1">
        <v>14.36</v>
      </c>
      <c r="DJ7" s="1">
        <v>14.2</v>
      </c>
      <c r="DK7" s="1">
        <v>14.52</v>
      </c>
      <c r="DL7" s="1">
        <v>14.27</v>
      </c>
      <c r="DM7" s="1">
        <v>14.35</v>
      </c>
      <c r="DN7" s="1">
        <v>14.17</v>
      </c>
      <c r="DO7" s="1">
        <v>14.35</v>
      </c>
      <c r="DP7" s="1">
        <v>14.03</v>
      </c>
      <c r="DQ7" s="1">
        <v>14.24</v>
      </c>
      <c r="DR7" s="1">
        <v>14.16</v>
      </c>
      <c r="DS7" s="1">
        <v>14.34</v>
      </c>
      <c r="DT7" s="1">
        <v>14.13</v>
      </c>
      <c r="DU7" s="1">
        <v>14.42</v>
      </c>
      <c r="DV7" s="1">
        <v>13.93</v>
      </c>
      <c r="DW7" s="1">
        <v>14.14</v>
      </c>
      <c r="DX7" s="1">
        <v>14.21</v>
      </c>
      <c r="DY7" s="1">
        <v>14.39</v>
      </c>
      <c r="DZ7" s="1">
        <v>13.98</v>
      </c>
      <c r="EA7" s="1">
        <v>14.36</v>
      </c>
      <c r="EB7" s="1">
        <v>14.19</v>
      </c>
      <c r="EC7" s="1">
        <v>14.33</v>
      </c>
      <c r="ED7" s="1">
        <v>14.31</v>
      </c>
      <c r="EE7" s="1">
        <v>14.26</v>
      </c>
      <c r="EF7" s="1">
        <v>14.22</v>
      </c>
      <c r="EG7" s="1">
        <v>14.17</v>
      </c>
      <c r="EH7" s="1">
        <v>14.17</v>
      </c>
      <c r="EI7" s="1">
        <v>14.37</v>
      </c>
      <c r="EJ7" s="1">
        <v>14.15</v>
      </c>
      <c r="EK7" s="1">
        <v>14.46</v>
      </c>
      <c r="EL7" s="1">
        <v>13.95</v>
      </c>
      <c r="EM7" s="1">
        <v>14.25</v>
      </c>
      <c r="EN7" s="1">
        <v>14.03</v>
      </c>
      <c r="EO7" s="1">
        <v>14.18</v>
      </c>
      <c r="EP7" s="1">
        <v>13.76</v>
      </c>
      <c r="EQ7" s="1">
        <v>14.3</v>
      </c>
      <c r="ER7" s="1">
        <v>14.01</v>
      </c>
      <c r="ES7" s="1">
        <v>14.36</v>
      </c>
      <c r="ET7" s="1">
        <v>14.22</v>
      </c>
      <c r="EU7" s="1">
        <v>14.27</v>
      </c>
      <c r="EV7" s="1">
        <v>14.22</v>
      </c>
      <c r="EW7" s="1">
        <v>14.45</v>
      </c>
      <c r="EX7" s="1">
        <v>14.24</v>
      </c>
      <c r="EY7" s="1">
        <v>14.07</v>
      </c>
      <c r="EZ7" s="1">
        <v>14.3</v>
      </c>
      <c r="FA7" s="1">
        <v>14.46</v>
      </c>
      <c r="FB7" s="1">
        <v>14.15</v>
      </c>
      <c r="FC7" s="1">
        <v>14.25</v>
      </c>
      <c r="FD7" s="1">
        <v>14.01</v>
      </c>
      <c r="FE7" s="1">
        <v>14.13</v>
      </c>
      <c r="FF7" s="1">
        <v>14.2</v>
      </c>
      <c r="FG7" s="1">
        <v>14.14</v>
      </c>
      <c r="FH7" s="1">
        <v>14.17</v>
      </c>
      <c r="FI7" s="1">
        <v>14.29</v>
      </c>
      <c r="FJ7" s="1">
        <v>14.25</v>
      </c>
      <c r="FK7" s="1">
        <v>14.35</v>
      </c>
      <c r="FL7" s="1">
        <v>14.29</v>
      </c>
      <c r="FM7" s="1">
        <v>14.08</v>
      </c>
      <c r="FN7" s="1">
        <v>14.31</v>
      </c>
      <c r="FO7" s="1">
        <v>14.6</v>
      </c>
      <c r="FP7" s="1">
        <v>14.29</v>
      </c>
      <c r="FQ7" s="1">
        <v>14.43</v>
      </c>
      <c r="FR7" s="1">
        <v>14.27</v>
      </c>
      <c r="FS7" s="1">
        <v>14.71</v>
      </c>
    </row>
    <row r="8" spans="1:175">
      <c r="A8" s="1" t="s">
        <v>187</v>
      </c>
      <c r="B8" s="1" t="s">
        <v>188</v>
      </c>
      <c r="C8" s="16">
        <v>6.2e-20</v>
      </c>
      <c r="D8" s="16">
        <v>3.05e-21</v>
      </c>
      <c r="E8" s="1">
        <v>1.24</v>
      </c>
      <c r="F8" s="1">
        <v>3.42</v>
      </c>
      <c r="G8" s="1">
        <v>4.11</v>
      </c>
      <c r="H8" s="1">
        <v>3.4</v>
      </c>
      <c r="I8" s="1">
        <v>5.26</v>
      </c>
      <c r="J8" s="1">
        <v>5.39</v>
      </c>
      <c r="K8" s="1">
        <v>6.23</v>
      </c>
      <c r="L8" s="1">
        <v>3.49</v>
      </c>
      <c r="M8" s="1">
        <v>6.23</v>
      </c>
      <c r="N8" s="1">
        <v>3.2</v>
      </c>
      <c r="O8" s="1">
        <v>3.84</v>
      </c>
      <c r="P8" s="1">
        <v>4.59</v>
      </c>
      <c r="Q8" s="1">
        <v>4.17</v>
      </c>
      <c r="R8" s="1">
        <v>3</v>
      </c>
      <c r="S8" s="1">
        <v>4.38</v>
      </c>
      <c r="T8" s="1">
        <v>6.27</v>
      </c>
      <c r="U8" s="1">
        <v>3.38</v>
      </c>
      <c r="V8" s="1">
        <v>3.62</v>
      </c>
      <c r="W8" s="1">
        <v>2.67</v>
      </c>
      <c r="X8" s="1">
        <v>5.17</v>
      </c>
      <c r="Y8" s="1">
        <v>2.13</v>
      </c>
      <c r="Z8" s="1">
        <v>3.58</v>
      </c>
      <c r="AA8" s="1">
        <v>5.2</v>
      </c>
      <c r="AB8" s="1">
        <v>4.34</v>
      </c>
      <c r="AC8" s="1">
        <v>4.2</v>
      </c>
      <c r="AD8" s="1">
        <v>2.69</v>
      </c>
      <c r="AE8" s="1">
        <v>5.07</v>
      </c>
      <c r="AF8" s="1">
        <v>3.82</v>
      </c>
      <c r="AG8" s="1">
        <v>2.32</v>
      </c>
      <c r="AH8" s="1">
        <v>3.6</v>
      </c>
      <c r="AI8" s="1">
        <v>2.47</v>
      </c>
      <c r="AJ8" s="1">
        <v>3.91</v>
      </c>
      <c r="AK8" s="1">
        <v>3.56</v>
      </c>
      <c r="AL8" s="1">
        <v>5.24</v>
      </c>
      <c r="AM8" s="1">
        <v>3.08</v>
      </c>
      <c r="AN8" s="1">
        <v>6.5</v>
      </c>
      <c r="AO8" s="1">
        <v>3.87</v>
      </c>
      <c r="AP8" s="1">
        <v>4.95</v>
      </c>
      <c r="AQ8" s="1">
        <v>2.69</v>
      </c>
      <c r="AR8" s="1">
        <v>5.31</v>
      </c>
      <c r="AS8" s="1">
        <v>2.76</v>
      </c>
      <c r="AT8" s="1">
        <v>2.77</v>
      </c>
      <c r="AU8" s="1">
        <v>2.76</v>
      </c>
      <c r="AV8" s="1">
        <v>5.41</v>
      </c>
      <c r="AW8" s="1">
        <v>2.2</v>
      </c>
      <c r="AX8" s="1">
        <v>5.27</v>
      </c>
      <c r="AY8" s="1">
        <v>3</v>
      </c>
      <c r="AZ8" s="1">
        <v>4.46</v>
      </c>
      <c r="BA8" s="1">
        <v>3.2</v>
      </c>
      <c r="BB8" s="1">
        <v>3.22</v>
      </c>
      <c r="BC8" s="1">
        <v>3.49</v>
      </c>
      <c r="BD8" s="1">
        <v>4.03</v>
      </c>
      <c r="BE8" s="1">
        <v>2.85</v>
      </c>
      <c r="BF8" s="1">
        <v>4.67</v>
      </c>
      <c r="BG8" s="1">
        <v>3.19</v>
      </c>
      <c r="BH8" s="1">
        <v>3.76</v>
      </c>
      <c r="BI8" s="1">
        <v>2.58</v>
      </c>
      <c r="BJ8" s="1">
        <v>4.04</v>
      </c>
      <c r="BK8" s="1">
        <v>2.64</v>
      </c>
      <c r="BL8" s="1">
        <v>4.21</v>
      </c>
      <c r="BM8" s="1">
        <v>2.57</v>
      </c>
      <c r="BN8" s="1">
        <v>3.56</v>
      </c>
      <c r="BO8" s="1">
        <v>2.71</v>
      </c>
      <c r="BP8" s="1">
        <v>3.66</v>
      </c>
      <c r="BQ8" s="1">
        <v>3.76</v>
      </c>
      <c r="BR8" s="1">
        <v>5.15</v>
      </c>
      <c r="BS8" s="1">
        <v>2.53</v>
      </c>
      <c r="BT8" s="1">
        <v>3.99</v>
      </c>
      <c r="BU8" s="1">
        <v>2.52</v>
      </c>
      <c r="BV8" s="1">
        <v>2.6</v>
      </c>
      <c r="BW8" s="1">
        <v>4.42</v>
      </c>
      <c r="BX8" s="1">
        <v>3.37</v>
      </c>
      <c r="BY8" s="1">
        <v>3.42</v>
      </c>
      <c r="BZ8" s="1">
        <v>3.32</v>
      </c>
      <c r="CA8" s="1">
        <v>5.96</v>
      </c>
      <c r="CB8" s="1">
        <v>3.32</v>
      </c>
      <c r="CC8" s="1">
        <v>4.24</v>
      </c>
      <c r="CD8" s="1">
        <v>3.58</v>
      </c>
      <c r="CE8" s="1">
        <v>3.46</v>
      </c>
      <c r="CF8" s="1">
        <v>2.18</v>
      </c>
      <c r="CG8" s="1">
        <v>4.25</v>
      </c>
      <c r="CH8" s="1">
        <v>3</v>
      </c>
      <c r="CI8" s="1">
        <v>4.71</v>
      </c>
      <c r="CJ8" s="1">
        <v>4.52</v>
      </c>
      <c r="CK8" s="1">
        <v>3.37</v>
      </c>
      <c r="CL8" s="1">
        <v>4.26</v>
      </c>
      <c r="CM8" s="1">
        <v>3.51</v>
      </c>
      <c r="CN8" s="1">
        <v>3.27</v>
      </c>
      <c r="CO8" s="1">
        <v>3.23</v>
      </c>
      <c r="CP8" s="1">
        <v>3.1</v>
      </c>
      <c r="CQ8" s="1">
        <v>3.6</v>
      </c>
      <c r="CR8" s="1">
        <v>2.79</v>
      </c>
      <c r="CS8" s="1">
        <v>4.74</v>
      </c>
      <c r="CT8" s="1">
        <v>3.08</v>
      </c>
      <c r="CU8" s="1">
        <v>3.72</v>
      </c>
      <c r="CV8" s="1">
        <v>2.75</v>
      </c>
      <c r="CW8" s="1">
        <v>4.43</v>
      </c>
      <c r="CX8" s="1">
        <v>2.62</v>
      </c>
      <c r="CY8" s="1">
        <v>3.96</v>
      </c>
      <c r="CZ8" s="1">
        <v>4.07</v>
      </c>
      <c r="DA8" s="1">
        <v>4.11</v>
      </c>
      <c r="DB8" s="1">
        <v>2.91</v>
      </c>
      <c r="DC8" s="1">
        <v>3.42</v>
      </c>
      <c r="DD8" s="1">
        <v>2.44</v>
      </c>
      <c r="DE8" s="1">
        <v>2.75</v>
      </c>
      <c r="DF8" s="1">
        <v>3.77</v>
      </c>
      <c r="DG8" s="1">
        <v>4.17</v>
      </c>
      <c r="DH8" s="1">
        <v>2.6</v>
      </c>
      <c r="DI8" s="1">
        <v>4.37</v>
      </c>
      <c r="DJ8" s="1">
        <v>2.75</v>
      </c>
      <c r="DK8" s="1">
        <v>5.37</v>
      </c>
      <c r="DL8" s="1">
        <v>2.58</v>
      </c>
      <c r="DM8" s="1">
        <v>5.11</v>
      </c>
      <c r="DN8" s="1">
        <v>2.81</v>
      </c>
      <c r="DO8" s="1">
        <v>4.25</v>
      </c>
      <c r="DP8" s="1">
        <v>3.64</v>
      </c>
      <c r="DQ8" s="1">
        <v>4.7</v>
      </c>
      <c r="DR8" s="1">
        <v>2.66</v>
      </c>
      <c r="DS8" s="1">
        <v>3.88</v>
      </c>
      <c r="DT8" s="1">
        <v>2.75</v>
      </c>
      <c r="DU8" s="1">
        <v>3.57</v>
      </c>
      <c r="DV8" s="1">
        <v>2.56</v>
      </c>
      <c r="DW8" s="1">
        <v>2.76</v>
      </c>
      <c r="DX8" s="1">
        <v>2.56</v>
      </c>
      <c r="DY8" s="1">
        <v>4.2</v>
      </c>
      <c r="DZ8" s="1">
        <v>2.42</v>
      </c>
      <c r="EA8" s="1">
        <v>3.3</v>
      </c>
      <c r="EB8" s="1">
        <v>2.99</v>
      </c>
      <c r="EC8" s="1">
        <v>4.3</v>
      </c>
      <c r="ED8" s="1">
        <v>3.28</v>
      </c>
      <c r="EE8" s="1">
        <v>4.42</v>
      </c>
      <c r="EF8" s="1">
        <v>3.3</v>
      </c>
      <c r="EG8" s="1">
        <v>4.33</v>
      </c>
      <c r="EH8" s="1">
        <v>3.58</v>
      </c>
      <c r="EI8" s="1">
        <v>4.59</v>
      </c>
      <c r="EJ8" s="1">
        <v>2.77</v>
      </c>
      <c r="EK8" s="1">
        <v>3.52</v>
      </c>
      <c r="EL8" s="1">
        <v>2.4</v>
      </c>
      <c r="EM8" s="1">
        <v>3.56</v>
      </c>
      <c r="EN8" s="1">
        <v>2.48</v>
      </c>
      <c r="EO8" s="1">
        <v>2.8</v>
      </c>
      <c r="EP8" s="1">
        <v>2.24</v>
      </c>
      <c r="EQ8" s="1">
        <v>4.13</v>
      </c>
      <c r="ER8" s="1">
        <v>2.72</v>
      </c>
      <c r="ES8" s="1">
        <v>5.44</v>
      </c>
      <c r="ET8" s="1">
        <v>3.25</v>
      </c>
      <c r="EU8" s="1">
        <v>4.71</v>
      </c>
      <c r="EV8" s="1">
        <v>3.2</v>
      </c>
      <c r="EW8" s="1">
        <v>4.98</v>
      </c>
      <c r="EX8" s="1">
        <v>3.58</v>
      </c>
      <c r="EY8" s="1">
        <v>4.06</v>
      </c>
      <c r="EZ8" s="1">
        <v>2.85</v>
      </c>
      <c r="FA8" s="1">
        <v>4.68</v>
      </c>
      <c r="FB8" s="1">
        <v>2.3</v>
      </c>
      <c r="FC8" s="1">
        <v>4.72</v>
      </c>
      <c r="FD8" s="1">
        <v>2.1</v>
      </c>
      <c r="FE8" s="1">
        <v>4.78</v>
      </c>
      <c r="FF8" s="1">
        <v>3.37</v>
      </c>
      <c r="FG8" s="1">
        <v>4.13</v>
      </c>
      <c r="FH8" s="1">
        <v>3.47</v>
      </c>
      <c r="FI8" s="1">
        <v>2.94</v>
      </c>
      <c r="FJ8" s="1">
        <v>4.1</v>
      </c>
      <c r="FK8" s="1">
        <v>5.64</v>
      </c>
      <c r="FL8" s="1">
        <v>2.64</v>
      </c>
      <c r="FM8" s="1">
        <v>3.4</v>
      </c>
      <c r="FN8" s="1">
        <v>3.77</v>
      </c>
      <c r="FO8" s="1">
        <v>5.14</v>
      </c>
      <c r="FP8" s="1">
        <v>3.27</v>
      </c>
      <c r="FQ8" s="1">
        <v>4.45</v>
      </c>
      <c r="FR8" s="1">
        <v>2.6</v>
      </c>
      <c r="FS8" s="1">
        <v>4.44</v>
      </c>
    </row>
    <row r="9" spans="1:175">
      <c r="A9" s="1" t="s">
        <v>189</v>
      </c>
      <c r="B9" s="1" t="s">
        <v>190</v>
      </c>
      <c r="C9" s="16">
        <v>1.3e-18</v>
      </c>
      <c r="D9" s="16">
        <v>7.44e-20</v>
      </c>
      <c r="E9" s="1">
        <v>-0.269</v>
      </c>
      <c r="F9" s="1">
        <v>13.32</v>
      </c>
      <c r="G9" s="1">
        <v>12.82</v>
      </c>
      <c r="H9" s="1">
        <v>13.24</v>
      </c>
      <c r="I9" s="1">
        <v>12.92</v>
      </c>
      <c r="J9" s="1">
        <v>13.5</v>
      </c>
      <c r="K9" s="1">
        <v>12.97</v>
      </c>
      <c r="L9" s="1">
        <v>13.31</v>
      </c>
      <c r="M9" s="1">
        <v>12.92</v>
      </c>
      <c r="N9" s="1">
        <v>13.44</v>
      </c>
      <c r="O9" s="1">
        <v>13.12</v>
      </c>
      <c r="P9" s="1">
        <v>13.19</v>
      </c>
      <c r="Q9" s="1">
        <v>13.04</v>
      </c>
      <c r="R9" s="1">
        <v>12.87</v>
      </c>
      <c r="S9" s="1">
        <v>13.42</v>
      </c>
      <c r="T9" s="1">
        <v>13.07</v>
      </c>
      <c r="U9" s="1">
        <v>13.3</v>
      </c>
      <c r="V9" s="1">
        <v>13.14</v>
      </c>
      <c r="W9" s="1">
        <v>13.31</v>
      </c>
      <c r="X9" s="1">
        <v>12.95</v>
      </c>
      <c r="Y9" s="1">
        <v>13.64</v>
      </c>
      <c r="Z9" s="1">
        <v>13.06</v>
      </c>
      <c r="AA9" s="1">
        <v>13.17</v>
      </c>
      <c r="AB9" s="1">
        <v>13.14</v>
      </c>
      <c r="AC9" s="1">
        <v>12.93</v>
      </c>
      <c r="AD9" s="1">
        <v>13.46</v>
      </c>
      <c r="AE9" s="1">
        <v>12.94</v>
      </c>
      <c r="AF9" s="1">
        <v>13.37</v>
      </c>
      <c r="AG9" s="1">
        <v>13.35</v>
      </c>
      <c r="AH9" s="1">
        <v>13.21</v>
      </c>
      <c r="AI9" s="1">
        <v>13.07</v>
      </c>
      <c r="AJ9" s="1">
        <v>13.1</v>
      </c>
      <c r="AK9" s="1">
        <v>13.42</v>
      </c>
      <c r="AL9" s="1">
        <v>13.36</v>
      </c>
      <c r="AM9" s="1">
        <v>13.29</v>
      </c>
      <c r="AN9" s="1">
        <v>12.94</v>
      </c>
      <c r="AO9" s="1">
        <v>13.5</v>
      </c>
      <c r="AP9" s="1">
        <v>13.21</v>
      </c>
      <c r="AQ9" s="1">
        <v>13.22</v>
      </c>
      <c r="AR9" s="1">
        <v>12.83</v>
      </c>
      <c r="AS9" s="1">
        <v>13.62</v>
      </c>
      <c r="AT9" s="1">
        <v>12.96</v>
      </c>
      <c r="AU9" s="1">
        <v>13.71</v>
      </c>
      <c r="AV9" s="1">
        <v>13.23</v>
      </c>
      <c r="AW9" s="1">
        <v>13.08</v>
      </c>
      <c r="AX9" s="1">
        <v>12.77</v>
      </c>
      <c r="AY9" s="1">
        <v>13.32</v>
      </c>
      <c r="AZ9" s="1">
        <v>13.28</v>
      </c>
      <c r="BA9" s="1">
        <v>13.32</v>
      </c>
      <c r="BB9" s="1">
        <v>13.11</v>
      </c>
      <c r="BC9" s="1">
        <v>13.2</v>
      </c>
      <c r="BD9" s="1">
        <v>12.97</v>
      </c>
      <c r="BE9" s="1">
        <v>13.29</v>
      </c>
      <c r="BF9" s="1">
        <v>12.98</v>
      </c>
      <c r="BG9" s="1">
        <v>13.31</v>
      </c>
      <c r="BH9" s="1">
        <v>12.98</v>
      </c>
      <c r="BI9" s="1">
        <v>13.51</v>
      </c>
      <c r="BJ9" s="1">
        <v>13.16</v>
      </c>
      <c r="BK9" s="1">
        <v>13.22</v>
      </c>
      <c r="BL9" s="1">
        <v>13.07</v>
      </c>
      <c r="BM9" s="1">
        <v>13.19</v>
      </c>
      <c r="BN9" s="1">
        <v>13</v>
      </c>
      <c r="BO9" s="1">
        <v>13.03</v>
      </c>
      <c r="BP9" s="1">
        <v>12.4</v>
      </c>
      <c r="BQ9" s="1">
        <v>12.91</v>
      </c>
      <c r="BR9" s="1">
        <v>12.9</v>
      </c>
      <c r="BS9" s="1">
        <v>13.45</v>
      </c>
      <c r="BT9" s="1">
        <v>12.88</v>
      </c>
      <c r="BU9" s="1">
        <v>13.39</v>
      </c>
      <c r="BV9" s="1">
        <v>13.04</v>
      </c>
      <c r="BW9" s="1">
        <v>12.72</v>
      </c>
      <c r="BX9" s="1">
        <v>13.27</v>
      </c>
      <c r="BY9" s="1">
        <v>13.14</v>
      </c>
      <c r="BZ9" s="1">
        <v>13.16</v>
      </c>
      <c r="CA9" s="1">
        <v>13</v>
      </c>
      <c r="CB9" s="1">
        <v>12.89</v>
      </c>
      <c r="CC9" s="1">
        <v>12.81</v>
      </c>
      <c r="CD9" s="1">
        <v>13.09</v>
      </c>
      <c r="CE9" s="1">
        <v>12.98</v>
      </c>
      <c r="CF9" s="1">
        <v>13.05</v>
      </c>
      <c r="CG9" s="1">
        <v>12.85</v>
      </c>
      <c r="CH9" s="1">
        <v>13.15</v>
      </c>
      <c r="CI9" s="1">
        <v>13.13</v>
      </c>
      <c r="CJ9" s="1">
        <v>13.03</v>
      </c>
      <c r="CK9" s="1">
        <v>12.94</v>
      </c>
      <c r="CL9" s="1">
        <v>13.04</v>
      </c>
      <c r="CM9" s="1">
        <v>13.19</v>
      </c>
      <c r="CN9" s="1">
        <v>13.42</v>
      </c>
      <c r="CO9" s="1">
        <v>12.89</v>
      </c>
      <c r="CP9" s="1">
        <v>13.28</v>
      </c>
      <c r="CQ9" s="1">
        <v>12.56</v>
      </c>
      <c r="CR9" s="1">
        <v>13.35</v>
      </c>
      <c r="CS9" s="1">
        <v>12.84</v>
      </c>
      <c r="CT9" s="1">
        <v>13.15</v>
      </c>
      <c r="CU9" s="1">
        <v>13</v>
      </c>
      <c r="CV9" s="1">
        <v>13.2</v>
      </c>
      <c r="CW9" s="1">
        <v>12.94</v>
      </c>
      <c r="CX9" s="1">
        <v>13.41</v>
      </c>
      <c r="CY9" s="1">
        <v>13.02</v>
      </c>
      <c r="CZ9" s="1">
        <v>13.08</v>
      </c>
      <c r="DA9" s="1">
        <v>13.02</v>
      </c>
      <c r="DB9" s="1">
        <v>13.31</v>
      </c>
      <c r="DC9" s="1">
        <v>13</v>
      </c>
      <c r="DD9" s="1">
        <v>13.35</v>
      </c>
      <c r="DE9" s="1">
        <v>12.91</v>
      </c>
      <c r="DF9" s="1">
        <v>13.21</v>
      </c>
      <c r="DG9" s="1">
        <v>13.26</v>
      </c>
      <c r="DH9" s="1">
        <v>13.15</v>
      </c>
      <c r="DI9" s="1">
        <v>13.01</v>
      </c>
      <c r="DJ9" s="1">
        <v>13.25</v>
      </c>
      <c r="DK9" s="1">
        <v>13.08</v>
      </c>
      <c r="DL9" s="1">
        <v>13.22</v>
      </c>
      <c r="DM9" s="1">
        <v>12.96</v>
      </c>
      <c r="DN9" s="1">
        <v>13.13</v>
      </c>
      <c r="DO9" s="1">
        <v>12.89</v>
      </c>
      <c r="DP9" s="1">
        <v>13.21</v>
      </c>
      <c r="DQ9" s="1">
        <v>13.16</v>
      </c>
      <c r="DR9" s="1">
        <v>13.12</v>
      </c>
      <c r="DS9" s="1">
        <v>13.09</v>
      </c>
      <c r="DT9" s="1">
        <v>13.32</v>
      </c>
      <c r="DU9" s="1">
        <v>13.21</v>
      </c>
      <c r="DV9" s="1">
        <v>13.1</v>
      </c>
      <c r="DW9" s="1">
        <v>13.24</v>
      </c>
      <c r="DX9" s="1">
        <v>13.37</v>
      </c>
      <c r="DY9" s="1">
        <v>13.12</v>
      </c>
      <c r="DZ9" s="1">
        <v>13.47</v>
      </c>
      <c r="EA9" s="1">
        <v>13.2</v>
      </c>
      <c r="EB9" s="1">
        <v>13.01</v>
      </c>
      <c r="EC9" s="1">
        <v>12.7</v>
      </c>
      <c r="ED9" s="1">
        <v>13.36</v>
      </c>
      <c r="EE9" s="1">
        <v>13.15</v>
      </c>
      <c r="EF9" s="1">
        <v>13.24</v>
      </c>
      <c r="EG9" s="1">
        <v>12.87</v>
      </c>
      <c r="EH9" s="1">
        <v>13.31</v>
      </c>
      <c r="EI9" s="1">
        <v>12.89</v>
      </c>
      <c r="EJ9" s="1">
        <v>13.29</v>
      </c>
      <c r="EK9" s="1">
        <v>12.92</v>
      </c>
      <c r="EL9" s="1">
        <v>13.32</v>
      </c>
      <c r="EM9" s="1">
        <v>13.3</v>
      </c>
      <c r="EN9" s="1">
        <v>13.08</v>
      </c>
      <c r="EO9" s="1">
        <v>12.75</v>
      </c>
      <c r="EP9" s="1">
        <v>13.18</v>
      </c>
      <c r="EQ9" s="1">
        <v>12.85</v>
      </c>
      <c r="ER9" s="1">
        <v>13.19</v>
      </c>
      <c r="ES9" s="1">
        <v>12.74</v>
      </c>
      <c r="ET9" s="1">
        <v>12.84</v>
      </c>
      <c r="EU9" s="1">
        <v>12.69</v>
      </c>
      <c r="EV9" s="1">
        <v>13.11</v>
      </c>
      <c r="EW9" s="1">
        <v>12.94</v>
      </c>
      <c r="EX9" s="1">
        <v>13.26</v>
      </c>
      <c r="EY9" s="1">
        <v>13.05</v>
      </c>
      <c r="EZ9" s="1">
        <v>13.24</v>
      </c>
      <c r="FA9" s="1">
        <v>12.98</v>
      </c>
      <c r="FB9" s="1">
        <v>13.31</v>
      </c>
      <c r="FC9" s="1">
        <v>13.02</v>
      </c>
      <c r="FD9" s="1">
        <v>13.21</v>
      </c>
      <c r="FE9" s="1">
        <v>12.74</v>
      </c>
      <c r="FF9" s="1">
        <v>13.15</v>
      </c>
      <c r="FG9" s="1">
        <v>13.08</v>
      </c>
      <c r="FH9" s="1">
        <v>13.22</v>
      </c>
      <c r="FI9" s="1">
        <v>13.15</v>
      </c>
      <c r="FJ9" s="1">
        <v>13.32</v>
      </c>
      <c r="FK9" s="1">
        <v>12.92</v>
      </c>
      <c r="FL9" s="1">
        <v>12.93</v>
      </c>
      <c r="FM9" s="1">
        <v>12.75</v>
      </c>
      <c r="FN9" s="1">
        <v>13.03</v>
      </c>
      <c r="FO9" s="1">
        <v>12.73</v>
      </c>
      <c r="FP9" s="1">
        <v>13.11</v>
      </c>
      <c r="FQ9" s="1">
        <v>12.79</v>
      </c>
      <c r="FR9" s="1">
        <v>13.31</v>
      </c>
      <c r="FS9" s="1">
        <v>12.74</v>
      </c>
    </row>
    <row r="10" spans="1:175">
      <c r="A10" s="1" t="s">
        <v>191</v>
      </c>
      <c r="B10" s="1" t="s">
        <v>192</v>
      </c>
      <c r="C10" s="16">
        <v>0.000602</v>
      </c>
      <c r="D10" s="16">
        <v>0.000189</v>
      </c>
      <c r="E10" s="1">
        <v>0.615</v>
      </c>
      <c r="F10" s="1">
        <v>7.79</v>
      </c>
      <c r="G10" s="1">
        <v>7.77</v>
      </c>
      <c r="H10" s="1">
        <v>7.26</v>
      </c>
      <c r="I10" s="1">
        <v>7.1</v>
      </c>
      <c r="J10" s="1">
        <v>7.34</v>
      </c>
      <c r="K10" s="1">
        <v>8.4</v>
      </c>
      <c r="L10" s="1">
        <v>7.78</v>
      </c>
      <c r="M10" s="1">
        <v>7.78</v>
      </c>
      <c r="N10" s="1">
        <v>6.12</v>
      </c>
      <c r="O10" s="1">
        <v>7.56</v>
      </c>
      <c r="P10" s="1">
        <v>8.04</v>
      </c>
      <c r="Q10" s="1">
        <v>8.64</v>
      </c>
      <c r="R10" s="1">
        <v>8.21</v>
      </c>
      <c r="S10" s="1">
        <v>7.46</v>
      </c>
      <c r="T10" s="1">
        <v>7.79</v>
      </c>
      <c r="U10" s="1">
        <v>4.44</v>
      </c>
      <c r="V10" s="1">
        <v>7.37</v>
      </c>
      <c r="W10" s="1">
        <v>7.51</v>
      </c>
      <c r="X10" s="1">
        <v>7.91</v>
      </c>
      <c r="Y10" s="1">
        <v>7.27</v>
      </c>
      <c r="Z10" s="1">
        <v>7.38</v>
      </c>
      <c r="AA10" s="1">
        <v>7.77</v>
      </c>
      <c r="AB10" s="1">
        <v>7.32</v>
      </c>
      <c r="AC10" s="1">
        <v>6.78</v>
      </c>
      <c r="AD10" s="1">
        <v>6.57</v>
      </c>
      <c r="AE10" s="1">
        <v>7.56</v>
      </c>
      <c r="AF10" s="1">
        <v>7.1</v>
      </c>
      <c r="AG10" s="1">
        <v>6.57</v>
      </c>
      <c r="AH10" s="1">
        <v>7</v>
      </c>
      <c r="AI10" s="1">
        <v>7.22</v>
      </c>
      <c r="AJ10" s="1">
        <v>6.37</v>
      </c>
      <c r="AK10" s="1">
        <v>6.21</v>
      </c>
      <c r="AL10" s="1">
        <v>7.25</v>
      </c>
      <c r="AM10" s="1">
        <v>6.82</v>
      </c>
      <c r="AN10" s="1">
        <v>8.26</v>
      </c>
      <c r="AO10" s="1">
        <v>6.78</v>
      </c>
      <c r="AP10" s="1">
        <v>7.02</v>
      </c>
      <c r="AQ10" s="1">
        <v>8.28</v>
      </c>
      <c r="AR10" s="1">
        <v>8.88</v>
      </c>
      <c r="AS10" s="1">
        <v>7.11</v>
      </c>
      <c r="AT10" s="1">
        <v>6.38</v>
      </c>
      <c r="AU10" s="1">
        <v>5.14</v>
      </c>
      <c r="AV10" s="1">
        <v>6.69</v>
      </c>
      <c r="AW10" s="1">
        <v>4.26</v>
      </c>
      <c r="AX10" s="1">
        <v>7.24</v>
      </c>
      <c r="AY10" s="1">
        <v>7.17</v>
      </c>
      <c r="AZ10" s="1">
        <v>6.96</v>
      </c>
      <c r="BA10" s="1">
        <v>6.72</v>
      </c>
      <c r="BB10" s="1">
        <v>7.36</v>
      </c>
      <c r="BC10" s="1">
        <v>7.1</v>
      </c>
      <c r="BD10" s="1">
        <v>7.4</v>
      </c>
      <c r="BE10" s="1">
        <v>5.4</v>
      </c>
      <c r="BF10" s="1">
        <v>6.01</v>
      </c>
      <c r="BG10" s="1">
        <v>6.12</v>
      </c>
      <c r="BH10" s="1">
        <v>6.13</v>
      </c>
      <c r="BI10" s="1">
        <v>4.65</v>
      </c>
      <c r="BJ10" s="1">
        <v>7.04</v>
      </c>
      <c r="BK10" s="1">
        <v>6.32</v>
      </c>
      <c r="BL10" s="1">
        <v>6.8</v>
      </c>
      <c r="BM10" s="1">
        <v>6.25</v>
      </c>
      <c r="BN10" s="1">
        <v>7.09</v>
      </c>
      <c r="BO10" s="1">
        <v>3.76</v>
      </c>
      <c r="BP10" s="1">
        <v>5.51</v>
      </c>
      <c r="BQ10" s="1">
        <v>7.05</v>
      </c>
      <c r="BR10" s="1">
        <v>7.37</v>
      </c>
      <c r="BS10" s="1">
        <v>4.78</v>
      </c>
      <c r="BT10" s="1">
        <v>7.12</v>
      </c>
      <c r="BU10" s="1">
        <v>6.8</v>
      </c>
      <c r="BV10" s="1">
        <v>5.65</v>
      </c>
      <c r="BW10" s="1">
        <v>6.96</v>
      </c>
      <c r="BX10" s="1">
        <v>4.57</v>
      </c>
      <c r="BY10" s="1">
        <v>6.09</v>
      </c>
      <c r="BZ10" s="1">
        <v>6.95</v>
      </c>
      <c r="CA10" s="1">
        <v>7.27</v>
      </c>
      <c r="CB10" s="1">
        <v>7.22</v>
      </c>
      <c r="CC10" s="1">
        <v>7.81</v>
      </c>
      <c r="CD10" s="1">
        <v>6.69</v>
      </c>
      <c r="CE10" s="1">
        <v>7.5</v>
      </c>
      <c r="CF10" s="1">
        <v>10.08</v>
      </c>
      <c r="CG10" s="1">
        <v>8.84</v>
      </c>
      <c r="CH10" s="1">
        <v>6.92</v>
      </c>
      <c r="CI10" s="1">
        <v>7.01</v>
      </c>
      <c r="CJ10" s="1">
        <v>7.59</v>
      </c>
      <c r="CK10" s="1">
        <v>9.18</v>
      </c>
      <c r="CL10" s="1">
        <v>8.42</v>
      </c>
      <c r="CM10" s="1">
        <v>7.67</v>
      </c>
      <c r="CN10" s="1">
        <v>10.59</v>
      </c>
      <c r="CO10" s="1">
        <v>5.86</v>
      </c>
      <c r="CP10" s="1">
        <v>7.44</v>
      </c>
      <c r="CQ10" s="1">
        <v>7.86</v>
      </c>
      <c r="CR10" s="1">
        <v>6.68</v>
      </c>
      <c r="CS10" s="1">
        <v>7.55</v>
      </c>
      <c r="CT10" s="1">
        <v>7.28</v>
      </c>
      <c r="CU10" s="1">
        <v>7.67</v>
      </c>
      <c r="CV10" s="1">
        <v>7.06</v>
      </c>
      <c r="CW10" s="1">
        <v>8</v>
      </c>
      <c r="CX10" s="1">
        <v>6.89</v>
      </c>
      <c r="CY10" s="1">
        <v>7.54</v>
      </c>
      <c r="CZ10" s="1">
        <v>6.86</v>
      </c>
      <c r="DA10" s="1">
        <v>7.8</v>
      </c>
      <c r="DB10" s="1">
        <v>6.73</v>
      </c>
      <c r="DC10" s="1">
        <v>6.78</v>
      </c>
      <c r="DD10" s="1">
        <v>6.6</v>
      </c>
      <c r="DE10" s="1">
        <v>7.42</v>
      </c>
      <c r="DF10" s="1">
        <v>6.22</v>
      </c>
      <c r="DG10" s="1">
        <v>7.13</v>
      </c>
      <c r="DH10" s="1">
        <v>6.17</v>
      </c>
      <c r="DI10" s="1">
        <v>7.57</v>
      </c>
      <c r="DJ10" s="1">
        <v>6.66</v>
      </c>
      <c r="DK10" s="1">
        <v>6.86</v>
      </c>
      <c r="DL10" s="1">
        <v>5.74</v>
      </c>
      <c r="DM10" s="1">
        <v>7.78</v>
      </c>
      <c r="DN10" s="1">
        <v>9.21</v>
      </c>
      <c r="DO10" s="1">
        <v>8.77</v>
      </c>
      <c r="DP10" s="1">
        <v>3.98</v>
      </c>
      <c r="DQ10" s="1">
        <v>7.01</v>
      </c>
      <c r="DR10" s="1">
        <v>6.55</v>
      </c>
      <c r="DS10" s="1">
        <v>7.1</v>
      </c>
      <c r="DT10" s="1">
        <v>6.86</v>
      </c>
      <c r="DU10" s="1">
        <v>7.86</v>
      </c>
      <c r="DV10" s="1">
        <v>7.9</v>
      </c>
      <c r="DW10" s="1">
        <v>9.08</v>
      </c>
      <c r="DX10" s="1">
        <v>7.04</v>
      </c>
      <c r="DY10" s="1">
        <v>6.7</v>
      </c>
      <c r="DZ10" s="1">
        <v>5.92</v>
      </c>
      <c r="EA10" s="1">
        <v>6.26</v>
      </c>
      <c r="EB10" s="1">
        <v>8.52</v>
      </c>
      <c r="EC10" s="1">
        <v>8.71</v>
      </c>
      <c r="ED10" s="1">
        <v>5.39</v>
      </c>
      <c r="EE10" s="1">
        <v>5.84</v>
      </c>
      <c r="EF10" s="1">
        <v>6.55</v>
      </c>
      <c r="EG10" s="1">
        <v>7</v>
      </c>
      <c r="EH10" s="1">
        <v>6.37</v>
      </c>
      <c r="EI10" s="1">
        <v>6.71</v>
      </c>
      <c r="EJ10" s="1">
        <v>5.82</v>
      </c>
      <c r="EK10" s="1">
        <v>5.84</v>
      </c>
      <c r="EL10" s="1">
        <v>5.21</v>
      </c>
      <c r="EM10" s="1">
        <v>5.71</v>
      </c>
      <c r="EN10" s="1">
        <v>7.46</v>
      </c>
      <c r="EO10" s="1">
        <v>7.33</v>
      </c>
      <c r="EP10" s="1">
        <v>5.18</v>
      </c>
      <c r="EQ10" s="1">
        <v>7.65</v>
      </c>
      <c r="ER10" s="1">
        <v>4.97</v>
      </c>
      <c r="ES10" s="1">
        <v>6.32</v>
      </c>
      <c r="ET10" s="1">
        <v>7.15</v>
      </c>
      <c r="EU10" s="1">
        <v>7</v>
      </c>
      <c r="EV10" s="1">
        <v>6.7</v>
      </c>
      <c r="EW10" s="1">
        <v>7.56</v>
      </c>
      <c r="EX10" s="1">
        <v>6.3</v>
      </c>
      <c r="EY10" s="1">
        <v>5.65</v>
      </c>
      <c r="EZ10" s="1">
        <v>5.53</v>
      </c>
      <c r="FA10" s="1">
        <v>6.42</v>
      </c>
      <c r="FB10" s="1">
        <v>6.83</v>
      </c>
      <c r="FC10" s="1">
        <v>6.91</v>
      </c>
      <c r="FD10" s="1">
        <v>3.52</v>
      </c>
      <c r="FE10" s="1">
        <v>5.73</v>
      </c>
      <c r="FF10" s="1">
        <v>5.9</v>
      </c>
      <c r="FG10" s="1">
        <v>6.96</v>
      </c>
      <c r="FH10" s="1">
        <v>6.9</v>
      </c>
      <c r="FI10" s="1">
        <v>6.82</v>
      </c>
      <c r="FJ10" s="1">
        <v>6.18</v>
      </c>
      <c r="FK10" s="1">
        <v>7.06</v>
      </c>
      <c r="FL10" s="1">
        <v>7.29</v>
      </c>
      <c r="FM10" s="1">
        <v>8.18</v>
      </c>
      <c r="FN10" s="1">
        <v>6.02</v>
      </c>
      <c r="FO10" s="1">
        <v>6.41</v>
      </c>
      <c r="FP10" s="1">
        <v>5.9</v>
      </c>
      <c r="FQ10" s="1">
        <v>7.57</v>
      </c>
      <c r="FR10" s="1">
        <v>7.42</v>
      </c>
      <c r="FS10" s="1">
        <v>8.74</v>
      </c>
    </row>
    <row r="11" spans="1:175">
      <c r="A11" s="1" t="s">
        <v>193</v>
      </c>
      <c r="B11" s="1" t="s">
        <v>194</v>
      </c>
      <c r="C11" s="16">
        <v>5.16e-9</v>
      </c>
      <c r="D11" s="16">
        <v>8.59e-10</v>
      </c>
      <c r="E11" s="1">
        <v>0.259</v>
      </c>
      <c r="F11" s="1">
        <v>11.6</v>
      </c>
      <c r="G11" s="1">
        <v>11.8</v>
      </c>
      <c r="H11" s="1">
        <v>11.38</v>
      </c>
      <c r="I11" s="1">
        <v>11.62</v>
      </c>
      <c r="J11" s="1">
        <v>11.25</v>
      </c>
      <c r="K11" s="1">
        <v>11.72</v>
      </c>
      <c r="L11" s="1">
        <v>11.55</v>
      </c>
      <c r="M11" s="1">
        <v>11.99</v>
      </c>
      <c r="N11" s="1">
        <v>11.72</v>
      </c>
      <c r="O11" s="1">
        <v>11.85</v>
      </c>
      <c r="P11" s="1">
        <v>11.49</v>
      </c>
      <c r="Q11" s="1">
        <v>11.61</v>
      </c>
      <c r="R11" s="1">
        <v>11.49</v>
      </c>
      <c r="S11" s="1">
        <v>11.63</v>
      </c>
      <c r="T11" s="1">
        <v>12.07</v>
      </c>
      <c r="U11" s="1">
        <v>11.39</v>
      </c>
      <c r="V11" s="1">
        <v>11.89</v>
      </c>
      <c r="W11" s="1">
        <v>11.89</v>
      </c>
      <c r="X11" s="1">
        <v>12.2</v>
      </c>
      <c r="Y11" s="1">
        <v>11.49</v>
      </c>
      <c r="Z11" s="1">
        <v>12.29</v>
      </c>
      <c r="AA11" s="1">
        <v>11.85</v>
      </c>
      <c r="AB11" s="1">
        <v>12.13</v>
      </c>
      <c r="AC11" s="1">
        <v>12</v>
      </c>
      <c r="AD11" s="1">
        <v>11.57</v>
      </c>
      <c r="AE11" s="1">
        <v>12</v>
      </c>
      <c r="AF11" s="1">
        <v>11.32</v>
      </c>
      <c r="AG11" s="1">
        <v>11.34</v>
      </c>
      <c r="AH11" s="1">
        <v>12.03</v>
      </c>
      <c r="AI11" s="1">
        <v>11.9</v>
      </c>
      <c r="AJ11" s="1">
        <v>11.86</v>
      </c>
      <c r="AK11" s="1">
        <v>11.67</v>
      </c>
      <c r="AL11" s="1">
        <v>11.46</v>
      </c>
      <c r="AM11" s="1">
        <v>11.58</v>
      </c>
      <c r="AN11" s="1">
        <v>11.52</v>
      </c>
      <c r="AO11" s="1">
        <v>11.52</v>
      </c>
      <c r="AP11" s="1">
        <v>11.85</v>
      </c>
      <c r="AQ11" s="1">
        <v>11.4</v>
      </c>
      <c r="AR11" s="1">
        <v>11.42</v>
      </c>
      <c r="AS11" s="1">
        <v>12.05</v>
      </c>
      <c r="AT11" s="1">
        <v>12.18</v>
      </c>
      <c r="AU11" s="1">
        <v>11.68</v>
      </c>
      <c r="AV11" s="1">
        <v>12.33</v>
      </c>
      <c r="AW11" s="1">
        <v>11.73</v>
      </c>
      <c r="AX11" s="1">
        <v>11.82</v>
      </c>
      <c r="AY11" s="1">
        <v>11.88</v>
      </c>
      <c r="AZ11" s="1">
        <v>12.11</v>
      </c>
      <c r="BA11" s="1">
        <v>11.77</v>
      </c>
      <c r="BB11" s="1">
        <v>12.01</v>
      </c>
      <c r="BC11" s="1">
        <v>11.59</v>
      </c>
      <c r="BD11" s="1">
        <v>11.89</v>
      </c>
      <c r="BE11" s="1">
        <v>11.98</v>
      </c>
      <c r="BF11" s="1">
        <v>12.23</v>
      </c>
      <c r="BG11" s="1">
        <v>11.78</v>
      </c>
      <c r="BH11" s="1">
        <v>11.97</v>
      </c>
      <c r="BI11" s="1">
        <v>11.79</v>
      </c>
      <c r="BJ11" s="1">
        <v>12.46</v>
      </c>
      <c r="BK11" s="1">
        <v>11.8</v>
      </c>
      <c r="BL11" s="1">
        <v>11.97</v>
      </c>
      <c r="BM11" s="1">
        <v>12.03</v>
      </c>
      <c r="BN11" s="1">
        <v>11.94</v>
      </c>
      <c r="BO11" s="1">
        <v>11.85</v>
      </c>
      <c r="BP11" s="1">
        <v>12.25</v>
      </c>
      <c r="BQ11" s="1">
        <v>11.54</v>
      </c>
      <c r="BR11" s="1">
        <v>11.92</v>
      </c>
      <c r="BS11" s="1">
        <v>11.93</v>
      </c>
      <c r="BT11" s="1">
        <v>11.83</v>
      </c>
      <c r="BU11" s="1">
        <v>11.64</v>
      </c>
      <c r="BV11" s="1">
        <v>11.78</v>
      </c>
      <c r="BW11" s="1">
        <v>11.81</v>
      </c>
      <c r="BX11" s="1">
        <v>11.9</v>
      </c>
      <c r="BY11" s="1">
        <v>11.75</v>
      </c>
      <c r="BZ11" s="1">
        <v>11.7</v>
      </c>
      <c r="CA11" s="1">
        <v>11.94</v>
      </c>
      <c r="CB11" s="1">
        <v>11.35</v>
      </c>
      <c r="CC11" s="1">
        <v>11.91</v>
      </c>
      <c r="CD11" s="1">
        <v>11.57</v>
      </c>
      <c r="CE11" s="1">
        <v>11.66</v>
      </c>
      <c r="CF11" s="1">
        <v>11.04</v>
      </c>
      <c r="CG11" s="1">
        <v>11.58</v>
      </c>
      <c r="CH11" s="1">
        <v>11.83</v>
      </c>
      <c r="CI11" s="1">
        <v>11.73</v>
      </c>
      <c r="CJ11" s="1">
        <v>11.54</v>
      </c>
      <c r="CK11" s="1">
        <v>11.59</v>
      </c>
      <c r="CL11" s="1">
        <v>12.18</v>
      </c>
      <c r="CM11" s="1">
        <v>11.38</v>
      </c>
      <c r="CN11" s="1">
        <v>11.73</v>
      </c>
      <c r="CO11" s="1">
        <v>11.95</v>
      </c>
      <c r="CP11" s="1">
        <v>11.92</v>
      </c>
      <c r="CQ11" s="1">
        <v>11.8</v>
      </c>
      <c r="CR11" s="1">
        <v>11.55</v>
      </c>
      <c r="CS11" s="1">
        <v>11.54</v>
      </c>
      <c r="CT11" s="1">
        <v>11.72</v>
      </c>
      <c r="CU11" s="1">
        <v>12.04</v>
      </c>
      <c r="CV11" s="1">
        <v>11.57</v>
      </c>
      <c r="CW11" s="1">
        <v>12.1</v>
      </c>
      <c r="CX11" s="1">
        <v>11.27</v>
      </c>
      <c r="CY11" s="1">
        <v>11.42</v>
      </c>
      <c r="CZ11" s="1">
        <v>11.69</v>
      </c>
      <c r="DA11" s="1">
        <v>12.16</v>
      </c>
      <c r="DB11" s="1">
        <v>11.75</v>
      </c>
      <c r="DC11" s="1">
        <v>11.96</v>
      </c>
      <c r="DD11" s="1">
        <v>11.62</v>
      </c>
      <c r="DE11" s="1">
        <v>11.98</v>
      </c>
      <c r="DF11" s="1">
        <v>11.58</v>
      </c>
      <c r="DG11" s="1">
        <v>11.75</v>
      </c>
      <c r="DH11" s="1">
        <v>11.06</v>
      </c>
      <c r="DI11" s="1">
        <v>11.87</v>
      </c>
      <c r="DJ11" s="1">
        <v>11.62</v>
      </c>
      <c r="DK11" s="1">
        <v>11.82</v>
      </c>
      <c r="DL11" s="1">
        <v>11.68</v>
      </c>
      <c r="DM11" s="1">
        <v>12</v>
      </c>
      <c r="DN11" s="1">
        <v>11.72</v>
      </c>
      <c r="DO11" s="1">
        <v>11.76</v>
      </c>
      <c r="DP11" s="1">
        <v>10.75</v>
      </c>
      <c r="DQ11" s="1">
        <v>12</v>
      </c>
      <c r="DR11" s="1">
        <v>11.42</v>
      </c>
      <c r="DS11" s="1">
        <v>11.68</v>
      </c>
      <c r="DT11" s="1">
        <v>11.38</v>
      </c>
      <c r="DU11" s="1">
        <v>11.98</v>
      </c>
      <c r="DV11" s="1">
        <v>11.05</v>
      </c>
      <c r="DW11" s="1">
        <v>11.08</v>
      </c>
      <c r="DX11" s="1">
        <v>11.63</v>
      </c>
      <c r="DY11" s="1">
        <v>11.78</v>
      </c>
      <c r="DZ11" s="1">
        <v>11.66</v>
      </c>
      <c r="EA11" s="1">
        <v>11.63</v>
      </c>
      <c r="EB11" s="1">
        <v>11.53</v>
      </c>
      <c r="EC11" s="1">
        <v>12.14</v>
      </c>
      <c r="ED11" s="1">
        <v>11.68</v>
      </c>
      <c r="EE11" s="1">
        <v>11.81</v>
      </c>
      <c r="EF11" s="1">
        <v>11.68</v>
      </c>
      <c r="EG11" s="1">
        <v>11.65</v>
      </c>
      <c r="EH11" s="1">
        <v>12.1</v>
      </c>
      <c r="EI11" s="1">
        <v>12.16</v>
      </c>
      <c r="EJ11" s="1">
        <v>11.9</v>
      </c>
      <c r="EK11" s="1">
        <v>11.99</v>
      </c>
      <c r="EL11" s="1">
        <v>11.92</v>
      </c>
      <c r="EM11" s="1">
        <v>11.53</v>
      </c>
      <c r="EN11" s="1">
        <v>11.34</v>
      </c>
      <c r="EO11" s="1">
        <v>11.42</v>
      </c>
      <c r="EP11" s="1">
        <v>12.1</v>
      </c>
      <c r="EQ11" s="1">
        <v>12.05</v>
      </c>
      <c r="ER11" s="1">
        <v>11.8</v>
      </c>
      <c r="ES11" s="1">
        <v>12.25</v>
      </c>
      <c r="ET11" s="1">
        <v>11.73</v>
      </c>
      <c r="EU11" s="1">
        <v>11.6</v>
      </c>
      <c r="EV11" s="1">
        <v>11.46</v>
      </c>
      <c r="EW11" s="1">
        <v>12.15</v>
      </c>
      <c r="EX11" s="1">
        <v>11.7</v>
      </c>
      <c r="EY11" s="1">
        <v>11.62</v>
      </c>
      <c r="EZ11" s="1">
        <v>11.18</v>
      </c>
      <c r="FA11" s="1">
        <v>11.45</v>
      </c>
      <c r="FB11" s="1">
        <v>11.37</v>
      </c>
      <c r="FC11" s="1">
        <v>12.07</v>
      </c>
      <c r="FD11" s="1">
        <v>11.44</v>
      </c>
      <c r="FE11" s="1">
        <v>11.72</v>
      </c>
      <c r="FF11" s="1">
        <v>11.58</v>
      </c>
      <c r="FG11" s="1">
        <v>12.17</v>
      </c>
      <c r="FH11" s="1">
        <v>11.59</v>
      </c>
      <c r="FI11" s="1">
        <v>11.49</v>
      </c>
      <c r="FJ11" s="1">
        <v>11.8</v>
      </c>
      <c r="FK11" s="1">
        <v>12.17</v>
      </c>
      <c r="FL11" s="1">
        <v>11.41</v>
      </c>
      <c r="FM11" s="1">
        <v>11.48</v>
      </c>
      <c r="FN11" s="1">
        <v>11.86</v>
      </c>
      <c r="FO11" s="1">
        <v>12.17</v>
      </c>
      <c r="FP11" s="1">
        <v>11.79</v>
      </c>
      <c r="FQ11" s="1">
        <v>12.25</v>
      </c>
      <c r="FR11" s="1">
        <v>11.77</v>
      </c>
      <c r="FS11" s="1">
        <v>12.37</v>
      </c>
    </row>
    <row r="12" spans="1:175">
      <c r="A12" s="1" t="s">
        <v>195</v>
      </c>
      <c r="B12" s="1" t="s">
        <v>196</v>
      </c>
      <c r="C12" s="16">
        <v>4.28e-13</v>
      </c>
      <c r="D12" s="16">
        <v>4.49e-14</v>
      </c>
      <c r="E12" s="1">
        <v>-0.192</v>
      </c>
      <c r="F12" s="1">
        <v>14.08</v>
      </c>
      <c r="G12" s="1">
        <v>13.9</v>
      </c>
      <c r="H12" s="1">
        <v>13.62</v>
      </c>
      <c r="I12" s="1">
        <v>13.49</v>
      </c>
      <c r="J12" s="1">
        <v>13.75</v>
      </c>
      <c r="K12" s="1">
        <v>13.73</v>
      </c>
      <c r="L12" s="1">
        <v>14.04</v>
      </c>
      <c r="M12" s="1">
        <v>13.59</v>
      </c>
      <c r="N12" s="1">
        <v>14.13</v>
      </c>
      <c r="O12" s="1">
        <v>13.93</v>
      </c>
      <c r="P12" s="1">
        <v>13.8</v>
      </c>
      <c r="Q12" s="1">
        <v>13.62</v>
      </c>
      <c r="R12" s="1">
        <v>13.85</v>
      </c>
      <c r="S12" s="1">
        <v>14.01</v>
      </c>
      <c r="T12" s="1">
        <v>13.67</v>
      </c>
      <c r="U12" s="1">
        <v>14.23</v>
      </c>
      <c r="V12" s="1">
        <v>13.97</v>
      </c>
      <c r="W12" s="1">
        <v>13.99</v>
      </c>
      <c r="X12" s="1">
        <v>13.73</v>
      </c>
      <c r="Y12" s="1">
        <v>14.36</v>
      </c>
      <c r="Z12" s="1">
        <v>13.75</v>
      </c>
      <c r="AA12" s="1">
        <v>14.07</v>
      </c>
      <c r="AB12" s="1">
        <v>13.79</v>
      </c>
      <c r="AC12" s="1">
        <v>13.6</v>
      </c>
      <c r="AD12" s="1">
        <v>13.95</v>
      </c>
      <c r="AE12" s="1">
        <v>13.76</v>
      </c>
      <c r="AF12" s="1">
        <v>13.89</v>
      </c>
      <c r="AG12" s="1">
        <v>13.95</v>
      </c>
      <c r="AH12" s="1">
        <v>13.95</v>
      </c>
      <c r="AI12" s="1">
        <v>14.07</v>
      </c>
      <c r="AJ12" s="1">
        <v>13.88</v>
      </c>
      <c r="AK12" s="1">
        <v>14.09</v>
      </c>
      <c r="AL12" s="1">
        <v>13.99</v>
      </c>
      <c r="AM12" s="1">
        <v>14.05</v>
      </c>
      <c r="AN12" s="1">
        <v>13.76</v>
      </c>
      <c r="AO12" s="1">
        <v>13.96</v>
      </c>
      <c r="AP12" s="1">
        <v>13.79</v>
      </c>
      <c r="AQ12" s="1">
        <v>13.95</v>
      </c>
      <c r="AR12" s="1">
        <v>13.74</v>
      </c>
      <c r="AS12" s="1">
        <v>14.23</v>
      </c>
      <c r="AT12" s="1">
        <v>14</v>
      </c>
      <c r="AU12" s="1">
        <v>13.84</v>
      </c>
      <c r="AV12" s="1">
        <v>14.02</v>
      </c>
      <c r="AW12" s="1">
        <v>14.08</v>
      </c>
      <c r="AX12" s="1">
        <v>13.7</v>
      </c>
      <c r="AY12" s="1">
        <v>14.32</v>
      </c>
      <c r="AZ12" s="1">
        <v>13.99</v>
      </c>
      <c r="BA12" s="1">
        <v>14</v>
      </c>
      <c r="BB12" s="1">
        <v>14</v>
      </c>
      <c r="BC12" s="1">
        <v>13.88</v>
      </c>
      <c r="BD12" s="1">
        <v>13.74</v>
      </c>
      <c r="BE12" s="1">
        <v>14.04</v>
      </c>
      <c r="BF12" s="1">
        <v>13.81</v>
      </c>
      <c r="BG12" s="1">
        <v>13.98</v>
      </c>
      <c r="BH12" s="1">
        <v>13.73</v>
      </c>
      <c r="BI12" s="1">
        <v>13.97</v>
      </c>
      <c r="BJ12" s="1">
        <v>13.78</v>
      </c>
      <c r="BK12" s="1">
        <v>13.95</v>
      </c>
      <c r="BL12" s="1">
        <v>13.82</v>
      </c>
      <c r="BM12" s="1">
        <v>14.01</v>
      </c>
      <c r="BN12" s="1">
        <v>13.74</v>
      </c>
      <c r="BO12" s="1">
        <v>14.23</v>
      </c>
      <c r="BP12" s="1">
        <v>13.9</v>
      </c>
      <c r="BQ12" s="1">
        <v>13.88</v>
      </c>
      <c r="BR12" s="1">
        <v>13.79</v>
      </c>
      <c r="BS12" s="1">
        <v>14.01</v>
      </c>
      <c r="BT12" s="1">
        <v>13.73</v>
      </c>
      <c r="BU12" s="1">
        <v>13.77</v>
      </c>
      <c r="BV12" s="1">
        <v>13.84</v>
      </c>
      <c r="BW12" s="1">
        <v>13.87</v>
      </c>
      <c r="BX12" s="1">
        <v>13.98</v>
      </c>
      <c r="BY12" s="1">
        <v>13.82</v>
      </c>
      <c r="BZ12" s="1">
        <v>14.13</v>
      </c>
      <c r="CA12" s="1">
        <v>13.57</v>
      </c>
      <c r="CB12" s="1">
        <v>13.95</v>
      </c>
      <c r="CC12" s="1">
        <v>13.79</v>
      </c>
      <c r="CD12" s="1">
        <v>13.84</v>
      </c>
      <c r="CE12" s="1">
        <v>13.73</v>
      </c>
      <c r="CF12" s="1">
        <v>14.11</v>
      </c>
      <c r="CG12" s="1">
        <v>13.81</v>
      </c>
      <c r="CH12" s="1">
        <v>14.21</v>
      </c>
      <c r="CI12" s="1">
        <v>13.74</v>
      </c>
      <c r="CJ12" s="1">
        <v>13.62</v>
      </c>
      <c r="CK12" s="1">
        <v>13.66</v>
      </c>
      <c r="CL12" s="1">
        <v>13.77</v>
      </c>
      <c r="CM12" s="1">
        <v>13.81</v>
      </c>
      <c r="CN12" s="1">
        <v>13.67</v>
      </c>
      <c r="CO12" s="1">
        <v>13.83</v>
      </c>
      <c r="CP12" s="1">
        <v>14.13</v>
      </c>
      <c r="CQ12" s="1">
        <v>13.88</v>
      </c>
      <c r="CR12" s="1">
        <v>14.05</v>
      </c>
      <c r="CS12" s="1">
        <v>13.76</v>
      </c>
      <c r="CT12" s="1">
        <v>13.72</v>
      </c>
      <c r="CU12" s="1">
        <v>13.7</v>
      </c>
      <c r="CV12" s="1">
        <v>13.87</v>
      </c>
      <c r="CW12" s="1">
        <v>13.76</v>
      </c>
      <c r="CX12" s="1">
        <v>13.89</v>
      </c>
      <c r="CY12" s="1">
        <v>13.63</v>
      </c>
      <c r="CZ12" s="1">
        <v>13.52</v>
      </c>
      <c r="DA12" s="1">
        <v>13.63</v>
      </c>
      <c r="DB12" s="1">
        <v>13.86</v>
      </c>
      <c r="DC12" s="1">
        <v>13.72</v>
      </c>
      <c r="DD12" s="1">
        <v>14.17</v>
      </c>
      <c r="DE12" s="1">
        <v>13.86</v>
      </c>
      <c r="DF12" s="1">
        <v>14.05</v>
      </c>
      <c r="DG12" s="1">
        <v>13.84</v>
      </c>
      <c r="DH12" s="1">
        <v>13.79</v>
      </c>
      <c r="DI12" s="1">
        <v>13.76</v>
      </c>
      <c r="DJ12" s="1">
        <v>14.01</v>
      </c>
      <c r="DK12" s="1">
        <v>13.93</v>
      </c>
      <c r="DL12" s="1">
        <v>13.95</v>
      </c>
      <c r="DM12" s="1">
        <v>13.67</v>
      </c>
      <c r="DN12" s="1">
        <v>13.88</v>
      </c>
      <c r="DO12" s="1">
        <v>13.67</v>
      </c>
      <c r="DP12" s="1">
        <v>13.95</v>
      </c>
      <c r="DQ12" s="1">
        <v>13.9</v>
      </c>
      <c r="DR12" s="1">
        <v>14.03</v>
      </c>
      <c r="DS12" s="1">
        <v>13.84</v>
      </c>
      <c r="DT12" s="1">
        <v>13.94</v>
      </c>
      <c r="DU12" s="1">
        <v>13.64</v>
      </c>
      <c r="DV12" s="1">
        <v>13.66</v>
      </c>
      <c r="DW12" s="1">
        <v>13.75</v>
      </c>
      <c r="DX12" s="1">
        <v>13.7</v>
      </c>
      <c r="DY12" s="1">
        <v>13.61</v>
      </c>
      <c r="DZ12" s="1">
        <v>13.67</v>
      </c>
      <c r="EA12" s="1">
        <v>13.7</v>
      </c>
      <c r="EB12" s="1">
        <v>13.72</v>
      </c>
      <c r="EC12" s="1">
        <v>13.71</v>
      </c>
      <c r="ED12" s="1">
        <v>13.89</v>
      </c>
      <c r="EE12" s="1">
        <v>13.64</v>
      </c>
      <c r="EF12" s="1">
        <v>13.81</v>
      </c>
      <c r="EG12" s="1">
        <v>13.4</v>
      </c>
      <c r="EH12" s="1">
        <v>13.79</v>
      </c>
      <c r="EI12" s="1">
        <v>13.68</v>
      </c>
      <c r="EJ12" s="1">
        <v>13.73</v>
      </c>
      <c r="EK12" s="1">
        <v>13.58</v>
      </c>
      <c r="EL12" s="1">
        <v>13.92</v>
      </c>
      <c r="EM12" s="1">
        <v>13.63</v>
      </c>
      <c r="EN12" s="1">
        <v>13.78</v>
      </c>
      <c r="EO12" s="1">
        <v>13.65</v>
      </c>
      <c r="EP12" s="1">
        <v>13.87</v>
      </c>
      <c r="EQ12" s="1">
        <v>13.63</v>
      </c>
      <c r="ER12" s="1">
        <v>13.77</v>
      </c>
      <c r="ES12" s="1">
        <v>13.89</v>
      </c>
      <c r="ET12" s="1">
        <v>13.91</v>
      </c>
      <c r="EU12" s="1">
        <v>13.75</v>
      </c>
      <c r="EV12" s="1">
        <v>13.84</v>
      </c>
      <c r="EW12" s="1">
        <v>13.61</v>
      </c>
      <c r="EX12" s="1">
        <v>13.88</v>
      </c>
      <c r="EY12" s="1">
        <v>13.61</v>
      </c>
      <c r="EZ12" s="1">
        <v>13.82</v>
      </c>
      <c r="FA12" s="1">
        <v>13.55</v>
      </c>
      <c r="FB12" s="1">
        <v>13.82</v>
      </c>
      <c r="FC12" s="1">
        <v>13.64</v>
      </c>
      <c r="FD12" s="1">
        <v>13.86</v>
      </c>
      <c r="FE12" s="1">
        <v>13.29</v>
      </c>
      <c r="FF12" s="1">
        <v>13.97</v>
      </c>
      <c r="FG12" s="1">
        <v>13.66</v>
      </c>
      <c r="FH12" s="1">
        <v>13.81</v>
      </c>
      <c r="FI12" s="1">
        <v>13.86</v>
      </c>
      <c r="FJ12" s="1">
        <v>13.89</v>
      </c>
      <c r="FK12" s="1">
        <v>13.59</v>
      </c>
      <c r="FL12" s="1">
        <v>13.91</v>
      </c>
      <c r="FM12" s="1">
        <v>13.53</v>
      </c>
      <c r="FN12" s="1">
        <v>13.92</v>
      </c>
      <c r="FO12" s="1">
        <v>13.4</v>
      </c>
      <c r="FP12" s="1">
        <v>14.09</v>
      </c>
      <c r="FQ12" s="1">
        <v>13.79</v>
      </c>
      <c r="FR12" s="1">
        <v>13.81</v>
      </c>
      <c r="FS12" s="1">
        <v>13.6</v>
      </c>
    </row>
    <row r="13" spans="1:175">
      <c r="A13" s="1" t="s">
        <v>197</v>
      </c>
      <c r="B13" s="1" t="s">
        <v>198</v>
      </c>
      <c r="C13" s="16">
        <v>5.78e-14</v>
      </c>
      <c r="D13" s="16">
        <v>5.5e-15</v>
      </c>
      <c r="E13" s="1">
        <v>-0.562</v>
      </c>
      <c r="F13" s="1">
        <v>10.93</v>
      </c>
      <c r="G13" s="1">
        <v>10.65</v>
      </c>
      <c r="H13" s="1">
        <v>10.66</v>
      </c>
      <c r="I13" s="1">
        <v>10.26</v>
      </c>
      <c r="J13" s="1">
        <v>10.4</v>
      </c>
      <c r="K13" s="1">
        <v>10.14</v>
      </c>
      <c r="L13" s="1">
        <v>10.73</v>
      </c>
      <c r="M13" s="1">
        <v>9.81</v>
      </c>
      <c r="N13" s="1">
        <v>10.89</v>
      </c>
      <c r="O13" s="1">
        <v>10.46</v>
      </c>
      <c r="P13" s="1">
        <v>10.27</v>
      </c>
      <c r="Q13" s="1">
        <v>9.67</v>
      </c>
      <c r="R13" s="1">
        <v>10.17</v>
      </c>
      <c r="S13" s="1">
        <v>10.21</v>
      </c>
      <c r="T13" s="1">
        <v>9.96</v>
      </c>
      <c r="U13" s="1">
        <v>11.11</v>
      </c>
      <c r="V13" s="1">
        <v>9.96</v>
      </c>
      <c r="W13" s="1">
        <v>10.33</v>
      </c>
      <c r="X13" s="1">
        <v>10.08</v>
      </c>
      <c r="Y13" s="1">
        <v>10.03</v>
      </c>
      <c r="Z13" s="1">
        <v>10.32</v>
      </c>
      <c r="AA13" s="1">
        <v>10.94</v>
      </c>
      <c r="AB13" s="1">
        <v>9.68</v>
      </c>
      <c r="AC13" s="1">
        <v>9.6</v>
      </c>
      <c r="AD13" s="1">
        <v>10.48</v>
      </c>
      <c r="AE13" s="1">
        <v>10.11</v>
      </c>
      <c r="AF13" s="1">
        <v>10.44</v>
      </c>
      <c r="AG13" s="1">
        <v>10.32</v>
      </c>
      <c r="AH13" s="1">
        <v>10.06</v>
      </c>
      <c r="AI13" s="1">
        <v>10.28</v>
      </c>
      <c r="AJ13" s="1">
        <v>10.4</v>
      </c>
      <c r="AK13" s="1">
        <v>11.25</v>
      </c>
      <c r="AL13" s="1">
        <v>10.42</v>
      </c>
      <c r="AM13" s="1">
        <v>11.29</v>
      </c>
      <c r="AN13" s="1">
        <v>9.43</v>
      </c>
      <c r="AO13" s="1">
        <v>11.05</v>
      </c>
      <c r="AP13" s="1">
        <v>10.39</v>
      </c>
      <c r="AQ13" s="1">
        <v>10.49</v>
      </c>
      <c r="AR13" s="1">
        <v>9.48</v>
      </c>
      <c r="AS13" s="1">
        <v>11.26</v>
      </c>
      <c r="AT13" s="1">
        <v>10.73</v>
      </c>
      <c r="AU13" s="1">
        <v>11.43</v>
      </c>
      <c r="AV13" s="1">
        <v>10.97</v>
      </c>
      <c r="AW13" s="1">
        <v>11.08</v>
      </c>
      <c r="AX13" s="1">
        <v>10.04</v>
      </c>
      <c r="AY13" s="1">
        <v>10.91</v>
      </c>
      <c r="AZ13" s="1">
        <v>10.43</v>
      </c>
      <c r="BA13" s="1">
        <v>10.5</v>
      </c>
      <c r="BB13" s="1">
        <v>11.05</v>
      </c>
      <c r="BC13" s="1">
        <v>10.01</v>
      </c>
      <c r="BD13" s="1">
        <v>9.35</v>
      </c>
      <c r="BE13" s="1">
        <v>10.67</v>
      </c>
      <c r="BF13" s="1">
        <v>10.25</v>
      </c>
      <c r="BG13" s="1">
        <v>10.16</v>
      </c>
      <c r="BH13" s="1">
        <v>9.14</v>
      </c>
      <c r="BI13" s="1">
        <v>11.35</v>
      </c>
      <c r="BJ13" s="1">
        <v>10.41</v>
      </c>
      <c r="BK13" s="1">
        <v>10.62</v>
      </c>
      <c r="BL13" s="1">
        <v>10.03</v>
      </c>
      <c r="BM13" s="1">
        <v>10.77</v>
      </c>
      <c r="BN13" s="1">
        <v>9.46</v>
      </c>
      <c r="BO13" s="1">
        <v>11.89</v>
      </c>
      <c r="BP13" s="1">
        <v>11.49</v>
      </c>
      <c r="BQ13" s="1">
        <v>10.71</v>
      </c>
      <c r="BR13" s="1">
        <v>10.45</v>
      </c>
      <c r="BS13" s="1">
        <v>11.19</v>
      </c>
      <c r="BT13" s="1">
        <v>10.03</v>
      </c>
      <c r="BU13" s="1">
        <v>10.72</v>
      </c>
      <c r="BV13" s="1">
        <v>10.23</v>
      </c>
      <c r="BW13" s="1">
        <v>9.61</v>
      </c>
      <c r="BX13" s="1">
        <v>11.06</v>
      </c>
      <c r="BY13" s="1">
        <v>10.65</v>
      </c>
      <c r="BZ13" s="1">
        <v>10.87</v>
      </c>
      <c r="CA13" s="1">
        <v>10.29</v>
      </c>
      <c r="CB13" s="1">
        <v>10.69</v>
      </c>
      <c r="CC13" s="1">
        <v>10.56</v>
      </c>
      <c r="CD13" s="1">
        <v>10.45</v>
      </c>
      <c r="CE13" s="1">
        <v>10.51</v>
      </c>
      <c r="CF13" s="1">
        <v>10.8</v>
      </c>
      <c r="CG13" s="1">
        <v>10</v>
      </c>
      <c r="CH13" s="1">
        <v>11.44</v>
      </c>
      <c r="CI13" s="1">
        <v>10.69</v>
      </c>
      <c r="CJ13" s="1">
        <v>9.99</v>
      </c>
      <c r="CK13" s="1">
        <v>10.61</v>
      </c>
      <c r="CL13" s="1">
        <v>10.2</v>
      </c>
      <c r="CM13" s="1">
        <v>10.66</v>
      </c>
      <c r="CN13" s="1">
        <v>10.5</v>
      </c>
      <c r="CO13" s="1">
        <v>9.27</v>
      </c>
      <c r="CP13" s="1">
        <v>10.15</v>
      </c>
      <c r="CQ13" s="1">
        <v>10.09</v>
      </c>
      <c r="CR13" s="1">
        <v>10.98</v>
      </c>
      <c r="CS13" s="1">
        <v>10.25</v>
      </c>
      <c r="CT13" s="1">
        <v>10.76</v>
      </c>
      <c r="CU13" s="1">
        <v>10.35</v>
      </c>
      <c r="CV13" s="1">
        <v>10.63</v>
      </c>
      <c r="CW13" s="1">
        <v>9.73</v>
      </c>
      <c r="CX13" s="1">
        <v>10.12</v>
      </c>
      <c r="CY13" s="1">
        <v>10.49</v>
      </c>
      <c r="CZ13" s="1">
        <v>10.87</v>
      </c>
      <c r="DA13" s="1">
        <v>10.81</v>
      </c>
      <c r="DB13" s="1">
        <v>10.93</v>
      </c>
      <c r="DC13" s="1">
        <v>10.23</v>
      </c>
      <c r="DD13" s="1">
        <v>10.78</v>
      </c>
      <c r="DE13" s="1">
        <v>10.5</v>
      </c>
      <c r="DF13" s="1">
        <v>10.5</v>
      </c>
      <c r="DG13" s="1">
        <v>10.92</v>
      </c>
      <c r="DH13" s="1">
        <v>10.6</v>
      </c>
      <c r="DI13" s="1">
        <v>10.15</v>
      </c>
      <c r="DJ13" s="1">
        <v>10.62</v>
      </c>
      <c r="DK13" s="1">
        <v>10</v>
      </c>
      <c r="DL13" s="1">
        <v>10.95</v>
      </c>
      <c r="DM13" s="1">
        <v>10.03</v>
      </c>
      <c r="DN13" s="1">
        <v>9.88</v>
      </c>
      <c r="DO13" s="1">
        <v>9.84</v>
      </c>
      <c r="DP13" s="1">
        <v>9.86</v>
      </c>
      <c r="DQ13" s="1">
        <v>9.04</v>
      </c>
      <c r="DR13" s="1">
        <v>10.99</v>
      </c>
      <c r="DS13" s="1">
        <v>9.97</v>
      </c>
      <c r="DT13" s="1">
        <v>10.44</v>
      </c>
      <c r="DU13" s="1">
        <v>10.23</v>
      </c>
      <c r="DV13" s="1">
        <v>10.39</v>
      </c>
      <c r="DW13" s="1">
        <v>10.67</v>
      </c>
      <c r="DX13" s="1">
        <v>11.12</v>
      </c>
      <c r="DY13" s="1">
        <v>10.53</v>
      </c>
      <c r="DZ13" s="1">
        <v>10.93</v>
      </c>
      <c r="EA13" s="1">
        <v>10.16</v>
      </c>
      <c r="EB13" s="1">
        <v>10.31</v>
      </c>
      <c r="EC13" s="1">
        <v>10.09</v>
      </c>
      <c r="ED13" s="1">
        <v>10.42</v>
      </c>
      <c r="EE13" s="1">
        <v>10.32</v>
      </c>
      <c r="EF13" s="1">
        <v>10.57</v>
      </c>
      <c r="EG13" s="1">
        <v>9.74</v>
      </c>
      <c r="EH13" s="1">
        <v>10.61</v>
      </c>
      <c r="EI13" s="1">
        <v>10.03</v>
      </c>
      <c r="EJ13" s="1">
        <v>10.35</v>
      </c>
      <c r="EK13" s="1">
        <v>9.96</v>
      </c>
      <c r="EL13" s="1">
        <v>11.03</v>
      </c>
      <c r="EM13" s="1">
        <v>10.43</v>
      </c>
      <c r="EN13" s="1">
        <v>10.26</v>
      </c>
      <c r="EO13" s="1">
        <v>9.26</v>
      </c>
      <c r="EP13" s="1">
        <v>10.64</v>
      </c>
      <c r="EQ13" s="1">
        <v>9.97</v>
      </c>
      <c r="ER13" s="1">
        <v>11.41</v>
      </c>
      <c r="ES13" s="1">
        <v>10.55</v>
      </c>
      <c r="ET13" s="1">
        <v>10.43</v>
      </c>
      <c r="EU13" s="1">
        <v>10.29</v>
      </c>
      <c r="EV13" s="1">
        <v>10.75</v>
      </c>
      <c r="EW13" s="1">
        <v>10.08</v>
      </c>
      <c r="EX13" s="1">
        <v>10.78</v>
      </c>
      <c r="EY13" s="1">
        <v>9.79</v>
      </c>
      <c r="EZ13" s="1">
        <v>10.77</v>
      </c>
      <c r="FA13" s="1">
        <v>9.85</v>
      </c>
      <c r="FB13" s="1">
        <v>10.76</v>
      </c>
      <c r="FC13" s="1">
        <v>9.56</v>
      </c>
      <c r="FD13" s="1">
        <v>10.43</v>
      </c>
      <c r="FE13" s="1">
        <v>10.74</v>
      </c>
      <c r="FF13" s="1">
        <v>10.93</v>
      </c>
      <c r="FG13" s="1">
        <v>10.58</v>
      </c>
      <c r="FH13" s="1">
        <v>10.41</v>
      </c>
      <c r="FI13" s="1">
        <v>10.41</v>
      </c>
      <c r="FJ13" s="1">
        <v>11.14</v>
      </c>
      <c r="FK13" s="1">
        <v>10.33</v>
      </c>
      <c r="FL13" s="1">
        <v>11.19</v>
      </c>
      <c r="FM13" s="1">
        <v>9.83</v>
      </c>
      <c r="FN13" s="1">
        <v>11.44</v>
      </c>
      <c r="FO13" s="1">
        <v>10.36</v>
      </c>
      <c r="FP13" s="1">
        <v>11.63</v>
      </c>
      <c r="FQ13" s="1">
        <v>10.39</v>
      </c>
      <c r="FR13" s="1">
        <v>11.16</v>
      </c>
      <c r="FS13" s="1">
        <v>10.59</v>
      </c>
    </row>
    <row r="14" spans="1:175">
      <c r="A14" s="1" t="s">
        <v>199</v>
      </c>
      <c r="B14" s="1" t="s">
        <v>200</v>
      </c>
      <c r="C14" s="16">
        <v>0.00255</v>
      </c>
      <c r="D14" s="16">
        <v>0.000884</v>
      </c>
      <c r="E14" s="1">
        <v>0.258</v>
      </c>
      <c r="F14" s="1">
        <v>9.29</v>
      </c>
      <c r="G14" s="1">
        <v>9.2</v>
      </c>
      <c r="H14" s="1">
        <v>9.96</v>
      </c>
      <c r="I14" s="1">
        <v>10.02</v>
      </c>
      <c r="J14" s="1">
        <v>9.69</v>
      </c>
      <c r="K14" s="1">
        <v>9.79</v>
      </c>
      <c r="L14" s="1">
        <v>9.73</v>
      </c>
      <c r="M14" s="1">
        <v>9.82</v>
      </c>
      <c r="N14" s="1">
        <v>8.95</v>
      </c>
      <c r="O14" s="1">
        <v>9.39</v>
      </c>
      <c r="P14" s="1">
        <v>9.86</v>
      </c>
      <c r="Q14" s="1">
        <v>10.21</v>
      </c>
      <c r="R14" s="1">
        <v>9.84</v>
      </c>
      <c r="S14" s="1">
        <v>9.91</v>
      </c>
      <c r="T14" s="1">
        <v>9.17</v>
      </c>
      <c r="U14" s="1">
        <v>9.5</v>
      </c>
      <c r="V14" s="1">
        <v>9.44</v>
      </c>
      <c r="W14" s="1">
        <v>9.49</v>
      </c>
      <c r="X14" s="1">
        <v>9.86</v>
      </c>
      <c r="Y14" s="1">
        <v>7.86</v>
      </c>
      <c r="Z14" s="1">
        <v>8.83</v>
      </c>
      <c r="AA14" s="1">
        <v>8.86</v>
      </c>
      <c r="AB14" s="1">
        <v>8.85</v>
      </c>
      <c r="AC14" s="1">
        <v>9.44</v>
      </c>
      <c r="AD14" s="1">
        <v>8.58</v>
      </c>
      <c r="AE14" s="1">
        <v>9.56</v>
      </c>
      <c r="AF14" s="1">
        <v>9.29</v>
      </c>
      <c r="AG14" s="1">
        <v>9.13</v>
      </c>
      <c r="AH14" s="1">
        <v>9.09</v>
      </c>
      <c r="AI14" s="1">
        <v>8.33</v>
      </c>
      <c r="AJ14" s="1">
        <v>9.2</v>
      </c>
      <c r="AK14" s="1">
        <v>8.8</v>
      </c>
      <c r="AL14" s="1">
        <v>9.15</v>
      </c>
      <c r="AM14" s="1">
        <v>9.27</v>
      </c>
      <c r="AN14" s="1">
        <v>10.18</v>
      </c>
      <c r="AO14" s="1">
        <v>8.87</v>
      </c>
      <c r="AP14" s="1">
        <v>9.32</v>
      </c>
      <c r="AQ14" s="1">
        <v>9.31</v>
      </c>
      <c r="AR14" s="1">
        <v>10.34</v>
      </c>
      <c r="AS14" s="1">
        <v>8.81</v>
      </c>
      <c r="AT14" s="1">
        <v>8.79</v>
      </c>
      <c r="AU14" s="1">
        <v>8.16</v>
      </c>
      <c r="AV14" s="1">
        <v>8.82</v>
      </c>
      <c r="AW14" s="1">
        <v>8.35</v>
      </c>
      <c r="AX14" s="1">
        <v>10.04</v>
      </c>
      <c r="AY14" s="1">
        <v>8.97</v>
      </c>
      <c r="AZ14" s="1">
        <v>8.79</v>
      </c>
      <c r="BA14" s="1">
        <v>8.82</v>
      </c>
      <c r="BB14" s="1">
        <v>8.82</v>
      </c>
      <c r="BC14" s="1">
        <v>8.97</v>
      </c>
      <c r="BD14" s="1">
        <v>9.61</v>
      </c>
      <c r="BE14" s="1">
        <v>8.77</v>
      </c>
      <c r="BF14" s="1">
        <v>9.15</v>
      </c>
      <c r="BG14" s="1">
        <v>8.04</v>
      </c>
      <c r="BH14" s="1">
        <v>8.8</v>
      </c>
      <c r="BI14" s="1">
        <v>8.46</v>
      </c>
      <c r="BJ14" s="1">
        <v>8.79</v>
      </c>
      <c r="BK14" s="1">
        <v>8.99</v>
      </c>
      <c r="BL14" s="1">
        <v>9.02</v>
      </c>
      <c r="BM14" s="1">
        <v>8.23</v>
      </c>
      <c r="BN14" s="1">
        <v>9.15</v>
      </c>
      <c r="BO14" s="1">
        <v>8.37</v>
      </c>
      <c r="BP14" s="1">
        <v>8.96</v>
      </c>
      <c r="BQ14" s="1">
        <v>9.35</v>
      </c>
      <c r="BR14" s="1">
        <v>9.29</v>
      </c>
      <c r="BS14" s="1">
        <v>8.12</v>
      </c>
      <c r="BT14" s="1">
        <v>9.28</v>
      </c>
      <c r="BU14" s="1">
        <v>9.16</v>
      </c>
      <c r="BV14" s="1">
        <v>8.3</v>
      </c>
      <c r="BW14" s="1">
        <v>9.61</v>
      </c>
      <c r="BX14" s="1">
        <v>8.25</v>
      </c>
      <c r="BY14" s="1">
        <v>8.44</v>
      </c>
      <c r="BZ14" s="1">
        <v>9.22</v>
      </c>
      <c r="CA14" s="1">
        <v>9.53</v>
      </c>
      <c r="CB14" s="1">
        <v>9.97</v>
      </c>
      <c r="CC14" s="1">
        <v>10.24</v>
      </c>
      <c r="CD14" s="1">
        <v>9.68</v>
      </c>
      <c r="CE14" s="1">
        <v>9.02</v>
      </c>
      <c r="CF14" s="1">
        <v>9.85</v>
      </c>
      <c r="CG14" s="1">
        <v>10.16</v>
      </c>
      <c r="CH14" s="1">
        <v>9.34</v>
      </c>
      <c r="CI14" s="1">
        <v>9.4</v>
      </c>
      <c r="CJ14" s="1">
        <v>9.88</v>
      </c>
      <c r="CK14" s="1">
        <v>10.29</v>
      </c>
      <c r="CL14" s="1">
        <v>8.94</v>
      </c>
      <c r="CM14" s="1">
        <v>9.63</v>
      </c>
      <c r="CN14" s="1">
        <v>8.81</v>
      </c>
      <c r="CO14" s="1">
        <v>8.8</v>
      </c>
      <c r="CP14" s="1">
        <v>9.2</v>
      </c>
      <c r="CQ14" s="1">
        <v>10.08</v>
      </c>
      <c r="CR14" s="1">
        <v>9.43</v>
      </c>
      <c r="CS14" s="1">
        <v>9.46</v>
      </c>
      <c r="CT14" s="1">
        <v>8.81</v>
      </c>
      <c r="CU14" s="1">
        <v>8.86</v>
      </c>
      <c r="CV14" s="1">
        <v>9.27</v>
      </c>
      <c r="CW14" s="1">
        <v>9.13</v>
      </c>
      <c r="CX14" s="1">
        <v>9.24</v>
      </c>
      <c r="CY14" s="1">
        <v>9.97</v>
      </c>
      <c r="CZ14" s="1">
        <v>9.57</v>
      </c>
      <c r="DA14" s="1">
        <v>9.13</v>
      </c>
      <c r="DB14" s="1">
        <v>8.89</v>
      </c>
      <c r="DC14" s="1">
        <v>8.8</v>
      </c>
      <c r="DD14" s="1">
        <v>9.06</v>
      </c>
      <c r="DE14" s="1">
        <v>9.24</v>
      </c>
      <c r="DF14" s="1">
        <v>9.3</v>
      </c>
      <c r="DG14" s="1">
        <v>9.21</v>
      </c>
      <c r="DH14" s="1">
        <v>9.05</v>
      </c>
      <c r="DI14" s="1">
        <v>9.13</v>
      </c>
      <c r="DJ14" s="1">
        <v>8.87</v>
      </c>
      <c r="DK14" s="1">
        <v>10.04</v>
      </c>
      <c r="DL14" s="1">
        <v>8.82</v>
      </c>
      <c r="DM14" s="1">
        <v>9.28</v>
      </c>
      <c r="DN14" s="1">
        <v>8.82</v>
      </c>
      <c r="DO14" s="1">
        <v>9.14</v>
      </c>
      <c r="DP14" s="1">
        <v>8.98</v>
      </c>
      <c r="DQ14" s="1">
        <v>8.83</v>
      </c>
      <c r="DR14" s="1">
        <v>8.74</v>
      </c>
      <c r="DS14" s="1">
        <v>8.85</v>
      </c>
      <c r="DT14" s="1">
        <v>8.99</v>
      </c>
      <c r="DU14" s="1">
        <v>8.81</v>
      </c>
      <c r="DV14" s="1">
        <v>9.64</v>
      </c>
      <c r="DW14" s="1">
        <v>9.75</v>
      </c>
      <c r="DX14" s="1">
        <v>9.12</v>
      </c>
      <c r="DY14" s="1">
        <v>9.06</v>
      </c>
      <c r="DZ14" s="1">
        <v>8.56</v>
      </c>
      <c r="EA14" s="1">
        <v>9.3</v>
      </c>
      <c r="EB14" s="1">
        <v>9.74</v>
      </c>
      <c r="EC14" s="1">
        <v>9.33</v>
      </c>
      <c r="ED14" s="1">
        <v>8.59</v>
      </c>
      <c r="EE14" s="1">
        <v>8.86</v>
      </c>
      <c r="EF14" s="1">
        <v>8.93</v>
      </c>
      <c r="EG14" s="1">
        <v>9.73</v>
      </c>
      <c r="EH14" s="1">
        <v>7.61</v>
      </c>
      <c r="EI14" s="1">
        <v>8.75</v>
      </c>
      <c r="EJ14" s="1">
        <v>8.69</v>
      </c>
      <c r="EK14" s="1">
        <v>8.9</v>
      </c>
      <c r="EL14" s="1">
        <v>8.39</v>
      </c>
      <c r="EM14" s="1">
        <v>8.35</v>
      </c>
      <c r="EN14" s="1">
        <v>9.67</v>
      </c>
      <c r="EO14" s="1">
        <v>9.42</v>
      </c>
      <c r="EP14" s="1">
        <v>8.47</v>
      </c>
      <c r="EQ14" s="1">
        <v>9.25</v>
      </c>
      <c r="ER14" s="1">
        <v>8.83</v>
      </c>
      <c r="ES14" s="1">
        <v>8.81</v>
      </c>
      <c r="ET14" s="1">
        <v>9.41</v>
      </c>
      <c r="EU14" s="1">
        <v>9.73</v>
      </c>
      <c r="EV14" s="1">
        <v>8.76</v>
      </c>
      <c r="EW14" s="1">
        <v>9.3</v>
      </c>
      <c r="EX14" s="1">
        <v>8.76</v>
      </c>
      <c r="EY14" s="1">
        <v>9.49</v>
      </c>
      <c r="EZ14" s="1">
        <v>9.34</v>
      </c>
      <c r="FA14" s="1">
        <v>9.49</v>
      </c>
      <c r="FB14" s="1">
        <v>9.07</v>
      </c>
      <c r="FC14" s="1">
        <v>8.72</v>
      </c>
      <c r="FD14" s="1">
        <v>9.71</v>
      </c>
      <c r="FE14" s="1">
        <v>8.27</v>
      </c>
      <c r="FF14" s="1">
        <v>8.74</v>
      </c>
      <c r="FG14" s="1">
        <v>8.65</v>
      </c>
      <c r="FH14" s="1">
        <v>9.45</v>
      </c>
      <c r="FI14" s="1">
        <v>9.61</v>
      </c>
      <c r="FJ14" s="1">
        <v>9.07</v>
      </c>
      <c r="FK14" s="1">
        <v>9.49</v>
      </c>
      <c r="FL14" s="1">
        <v>9.37</v>
      </c>
      <c r="FM14" s="1">
        <v>9.9</v>
      </c>
      <c r="FN14" s="1">
        <v>9.05</v>
      </c>
      <c r="FO14" s="1">
        <v>8.79</v>
      </c>
      <c r="FP14" s="1">
        <v>8.81</v>
      </c>
      <c r="FQ14" s="1">
        <v>9.45</v>
      </c>
      <c r="FR14" s="1">
        <v>9.05</v>
      </c>
      <c r="FS14" s="1">
        <v>9</v>
      </c>
    </row>
    <row r="15" spans="1:175">
      <c r="A15" s="1" t="s">
        <v>201</v>
      </c>
      <c r="B15" s="1" t="s">
        <v>202</v>
      </c>
      <c r="C15" s="16">
        <v>1.02e-5</v>
      </c>
      <c r="D15" s="16">
        <v>2.51e-6</v>
      </c>
      <c r="E15" s="1">
        <v>0.334</v>
      </c>
      <c r="F15" s="1">
        <v>11.93</v>
      </c>
      <c r="G15" s="1">
        <v>11.72</v>
      </c>
      <c r="H15" s="1">
        <v>10.93</v>
      </c>
      <c r="I15" s="1">
        <v>11.09</v>
      </c>
      <c r="J15" s="1">
        <v>11.11</v>
      </c>
      <c r="K15" s="1">
        <v>11.38</v>
      </c>
      <c r="L15" s="1">
        <v>11.14</v>
      </c>
      <c r="M15" s="1">
        <v>11.65</v>
      </c>
      <c r="N15" s="1">
        <v>11.23</v>
      </c>
      <c r="O15" s="1">
        <v>11.7</v>
      </c>
      <c r="P15" s="1">
        <v>10.84</v>
      </c>
      <c r="Q15" s="1">
        <v>11.62</v>
      </c>
      <c r="R15" s="1">
        <v>11.08</v>
      </c>
      <c r="S15" s="1">
        <v>11.42</v>
      </c>
      <c r="T15" s="1">
        <v>11.74</v>
      </c>
      <c r="U15" s="1">
        <v>11.52</v>
      </c>
      <c r="V15" s="1">
        <v>11.55</v>
      </c>
      <c r="W15" s="1">
        <v>10.78</v>
      </c>
      <c r="X15" s="1">
        <v>11.53</v>
      </c>
      <c r="Y15" s="1">
        <v>11.68</v>
      </c>
      <c r="Z15" s="1">
        <v>12.38</v>
      </c>
      <c r="AA15" s="1">
        <v>11.01</v>
      </c>
      <c r="AB15" s="1">
        <v>11.88</v>
      </c>
      <c r="AC15" s="1">
        <v>11.47</v>
      </c>
      <c r="AD15" s="1">
        <v>11.19</v>
      </c>
      <c r="AE15" s="1">
        <v>11.35</v>
      </c>
      <c r="AF15" s="1">
        <v>11.21</v>
      </c>
      <c r="AG15" s="1">
        <v>10.95</v>
      </c>
      <c r="AH15" s="1">
        <v>11.54</v>
      </c>
      <c r="AI15" s="1">
        <v>8.04</v>
      </c>
      <c r="AJ15" s="1">
        <v>11.42</v>
      </c>
      <c r="AK15" s="1">
        <v>11.42</v>
      </c>
      <c r="AL15" s="1">
        <v>11.46</v>
      </c>
      <c r="AM15" s="1">
        <v>11.36</v>
      </c>
      <c r="AN15" s="1">
        <v>11.21</v>
      </c>
      <c r="AO15" s="1">
        <v>11.16</v>
      </c>
      <c r="AP15" s="1">
        <v>11.57</v>
      </c>
      <c r="AQ15" s="1">
        <v>10.99</v>
      </c>
      <c r="AR15" s="1">
        <v>10.66</v>
      </c>
      <c r="AS15" s="1">
        <v>11.21</v>
      </c>
      <c r="AT15" s="1">
        <v>11.99</v>
      </c>
      <c r="AU15" s="1">
        <v>11.41</v>
      </c>
      <c r="AV15" s="1">
        <v>11.69</v>
      </c>
      <c r="AW15" s="1">
        <v>10.95</v>
      </c>
      <c r="AX15" s="1">
        <v>11.16</v>
      </c>
      <c r="AY15" s="1">
        <v>11.64</v>
      </c>
      <c r="AZ15" s="1">
        <v>11.9</v>
      </c>
      <c r="BA15" s="1">
        <v>11.46</v>
      </c>
      <c r="BB15" s="1">
        <v>11.31</v>
      </c>
      <c r="BC15" s="1">
        <v>10.94</v>
      </c>
      <c r="BD15" s="1">
        <v>11.42</v>
      </c>
      <c r="BE15" s="1">
        <v>11.26</v>
      </c>
      <c r="BF15" s="1">
        <v>11.4</v>
      </c>
      <c r="BG15" s="1">
        <v>11.29</v>
      </c>
      <c r="BH15" s="1">
        <v>11.56</v>
      </c>
      <c r="BI15" s="1">
        <v>11.62</v>
      </c>
      <c r="BJ15" s="1">
        <v>12.07</v>
      </c>
      <c r="BK15" s="1">
        <v>10.96</v>
      </c>
      <c r="BL15" s="1">
        <v>11.35</v>
      </c>
      <c r="BM15" s="1">
        <v>11.33</v>
      </c>
      <c r="BN15" s="1">
        <v>11.65</v>
      </c>
      <c r="BO15" s="1">
        <v>11.19</v>
      </c>
      <c r="BP15" s="1">
        <v>11.87</v>
      </c>
      <c r="BQ15" s="1">
        <v>10.63</v>
      </c>
      <c r="BR15" s="1">
        <v>11.19</v>
      </c>
      <c r="BS15" s="1">
        <v>11.46</v>
      </c>
      <c r="BT15" s="1">
        <v>11.1</v>
      </c>
      <c r="BU15" s="1">
        <v>11.22</v>
      </c>
      <c r="BV15" s="1">
        <v>10.69</v>
      </c>
      <c r="BW15" s="1">
        <v>10.87</v>
      </c>
      <c r="BX15" s="1">
        <v>11.12</v>
      </c>
      <c r="BY15" s="1">
        <v>11.41</v>
      </c>
      <c r="BZ15" s="1">
        <v>11.36</v>
      </c>
      <c r="CA15" s="1">
        <v>11.4</v>
      </c>
      <c r="CB15" s="1">
        <v>10.71</v>
      </c>
      <c r="CC15" s="1">
        <v>11.13</v>
      </c>
      <c r="CD15" s="1">
        <v>11.03</v>
      </c>
      <c r="CE15" s="1">
        <v>11.46</v>
      </c>
      <c r="CF15" s="1">
        <v>9.71</v>
      </c>
      <c r="CG15" s="1">
        <v>10.93</v>
      </c>
      <c r="CH15" s="1">
        <v>10.7</v>
      </c>
      <c r="CI15" s="1">
        <v>11.25</v>
      </c>
      <c r="CJ15" s="1">
        <v>10.47</v>
      </c>
      <c r="CK15" s="1">
        <v>10</v>
      </c>
      <c r="CL15" s="1">
        <v>11.71</v>
      </c>
      <c r="CM15" s="1">
        <v>10.5</v>
      </c>
      <c r="CN15" s="1">
        <v>10.19</v>
      </c>
      <c r="CO15" s="1">
        <v>10.51</v>
      </c>
      <c r="CP15" s="1">
        <v>10.21</v>
      </c>
      <c r="CQ15" s="1">
        <v>11.15</v>
      </c>
      <c r="CR15" s="1">
        <v>10.73</v>
      </c>
      <c r="CS15" s="1">
        <v>11.05</v>
      </c>
      <c r="CT15" s="1">
        <v>11.43</v>
      </c>
      <c r="CU15" s="1">
        <v>11.64</v>
      </c>
      <c r="CV15" s="1">
        <v>11.11</v>
      </c>
      <c r="CW15" s="1">
        <v>11.46</v>
      </c>
      <c r="CX15" s="1">
        <v>10.58</v>
      </c>
      <c r="CY15" s="1">
        <v>10.74</v>
      </c>
      <c r="CZ15" s="1">
        <v>11.19</v>
      </c>
      <c r="DA15" s="1">
        <v>11.45</v>
      </c>
      <c r="DB15" s="1">
        <v>11.52</v>
      </c>
      <c r="DC15" s="1">
        <v>11.79</v>
      </c>
      <c r="DD15" s="1">
        <v>10.96</v>
      </c>
      <c r="DE15" s="1">
        <v>11.53</v>
      </c>
      <c r="DF15" s="1">
        <v>11.32</v>
      </c>
      <c r="DG15" s="1">
        <v>11.52</v>
      </c>
      <c r="DH15" s="1">
        <v>11.01</v>
      </c>
      <c r="DI15" s="1">
        <v>11.18</v>
      </c>
      <c r="DJ15" s="1">
        <v>11.23</v>
      </c>
      <c r="DK15" s="1">
        <v>11.15</v>
      </c>
      <c r="DL15" s="1">
        <v>11.33</v>
      </c>
      <c r="DM15" s="1">
        <v>11.47</v>
      </c>
      <c r="DN15" s="1">
        <v>11.17</v>
      </c>
      <c r="DO15" s="1">
        <v>11.27</v>
      </c>
      <c r="DP15" s="1">
        <v>10.44</v>
      </c>
      <c r="DQ15" s="1">
        <v>11.7</v>
      </c>
      <c r="DR15" s="1">
        <v>10.39</v>
      </c>
      <c r="DS15" s="1">
        <v>11.58</v>
      </c>
      <c r="DT15" s="1">
        <v>11.03</v>
      </c>
      <c r="DU15" s="1">
        <v>11.49</v>
      </c>
      <c r="DV15" s="1">
        <v>10.88</v>
      </c>
      <c r="DW15" s="1">
        <v>10.84</v>
      </c>
      <c r="DX15" s="1">
        <v>11.14</v>
      </c>
      <c r="DY15" s="1">
        <v>11.44</v>
      </c>
      <c r="DZ15" s="1">
        <v>11.31</v>
      </c>
      <c r="EA15" s="1">
        <v>11.1</v>
      </c>
      <c r="EB15" s="1">
        <v>11.12</v>
      </c>
      <c r="EC15" s="1">
        <v>11.73</v>
      </c>
      <c r="ED15" s="1">
        <v>11.43</v>
      </c>
      <c r="EE15" s="1">
        <v>11.5</v>
      </c>
      <c r="EF15" s="1">
        <v>11.17</v>
      </c>
      <c r="EG15" s="1">
        <v>11.03</v>
      </c>
      <c r="EH15" s="1">
        <v>11.26</v>
      </c>
      <c r="EI15" s="1">
        <v>11.6</v>
      </c>
      <c r="EJ15" s="1">
        <v>11.59</v>
      </c>
      <c r="EK15" s="1">
        <v>11.55</v>
      </c>
      <c r="EL15" s="1">
        <v>11.81</v>
      </c>
      <c r="EM15" s="1">
        <v>11.49</v>
      </c>
      <c r="EN15" s="1">
        <v>11.07</v>
      </c>
      <c r="EO15" s="1">
        <v>10.75</v>
      </c>
      <c r="EP15" s="1">
        <v>11.91</v>
      </c>
      <c r="EQ15" s="1">
        <v>11.83</v>
      </c>
      <c r="ER15" s="1">
        <v>10.93</v>
      </c>
      <c r="ES15" s="1">
        <v>11.83</v>
      </c>
      <c r="ET15" s="1">
        <v>11.39</v>
      </c>
      <c r="EU15" s="1">
        <v>11.07</v>
      </c>
      <c r="EV15" s="1">
        <v>10.74</v>
      </c>
      <c r="EW15" s="1">
        <v>11.59</v>
      </c>
      <c r="EX15" s="1">
        <v>11.19</v>
      </c>
      <c r="EY15" s="1">
        <v>10.87</v>
      </c>
      <c r="EZ15" s="1">
        <v>10.97</v>
      </c>
      <c r="FA15" s="1">
        <v>11.05</v>
      </c>
      <c r="FB15" s="1">
        <v>11.18</v>
      </c>
      <c r="FC15" s="1">
        <v>11.73</v>
      </c>
      <c r="FD15" s="1">
        <v>11.3</v>
      </c>
      <c r="FE15" s="1">
        <v>11.29</v>
      </c>
      <c r="FF15" s="1">
        <v>11.41</v>
      </c>
      <c r="FG15" s="1">
        <v>12.36</v>
      </c>
      <c r="FH15" s="1">
        <v>11.38</v>
      </c>
      <c r="FI15" s="1">
        <v>11.24</v>
      </c>
      <c r="FJ15" s="1">
        <v>11.44</v>
      </c>
      <c r="FK15" s="1">
        <v>11.3</v>
      </c>
      <c r="FL15" s="1">
        <v>11.06</v>
      </c>
      <c r="FM15" s="1">
        <v>10.83</v>
      </c>
      <c r="FN15" s="1">
        <v>11.17</v>
      </c>
      <c r="FO15" s="1">
        <v>11.63</v>
      </c>
      <c r="FP15" s="1">
        <v>11.08</v>
      </c>
      <c r="FQ15" s="1">
        <v>11.89</v>
      </c>
      <c r="FR15" s="1">
        <v>11.46</v>
      </c>
      <c r="FS15" s="1">
        <v>11.41</v>
      </c>
    </row>
    <row r="16" spans="1:175">
      <c r="A16" s="1" t="s">
        <v>203</v>
      </c>
      <c r="B16" s="1" t="s">
        <v>204</v>
      </c>
      <c r="C16" s="16">
        <v>3.93e-5</v>
      </c>
      <c r="D16" s="16">
        <v>1.04e-5</v>
      </c>
      <c r="E16" s="1">
        <v>-0.346</v>
      </c>
      <c r="F16" s="1">
        <v>10.05</v>
      </c>
      <c r="G16" s="1">
        <v>9.96</v>
      </c>
      <c r="H16" s="1">
        <v>8.83</v>
      </c>
      <c r="I16" s="1">
        <v>8.52</v>
      </c>
      <c r="J16" s="1">
        <v>10.25</v>
      </c>
      <c r="K16" s="1">
        <v>9.18</v>
      </c>
      <c r="L16" s="1">
        <v>10.08</v>
      </c>
      <c r="M16" s="1">
        <v>9.54</v>
      </c>
      <c r="N16" s="1">
        <v>9.65</v>
      </c>
      <c r="O16" s="1">
        <v>9.53</v>
      </c>
      <c r="P16" s="1">
        <v>9.96</v>
      </c>
      <c r="Q16" s="1">
        <v>8.25</v>
      </c>
      <c r="R16" s="1">
        <v>9.51</v>
      </c>
      <c r="S16" s="1">
        <v>9.76</v>
      </c>
      <c r="T16" s="1">
        <v>9.62</v>
      </c>
      <c r="U16" s="1">
        <v>9.66</v>
      </c>
      <c r="V16" s="1">
        <v>9.56</v>
      </c>
      <c r="W16" s="1">
        <v>9.87</v>
      </c>
      <c r="X16" s="1">
        <v>9.55</v>
      </c>
      <c r="Y16" s="1">
        <v>9.54</v>
      </c>
      <c r="Z16" s="1">
        <v>9.85</v>
      </c>
      <c r="AA16" s="1">
        <v>10.09</v>
      </c>
      <c r="AB16" s="1">
        <v>9.69</v>
      </c>
      <c r="AC16" s="1">
        <v>8.73</v>
      </c>
      <c r="AD16" s="1">
        <v>10.09</v>
      </c>
      <c r="AE16" s="1">
        <v>9.83</v>
      </c>
      <c r="AF16" s="1">
        <v>9.48</v>
      </c>
      <c r="AG16" s="1">
        <v>9.47</v>
      </c>
      <c r="AH16" s="1">
        <v>9.79</v>
      </c>
      <c r="AI16" s="1">
        <v>9.86</v>
      </c>
      <c r="AJ16" s="1">
        <v>9.66</v>
      </c>
      <c r="AK16" s="1">
        <v>10.04</v>
      </c>
      <c r="AL16" s="1">
        <v>9.17</v>
      </c>
      <c r="AM16" s="1">
        <v>9.94</v>
      </c>
      <c r="AN16" s="1">
        <v>9.19</v>
      </c>
      <c r="AO16" s="1">
        <v>9.52</v>
      </c>
      <c r="AP16" s="1">
        <v>9.53</v>
      </c>
      <c r="AQ16" s="1">
        <v>9.52</v>
      </c>
      <c r="AR16" s="1">
        <v>9.13</v>
      </c>
      <c r="AS16" s="1">
        <v>9.62</v>
      </c>
      <c r="AT16" s="1">
        <v>9.72</v>
      </c>
      <c r="AU16" s="1">
        <v>9.76</v>
      </c>
      <c r="AV16" s="1">
        <v>9.76</v>
      </c>
      <c r="AW16" s="1">
        <v>9.53</v>
      </c>
      <c r="AX16" s="1">
        <v>9.35</v>
      </c>
      <c r="AY16" s="1">
        <v>9.56</v>
      </c>
      <c r="AZ16" s="1">
        <v>9.72</v>
      </c>
      <c r="BA16" s="1">
        <v>10</v>
      </c>
      <c r="BB16" s="1">
        <v>9.44</v>
      </c>
      <c r="BC16" s="1">
        <v>9.69</v>
      </c>
      <c r="BD16" s="1">
        <v>9.09</v>
      </c>
      <c r="BE16" s="1">
        <v>9.54</v>
      </c>
      <c r="BF16" s="1">
        <v>9.52</v>
      </c>
      <c r="BG16" s="1">
        <v>9.96</v>
      </c>
      <c r="BH16" s="1">
        <v>9.34</v>
      </c>
      <c r="BI16" s="1">
        <v>9.46</v>
      </c>
      <c r="BJ16" s="1">
        <v>9.48</v>
      </c>
      <c r="BK16" s="1">
        <v>9.53</v>
      </c>
      <c r="BL16" s="1">
        <v>9.06</v>
      </c>
      <c r="BM16" s="1">
        <v>9.68</v>
      </c>
      <c r="BN16" s="1">
        <v>9.17</v>
      </c>
      <c r="BO16" s="1">
        <v>9.9</v>
      </c>
      <c r="BP16" s="1">
        <v>9.85</v>
      </c>
      <c r="BQ16" s="1">
        <v>9.78</v>
      </c>
      <c r="BR16" s="1">
        <v>8.54</v>
      </c>
      <c r="BS16" s="1">
        <v>9.99</v>
      </c>
      <c r="BT16" s="1">
        <v>8.97</v>
      </c>
      <c r="BU16" s="1">
        <v>9.5</v>
      </c>
      <c r="BV16" s="1">
        <v>9.54</v>
      </c>
      <c r="BW16" s="1">
        <v>9.22</v>
      </c>
      <c r="BX16" s="1">
        <v>9.53</v>
      </c>
      <c r="BY16" s="1">
        <v>9.22</v>
      </c>
      <c r="BZ16" s="1">
        <v>10.22</v>
      </c>
      <c r="CA16" s="1">
        <v>9.75</v>
      </c>
      <c r="CB16" s="1">
        <v>10.11</v>
      </c>
      <c r="CC16" s="1">
        <v>9.51</v>
      </c>
      <c r="CD16" s="1">
        <v>10.09</v>
      </c>
      <c r="CE16" s="1">
        <v>9.84</v>
      </c>
      <c r="CF16" s="1">
        <v>9.72</v>
      </c>
      <c r="CG16" s="1">
        <v>8.79</v>
      </c>
      <c r="CH16" s="1">
        <v>10.4</v>
      </c>
      <c r="CI16" s="1">
        <v>9.61</v>
      </c>
      <c r="CJ16" s="1">
        <v>8.7</v>
      </c>
      <c r="CK16" s="1">
        <v>9.92</v>
      </c>
      <c r="CL16" s="1">
        <v>9.65</v>
      </c>
      <c r="CM16" s="1">
        <v>9.55</v>
      </c>
      <c r="CN16" s="1">
        <v>8.43</v>
      </c>
      <c r="CO16" s="1">
        <v>8.75</v>
      </c>
      <c r="CP16" s="1">
        <v>8.78</v>
      </c>
      <c r="CQ16" s="1">
        <v>9.2</v>
      </c>
      <c r="CR16" s="1">
        <v>9.22</v>
      </c>
      <c r="CS16" s="1">
        <v>9.19</v>
      </c>
      <c r="CT16" s="1">
        <v>9.88</v>
      </c>
      <c r="CU16" s="1">
        <v>9.99</v>
      </c>
      <c r="CV16" s="1">
        <v>9.64</v>
      </c>
      <c r="CW16" s="1">
        <v>9.43</v>
      </c>
      <c r="CX16" s="1">
        <v>9.69</v>
      </c>
      <c r="CY16" s="1">
        <v>9.54</v>
      </c>
      <c r="CZ16" s="1">
        <v>8.6</v>
      </c>
      <c r="DA16" s="1">
        <v>9.84</v>
      </c>
      <c r="DB16" s="1">
        <v>9.86</v>
      </c>
      <c r="DC16" s="1">
        <v>9.6</v>
      </c>
      <c r="DD16" s="1">
        <v>10.25</v>
      </c>
      <c r="DE16" s="1">
        <v>9.58</v>
      </c>
      <c r="DF16" s="1">
        <v>10.2</v>
      </c>
      <c r="DG16" s="1">
        <v>9.55</v>
      </c>
      <c r="DH16" s="1">
        <v>9.59</v>
      </c>
      <c r="DI16" s="1">
        <v>9.55</v>
      </c>
      <c r="DJ16" s="1">
        <v>10.24</v>
      </c>
      <c r="DK16" s="1">
        <v>9.5</v>
      </c>
      <c r="DL16" s="1">
        <v>10.26</v>
      </c>
      <c r="DM16" s="1">
        <v>9.57</v>
      </c>
      <c r="DN16" s="1">
        <v>9.94</v>
      </c>
      <c r="DO16" s="1">
        <v>9.44</v>
      </c>
      <c r="DP16" s="1">
        <v>9.56</v>
      </c>
      <c r="DQ16" s="1">
        <v>9.42</v>
      </c>
      <c r="DR16" s="1">
        <v>9.97</v>
      </c>
      <c r="DS16" s="1">
        <v>9.76</v>
      </c>
      <c r="DT16" s="1">
        <v>10.15</v>
      </c>
      <c r="DU16" s="1">
        <v>9.67</v>
      </c>
      <c r="DV16" s="1">
        <v>8.59</v>
      </c>
      <c r="DW16" s="1">
        <v>9.52</v>
      </c>
      <c r="DX16" s="1">
        <v>9.99</v>
      </c>
      <c r="DY16" s="1">
        <v>9.52</v>
      </c>
      <c r="DZ16" s="1">
        <v>9.67</v>
      </c>
      <c r="EA16" s="1">
        <v>9.55</v>
      </c>
      <c r="EB16" s="1">
        <v>9.62</v>
      </c>
      <c r="EC16" s="1">
        <v>9.41</v>
      </c>
      <c r="ED16" s="1">
        <v>10.07</v>
      </c>
      <c r="EE16" s="1">
        <v>9.53</v>
      </c>
      <c r="EF16" s="1">
        <v>9.74</v>
      </c>
      <c r="EG16" s="1">
        <v>8.96</v>
      </c>
      <c r="EH16" s="1">
        <v>10.58</v>
      </c>
      <c r="EI16" s="1">
        <v>10</v>
      </c>
      <c r="EJ16" s="1">
        <v>9.48</v>
      </c>
      <c r="EK16" s="1">
        <v>9.2</v>
      </c>
      <c r="EL16" s="1">
        <v>10.23</v>
      </c>
      <c r="EM16" s="1">
        <v>8.41</v>
      </c>
      <c r="EN16" s="1">
        <v>9.45</v>
      </c>
      <c r="EO16" s="1">
        <v>8.35</v>
      </c>
      <c r="EP16" s="1">
        <v>9.68</v>
      </c>
      <c r="EQ16" s="1">
        <v>9.3</v>
      </c>
      <c r="ER16" s="1">
        <v>9.45</v>
      </c>
      <c r="ES16" s="1">
        <v>9.65</v>
      </c>
      <c r="ET16" s="1">
        <v>9.84</v>
      </c>
      <c r="EU16" s="1">
        <v>9.3</v>
      </c>
      <c r="EV16" s="1">
        <v>9.92</v>
      </c>
      <c r="EW16" s="1">
        <v>9.53</v>
      </c>
      <c r="EX16" s="1">
        <v>9.93</v>
      </c>
      <c r="EY16" s="1">
        <v>9.12</v>
      </c>
      <c r="EZ16" s="1">
        <v>9.38</v>
      </c>
      <c r="FA16" s="1">
        <v>8.65</v>
      </c>
      <c r="FB16" s="1">
        <v>9.53</v>
      </c>
      <c r="FC16" s="1">
        <v>9.54</v>
      </c>
      <c r="FD16" s="1">
        <v>6.32</v>
      </c>
      <c r="FE16" s="1">
        <v>8.95</v>
      </c>
      <c r="FF16" s="1">
        <v>9.61</v>
      </c>
      <c r="FG16" s="1">
        <v>9.37</v>
      </c>
      <c r="FH16" s="1">
        <v>10.11</v>
      </c>
      <c r="FI16" s="1">
        <v>9.74</v>
      </c>
      <c r="FJ16" s="1">
        <v>9.4</v>
      </c>
      <c r="FK16" s="1">
        <v>8.97</v>
      </c>
      <c r="FL16" s="1">
        <v>9.99</v>
      </c>
      <c r="FM16" s="1">
        <v>7.34</v>
      </c>
      <c r="FN16" s="1">
        <v>9.05</v>
      </c>
      <c r="FO16" s="1">
        <v>8.83</v>
      </c>
      <c r="FP16" s="1">
        <v>9.89</v>
      </c>
      <c r="FQ16" s="1">
        <v>9.58</v>
      </c>
      <c r="FR16" s="1">
        <v>9.36</v>
      </c>
      <c r="FS16" s="1">
        <v>8.97</v>
      </c>
    </row>
    <row r="17" spans="1:175">
      <c r="A17" s="1" t="s">
        <v>205</v>
      </c>
      <c r="B17" s="1" t="s">
        <v>206</v>
      </c>
      <c r="C17" s="16">
        <v>0.0307</v>
      </c>
      <c r="D17" s="16">
        <v>0.013</v>
      </c>
      <c r="E17" s="1">
        <v>0.107</v>
      </c>
      <c r="F17" s="1">
        <v>9.94</v>
      </c>
      <c r="G17" s="1">
        <v>10</v>
      </c>
      <c r="H17" s="1">
        <v>9.77</v>
      </c>
      <c r="I17" s="1">
        <v>9.76</v>
      </c>
      <c r="J17" s="1">
        <v>9.61</v>
      </c>
      <c r="K17" s="1">
        <v>9.77</v>
      </c>
      <c r="L17" s="1">
        <v>9.75</v>
      </c>
      <c r="M17" s="1">
        <v>9.83</v>
      </c>
      <c r="N17" s="1">
        <v>9.84</v>
      </c>
      <c r="O17" s="1">
        <v>9.71</v>
      </c>
      <c r="P17" s="1">
        <v>9.76</v>
      </c>
      <c r="Q17" s="1">
        <v>9.54</v>
      </c>
      <c r="R17" s="1">
        <v>9.5</v>
      </c>
      <c r="S17" s="1">
        <v>9.57</v>
      </c>
      <c r="T17" s="1">
        <v>9.87</v>
      </c>
      <c r="U17" s="1">
        <v>9.93</v>
      </c>
      <c r="V17" s="1">
        <v>10.01</v>
      </c>
      <c r="W17" s="1">
        <v>9.77</v>
      </c>
      <c r="X17" s="1">
        <v>9.9</v>
      </c>
      <c r="Y17" s="1">
        <v>9.38</v>
      </c>
      <c r="Z17" s="1">
        <v>10.06</v>
      </c>
      <c r="AA17" s="1">
        <v>9.88</v>
      </c>
      <c r="AB17" s="1">
        <v>9.98</v>
      </c>
      <c r="AC17" s="1">
        <v>9.77</v>
      </c>
      <c r="AD17" s="1">
        <v>9.78</v>
      </c>
      <c r="AE17" s="1">
        <v>9.8</v>
      </c>
      <c r="AF17" s="1">
        <v>9.54</v>
      </c>
      <c r="AG17" s="1">
        <v>9.51</v>
      </c>
      <c r="AH17" s="1">
        <v>9.86</v>
      </c>
      <c r="AI17" s="1">
        <v>9.73</v>
      </c>
      <c r="AJ17" s="1">
        <v>9.83</v>
      </c>
      <c r="AK17" s="1">
        <v>10.01</v>
      </c>
      <c r="AL17" s="1">
        <v>9.67</v>
      </c>
      <c r="AM17" s="1">
        <v>9.83</v>
      </c>
      <c r="AN17" s="1">
        <v>9.78</v>
      </c>
      <c r="AO17" s="1">
        <v>9.79</v>
      </c>
      <c r="AP17" s="1">
        <v>9.78</v>
      </c>
      <c r="AQ17" s="1">
        <v>9.35</v>
      </c>
      <c r="AR17" s="1">
        <v>9.8</v>
      </c>
      <c r="AS17" s="1">
        <v>9.78</v>
      </c>
      <c r="AT17" s="1">
        <v>9.82</v>
      </c>
      <c r="AU17" s="1">
        <v>9.47</v>
      </c>
      <c r="AV17" s="1">
        <v>10.06</v>
      </c>
      <c r="AW17" s="1">
        <v>9.78</v>
      </c>
      <c r="AX17" s="1">
        <v>9.81</v>
      </c>
      <c r="AY17" s="1">
        <v>9.91</v>
      </c>
      <c r="AZ17" s="1">
        <v>9.87</v>
      </c>
      <c r="BA17" s="1">
        <v>9.92</v>
      </c>
      <c r="BB17" s="1">
        <v>9.95</v>
      </c>
      <c r="BC17" s="1">
        <v>9.92</v>
      </c>
      <c r="BD17" s="1">
        <v>9.77</v>
      </c>
      <c r="BE17" s="1">
        <v>9.78</v>
      </c>
      <c r="BF17" s="1">
        <v>9.8</v>
      </c>
      <c r="BG17" s="1">
        <v>9.77</v>
      </c>
      <c r="BH17" s="1">
        <v>9.84</v>
      </c>
      <c r="BI17" s="1">
        <v>9.85</v>
      </c>
      <c r="BJ17" s="1">
        <v>10.11</v>
      </c>
      <c r="BK17" s="1">
        <v>9.79</v>
      </c>
      <c r="BL17" s="1">
        <v>9.78</v>
      </c>
      <c r="BM17" s="1">
        <v>10.1</v>
      </c>
      <c r="BN17" s="1">
        <v>9.87</v>
      </c>
      <c r="BO17" s="1">
        <v>9.02</v>
      </c>
      <c r="BP17" s="1">
        <v>9.69</v>
      </c>
      <c r="BQ17" s="1">
        <v>9.84</v>
      </c>
      <c r="BR17" s="1">
        <v>9.8</v>
      </c>
      <c r="BS17" s="1">
        <v>9.79</v>
      </c>
      <c r="BT17" s="1">
        <v>9.79</v>
      </c>
      <c r="BU17" s="1">
        <v>9.78</v>
      </c>
      <c r="BV17" s="1">
        <v>9.79</v>
      </c>
      <c r="BW17" s="1">
        <v>9.77</v>
      </c>
      <c r="BX17" s="1">
        <v>9.78</v>
      </c>
      <c r="BY17" s="1">
        <v>9.9</v>
      </c>
      <c r="BZ17" s="1">
        <v>9.81</v>
      </c>
      <c r="CA17" s="1">
        <v>9.8</v>
      </c>
      <c r="CB17" s="1">
        <v>9.76</v>
      </c>
      <c r="CC17" s="1">
        <v>9.77</v>
      </c>
      <c r="CD17" s="1">
        <v>9.8</v>
      </c>
      <c r="CE17" s="1">
        <v>9.78</v>
      </c>
      <c r="CF17" s="1">
        <v>9.77</v>
      </c>
      <c r="CG17" s="1">
        <v>9.75</v>
      </c>
      <c r="CH17" s="1">
        <v>9.8</v>
      </c>
      <c r="CI17" s="1">
        <v>9.78</v>
      </c>
      <c r="CJ17" s="1">
        <v>9.44</v>
      </c>
      <c r="CK17" s="1">
        <v>9.49</v>
      </c>
      <c r="CL17" s="1">
        <v>9.98</v>
      </c>
      <c r="CM17" s="1">
        <v>9.75</v>
      </c>
      <c r="CN17" s="1">
        <v>7.06</v>
      </c>
      <c r="CO17" s="1">
        <v>9.18</v>
      </c>
      <c r="CP17" s="1">
        <v>9.75</v>
      </c>
      <c r="CQ17" s="1">
        <v>9.81</v>
      </c>
      <c r="CR17" s="1">
        <v>9.66</v>
      </c>
      <c r="CS17" s="1">
        <v>9.83</v>
      </c>
      <c r="CT17" s="1">
        <v>9.8</v>
      </c>
      <c r="CU17" s="1">
        <v>9.98</v>
      </c>
      <c r="CV17" s="1">
        <v>9.68</v>
      </c>
      <c r="CW17" s="1">
        <v>9.96</v>
      </c>
      <c r="CX17" s="1">
        <v>9.88</v>
      </c>
      <c r="CY17" s="1">
        <v>9.79</v>
      </c>
      <c r="CZ17" s="1">
        <v>9.64</v>
      </c>
      <c r="DA17" s="1">
        <v>10.09</v>
      </c>
      <c r="DB17" s="1">
        <v>10.02</v>
      </c>
      <c r="DC17" s="1">
        <v>9.91</v>
      </c>
      <c r="DD17" s="1">
        <v>9.84</v>
      </c>
      <c r="DE17" s="1">
        <v>9.98</v>
      </c>
      <c r="DF17" s="1">
        <v>9.8</v>
      </c>
      <c r="DG17" s="1">
        <v>9.91</v>
      </c>
      <c r="DH17" s="1">
        <v>9.73</v>
      </c>
      <c r="DI17" s="1">
        <v>9.8</v>
      </c>
      <c r="DJ17" s="1">
        <v>9.87</v>
      </c>
      <c r="DK17" s="1">
        <v>9.5</v>
      </c>
      <c r="DL17" s="1">
        <v>9.81</v>
      </c>
      <c r="DM17" s="1">
        <v>9.83</v>
      </c>
      <c r="DN17" s="1">
        <v>9.79</v>
      </c>
      <c r="DO17" s="1">
        <v>9.64</v>
      </c>
      <c r="DP17" s="1">
        <v>9.13</v>
      </c>
      <c r="DQ17" s="1">
        <v>9.86</v>
      </c>
      <c r="DR17" s="1">
        <v>9.8</v>
      </c>
      <c r="DS17" s="1">
        <v>10.02</v>
      </c>
      <c r="DT17" s="1">
        <v>9.8</v>
      </c>
      <c r="DU17" s="1">
        <v>9.87</v>
      </c>
      <c r="DV17" s="1">
        <v>9.05</v>
      </c>
      <c r="DW17" s="1">
        <v>9.62</v>
      </c>
      <c r="DX17" s="1">
        <v>9.76</v>
      </c>
      <c r="DY17" s="1">
        <v>9.97</v>
      </c>
      <c r="DZ17" s="1">
        <v>9.81</v>
      </c>
      <c r="EA17" s="1">
        <v>9.75</v>
      </c>
      <c r="EB17" s="1">
        <v>9.69</v>
      </c>
      <c r="EC17" s="1">
        <v>9.77</v>
      </c>
      <c r="ED17" s="1">
        <v>9.9</v>
      </c>
      <c r="EE17" s="1">
        <v>10.05</v>
      </c>
      <c r="EF17" s="1">
        <v>9.8</v>
      </c>
      <c r="EG17" s="1">
        <v>9.62</v>
      </c>
      <c r="EH17" s="1">
        <v>9.78</v>
      </c>
      <c r="EI17" s="1">
        <v>9.78</v>
      </c>
      <c r="EJ17" s="1">
        <v>9.94</v>
      </c>
      <c r="EK17" s="1">
        <v>9.77</v>
      </c>
      <c r="EL17" s="1">
        <v>9.97</v>
      </c>
      <c r="EM17" s="1">
        <v>9.63</v>
      </c>
      <c r="EN17" s="1">
        <v>9.38</v>
      </c>
      <c r="EO17" s="1">
        <v>9.69</v>
      </c>
      <c r="EP17" s="1">
        <v>9.74</v>
      </c>
      <c r="EQ17" s="1">
        <v>10.03</v>
      </c>
      <c r="ER17" s="1">
        <v>9.18</v>
      </c>
      <c r="ES17" s="1">
        <v>9.8</v>
      </c>
      <c r="ET17" s="1">
        <v>9.77</v>
      </c>
      <c r="EU17" s="1">
        <v>9.77</v>
      </c>
      <c r="EV17" s="1">
        <v>9.79</v>
      </c>
      <c r="EW17" s="1">
        <v>9.94</v>
      </c>
      <c r="EX17" s="1">
        <v>9.79</v>
      </c>
      <c r="EY17" s="1">
        <v>9.52</v>
      </c>
      <c r="EZ17" s="1">
        <v>9.54</v>
      </c>
      <c r="FA17" s="1">
        <v>9.28</v>
      </c>
      <c r="FB17" s="1">
        <v>9.54</v>
      </c>
      <c r="FC17" s="1">
        <v>9.9</v>
      </c>
      <c r="FD17" s="1">
        <v>9.26</v>
      </c>
      <c r="FE17" s="1">
        <v>9.84</v>
      </c>
      <c r="FF17" s="1">
        <v>9.77</v>
      </c>
      <c r="FG17" s="1">
        <v>9.84</v>
      </c>
      <c r="FH17" s="1">
        <v>9.77</v>
      </c>
      <c r="FI17" s="1">
        <v>9.78</v>
      </c>
      <c r="FJ17" s="1">
        <v>9.78</v>
      </c>
      <c r="FK17" s="1">
        <v>9.96</v>
      </c>
      <c r="FL17" s="1">
        <v>9.63</v>
      </c>
      <c r="FM17" s="1">
        <v>9.19</v>
      </c>
      <c r="FN17" s="1">
        <v>9.81</v>
      </c>
      <c r="FO17" s="1">
        <v>9.78</v>
      </c>
      <c r="FP17" s="1">
        <v>9.85</v>
      </c>
      <c r="FQ17" s="1">
        <v>9.97</v>
      </c>
      <c r="FR17" s="1">
        <v>9.8</v>
      </c>
      <c r="FS17" s="1">
        <v>9.92</v>
      </c>
    </row>
    <row r="18" spans="1:175">
      <c r="A18" s="1" t="s">
        <v>207</v>
      </c>
      <c r="B18" s="1" t="s">
        <v>208</v>
      </c>
      <c r="C18" s="16">
        <v>2.06e-12</v>
      </c>
      <c r="D18" s="16">
        <v>2.32e-13</v>
      </c>
      <c r="E18" s="1">
        <v>-1.1</v>
      </c>
      <c r="F18" s="1">
        <v>6.92</v>
      </c>
      <c r="G18" s="1">
        <v>5.34</v>
      </c>
      <c r="H18" s="1">
        <v>6.42</v>
      </c>
      <c r="I18" s="1">
        <v>6.29</v>
      </c>
      <c r="J18" s="1">
        <v>6.37</v>
      </c>
      <c r="K18" s="1">
        <v>5.64</v>
      </c>
      <c r="L18" s="1">
        <v>7.65</v>
      </c>
      <c r="M18" s="1">
        <v>5.86</v>
      </c>
      <c r="N18" s="1">
        <v>7.8</v>
      </c>
      <c r="O18" s="1">
        <v>6.31</v>
      </c>
      <c r="P18" s="1">
        <v>7.87</v>
      </c>
      <c r="Q18" s="1">
        <v>5.65</v>
      </c>
      <c r="R18" s="1">
        <v>5.63</v>
      </c>
      <c r="S18" s="1">
        <v>8.66</v>
      </c>
      <c r="T18" s="1">
        <v>5.5</v>
      </c>
      <c r="U18" s="1">
        <v>8.36</v>
      </c>
      <c r="V18" s="1">
        <v>5.64</v>
      </c>
      <c r="W18" s="1">
        <v>7.75</v>
      </c>
      <c r="X18" s="1">
        <v>6.34</v>
      </c>
      <c r="Y18" s="1">
        <v>5.63</v>
      </c>
      <c r="Z18" s="1">
        <v>5.64</v>
      </c>
      <c r="AA18" s="1">
        <v>7.52</v>
      </c>
      <c r="AB18" s="1">
        <v>5.65</v>
      </c>
      <c r="AC18" s="1">
        <v>5.65</v>
      </c>
      <c r="AD18" s="1">
        <v>5.2</v>
      </c>
      <c r="AE18" s="1">
        <v>4.24</v>
      </c>
      <c r="AF18" s="1">
        <v>6.92</v>
      </c>
      <c r="AG18" s="1">
        <v>7.1</v>
      </c>
      <c r="AH18" s="1">
        <v>5.29</v>
      </c>
      <c r="AI18" s="1">
        <v>8.8</v>
      </c>
      <c r="AJ18" s="1">
        <v>5.64</v>
      </c>
      <c r="AK18" s="1">
        <v>5.61</v>
      </c>
      <c r="AL18" s="1">
        <v>5.33</v>
      </c>
      <c r="AM18" s="1">
        <v>5.64</v>
      </c>
      <c r="AN18" s="1">
        <v>5.66</v>
      </c>
      <c r="AO18" s="1">
        <v>5.83</v>
      </c>
      <c r="AP18" s="1">
        <v>4.33</v>
      </c>
      <c r="AQ18" s="1">
        <v>7.2</v>
      </c>
      <c r="AR18" s="1">
        <v>5.16</v>
      </c>
      <c r="AS18" s="1">
        <v>5.64</v>
      </c>
      <c r="AT18" s="1">
        <v>3.52</v>
      </c>
      <c r="AU18" s="1">
        <v>6.99</v>
      </c>
      <c r="AV18" s="1">
        <v>2.91</v>
      </c>
      <c r="AW18" s="1">
        <v>6.46</v>
      </c>
      <c r="AX18" s="1">
        <v>5.61</v>
      </c>
      <c r="AY18" s="1">
        <v>6.05</v>
      </c>
      <c r="AZ18" s="1">
        <v>3.52</v>
      </c>
      <c r="BA18" s="1">
        <v>3.73</v>
      </c>
      <c r="BB18" s="1">
        <v>3.85</v>
      </c>
      <c r="BC18" s="1">
        <v>5.64</v>
      </c>
      <c r="BD18" s="1">
        <v>5.63</v>
      </c>
      <c r="BE18" s="1">
        <v>5.61</v>
      </c>
      <c r="BF18" s="1">
        <v>5.61</v>
      </c>
      <c r="BG18" s="1">
        <v>5.6</v>
      </c>
      <c r="BH18" s="1">
        <v>5.61</v>
      </c>
      <c r="BI18" s="1">
        <v>5.62</v>
      </c>
      <c r="BJ18" s="1">
        <v>5.12</v>
      </c>
      <c r="BK18" s="1">
        <v>5.62</v>
      </c>
      <c r="BL18" s="1">
        <v>5.63</v>
      </c>
      <c r="BM18" s="1">
        <v>5.64</v>
      </c>
      <c r="BN18" s="1">
        <v>4.06</v>
      </c>
      <c r="BO18" s="1">
        <v>5.65</v>
      </c>
      <c r="BP18" s="1">
        <v>5.92</v>
      </c>
      <c r="BQ18" s="1">
        <v>6.21</v>
      </c>
      <c r="BR18" s="1">
        <v>5.64</v>
      </c>
      <c r="BS18" s="1">
        <v>5.62</v>
      </c>
      <c r="BT18" s="1">
        <v>4.5</v>
      </c>
      <c r="BU18" s="1">
        <v>5.63</v>
      </c>
      <c r="BV18" s="1">
        <v>5.49</v>
      </c>
      <c r="BW18" s="1">
        <v>5.6</v>
      </c>
      <c r="BX18" s="1">
        <v>5.63</v>
      </c>
      <c r="BY18" s="1">
        <v>4.82</v>
      </c>
      <c r="BZ18" s="1">
        <v>5.73</v>
      </c>
      <c r="CA18" s="1">
        <v>5.63</v>
      </c>
      <c r="CB18" s="1">
        <v>7.12</v>
      </c>
      <c r="CC18" s="1">
        <v>5.71</v>
      </c>
      <c r="CD18" s="1">
        <v>5.75</v>
      </c>
      <c r="CE18" s="1">
        <v>6.32</v>
      </c>
      <c r="CF18" s="1">
        <v>6.85</v>
      </c>
      <c r="CG18" s="1">
        <v>5.63</v>
      </c>
      <c r="CH18" s="1">
        <v>7.93</v>
      </c>
      <c r="CI18" s="1">
        <v>5.99</v>
      </c>
      <c r="CJ18" s="1">
        <v>6.24</v>
      </c>
      <c r="CK18" s="1">
        <v>5.82</v>
      </c>
      <c r="CL18" s="1">
        <v>4.16</v>
      </c>
      <c r="CM18" s="1">
        <v>6.67</v>
      </c>
      <c r="CN18" s="1">
        <v>5.63</v>
      </c>
      <c r="CO18" s="1">
        <v>3.68</v>
      </c>
      <c r="CP18" s="1">
        <v>8.19</v>
      </c>
      <c r="CQ18" s="1">
        <v>5.64</v>
      </c>
      <c r="CR18" s="1">
        <v>7.44</v>
      </c>
      <c r="CS18" s="1">
        <v>5.63</v>
      </c>
      <c r="CT18" s="1">
        <v>5.63</v>
      </c>
      <c r="CU18" s="1">
        <v>3.54</v>
      </c>
      <c r="CV18" s="1">
        <v>5.93</v>
      </c>
      <c r="CW18" s="1">
        <v>5.07</v>
      </c>
      <c r="CX18" s="1">
        <v>5.79</v>
      </c>
      <c r="CY18" s="1">
        <v>5.65</v>
      </c>
      <c r="CZ18" s="1">
        <v>7.01</v>
      </c>
      <c r="DA18" s="1">
        <v>4.49</v>
      </c>
      <c r="DB18" s="1">
        <v>5.81</v>
      </c>
      <c r="DC18" s="1">
        <v>4.27</v>
      </c>
      <c r="DD18" s="1">
        <v>5.64</v>
      </c>
      <c r="DE18" s="1">
        <v>3.92</v>
      </c>
      <c r="DF18" s="1">
        <v>6.8</v>
      </c>
      <c r="DG18" s="1">
        <v>5.64</v>
      </c>
      <c r="DH18" s="1">
        <v>7</v>
      </c>
      <c r="DI18" s="1">
        <v>4.77</v>
      </c>
      <c r="DJ18" s="1">
        <v>5.64</v>
      </c>
      <c r="DK18" s="1">
        <v>6.05</v>
      </c>
      <c r="DL18" s="1">
        <v>5.64</v>
      </c>
      <c r="DM18" s="1">
        <v>4.52</v>
      </c>
      <c r="DN18" s="1">
        <v>5.93</v>
      </c>
      <c r="DO18" s="1">
        <v>5.64</v>
      </c>
      <c r="DP18" s="1">
        <v>5.68</v>
      </c>
      <c r="DQ18" s="1">
        <v>2.86</v>
      </c>
      <c r="DR18" s="1">
        <v>6.65</v>
      </c>
      <c r="DS18" s="1">
        <v>5.64</v>
      </c>
      <c r="DT18" s="1">
        <v>5.65</v>
      </c>
      <c r="DU18" s="1">
        <v>2.42</v>
      </c>
      <c r="DV18" s="1">
        <v>6.34</v>
      </c>
      <c r="DW18" s="1">
        <v>5.63</v>
      </c>
      <c r="DX18" s="1">
        <v>5.65</v>
      </c>
      <c r="DY18" s="1">
        <v>3.88</v>
      </c>
      <c r="DZ18" s="1">
        <v>4.71</v>
      </c>
      <c r="EA18" s="1">
        <v>5.58</v>
      </c>
      <c r="EB18" s="1">
        <v>5.8</v>
      </c>
      <c r="EC18" s="1">
        <v>5.6</v>
      </c>
      <c r="ED18" s="1">
        <v>6.06</v>
      </c>
      <c r="EE18" s="1">
        <v>5.62</v>
      </c>
      <c r="EF18" s="1">
        <v>5.58</v>
      </c>
      <c r="EG18" s="1">
        <v>4.97</v>
      </c>
      <c r="EH18" s="1">
        <v>5.62</v>
      </c>
      <c r="EI18" s="1">
        <v>5.38</v>
      </c>
      <c r="EJ18" s="1">
        <v>5.56</v>
      </c>
      <c r="EK18" s="1">
        <v>5.62</v>
      </c>
      <c r="EL18" s="1">
        <v>5.62</v>
      </c>
      <c r="EM18" s="1">
        <v>5.63</v>
      </c>
      <c r="EN18" s="1">
        <v>6.54</v>
      </c>
      <c r="EO18" s="1">
        <v>5.63</v>
      </c>
      <c r="EP18" s="1">
        <v>5.6</v>
      </c>
      <c r="EQ18" s="1">
        <v>5.63</v>
      </c>
      <c r="ER18" s="1">
        <v>8.3</v>
      </c>
      <c r="ES18" s="1">
        <v>5.64</v>
      </c>
      <c r="ET18" s="1">
        <v>5.56</v>
      </c>
      <c r="EU18" s="1">
        <v>5.62</v>
      </c>
      <c r="EV18" s="1">
        <v>5.31</v>
      </c>
      <c r="EW18" s="1">
        <v>5.36</v>
      </c>
      <c r="EX18" s="1">
        <v>5.88</v>
      </c>
      <c r="EY18" s="1">
        <v>5.66</v>
      </c>
      <c r="EZ18" s="1">
        <v>6.48</v>
      </c>
      <c r="FA18" s="1">
        <v>5.63</v>
      </c>
      <c r="FB18" s="1">
        <v>6.59</v>
      </c>
      <c r="FC18" s="1">
        <v>5.63</v>
      </c>
      <c r="FD18" s="1">
        <v>7.78</v>
      </c>
      <c r="FE18" s="1">
        <v>5.63</v>
      </c>
      <c r="FF18" s="1">
        <v>6.09</v>
      </c>
      <c r="FG18" s="1">
        <v>3.86</v>
      </c>
      <c r="FH18" s="1">
        <v>5.63</v>
      </c>
      <c r="FI18" s="1">
        <v>5.64</v>
      </c>
      <c r="FJ18" s="1">
        <v>5.63</v>
      </c>
      <c r="FK18" s="1">
        <v>5.61</v>
      </c>
      <c r="FL18" s="1">
        <v>6.09</v>
      </c>
      <c r="FM18" s="1">
        <v>5.63</v>
      </c>
      <c r="FN18" s="1">
        <v>6.45</v>
      </c>
      <c r="FO18" s="1">
        <v>3.75</v>
      </c>
      <c r="FP18" s="1">
        <v>6.15</v>
      </c>
      <c r="FQ18" s="1">
        <v>5.63</v>
      </c>
      <c r="FR18" s="1">
        <v>6.33</v>
      </c>
      <c r="FS18" s="1">
        <v>3.94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opLeftCell="A88" workbookViewId="0">
      <selection activeCell="I98" sqref="I98"/>
    </sheetView>
  </sheetViews>
  <sheetFormatPr defaultColWidth="8.72727272727273" defaultRowHeight="14"/>
  <cols>
    <col min="1" max="1" width="12.4545454545455" style="1" customWidth="1"/>
    <col min="2" max="2" width="6.81818181818182" style="2" customWidth="1"/>
    <col min="3" max="5" width="12.8181818181818" style="3"/>
    <col min="6" max="6" width="14" style="3"/>
    <col min="7" max="7" width="11.4545454545455" style="3" customWidth="1"/>
    <col min="8" max="8" width="14" style="3"/>
    <col min="9" max="10" width="12.8181818181818" style="3"/>
    <col min="11" max="11" width="6" style="1" customWidth="1"/>
    <col min="12" max="16384" width="8.72727272727273" style="1"/>
  </cols>
  <sheetData>
    <row r="1" ht="13" customHeight="1" spans="3:9">
      <c r="C1" s="3" t="s">
        <v>208</v>
      </c>
      <c r="D1" s="3" t="s">
        <v>819</v>
      </c>
      <c r="F1" s="3" t="s">
        <v>820</v>
      </c>
      <c r="H1" s="3" t="s">
        <v>821</v>
      </c>
      <c r="I1" s="9" t="s">
        <v>822</v>
      </c>
    </row>
    <row r="2" spans="1:10">
      <c r="A2" s="1" t="s">
        <v>837</v>
      </c>
      <c r="B2" s="4" t="s">
        <v>824</v>
      </c>
      <c r="C2" s="5">
        <v>32.4186770025081</v>
      </c>
      <c r="D2" s="6">
        <v>18.1420372265208</v>
      </c>
      <c r="E2" s="5">
        <v>18.0115241606497</v>
      </c>
      <c r="F2" s="5">
        <f t="shared" ref="F2:F13" si="0">C2-E2</f>
        <v>14.4071528418584</v>
      </c>
      <c r="G2" s="5"/>
      <c r="H2" s="3">
        <f t="shared" ref="H2:H13" si="1">F2-$G$8</f>
        <v>1.81770580683572</v>
      </c>
      <c r="I2" s="3">
        <f t="shared" ref="I2:I13" si="2">2^-H2</f>
        <v>0.283671711434207</v>
      </c>
      <c r="J2" s="3">
        <f>AVERAGE(I2:I7)</f>
        <v>0.302328464083061</v>
      </c>
    </row>
    <row r="3" spans="1:9">
      <c r="A3" s="1" t="s">
        <v>838</v>
      </c>
      <c r="B3" s="4" t="s">
        <v>824</v>
      </c>
      <c r="C3" s="5">
        <v>32.6579555269747</v>
      </c>
      <c r="D3" s="6">
        <v>17.9569784043838</v>
      </c>
      <c r="E3" s="5">
        <v>18.0115241606497</v>
      </c>
      <c r="F3" s="5">
        <f t="shared" si="0"/>
        <v>14.646431366325</v>
      </c>
      <c r="G3" s="5"/>
      <c r="H3" s="3">
        <f t="shared" si="1"/>
        <v>2.05698433130232</v>
      </c>
      <c r="I3" s="3">
        <f t="shared" si="2"/>
        <v>0.240317842106277</v>
      </c>
    </row>
    <row r="4" spans="2:9">
      <c r="B4" s="4" t="s">
        <v>824</v>
      </c>
      <c r="C4" s="5">
        <v>32.195190240923</v>
      </c>
      <c r="D4" s="6">
        <v>17.9355568510444</v>
      </c>
      <c r="E4" s="5">
        <v>18.0115241606497</v>
      </c>
      <c r="F4" s="5">
        <f t="shared" si="0"/>
        <v>14.1836660802733</v>
      </c>
      <c r="G4" s="5"/>
      <c r="H4" s="3">
        <f t="shared" si="1"/>
        <v>1.59421904525062</v>
      </c>
      <c r="I4" s="3">
        <f t="shared" si="2"/>
        <v>0.331201463927306</v>
      </c>
    </row>
    <row r="5" spans="2:10">
      <c r="B5" s="4" t="s">
        <v>826</v>
      </c>
      <c r="C5" s="5">
        <v>32.5000594153513</v>
      </c>
      <c r="D5" s="6">
        <v>18.5380900146082</v>
      </c>
      <c r="E5" s="5">
        <v>18.3109049494418</v>
      </c>
      <c r="F5" s="5">
        <f t="shared" si="0"/>
        <v>14.1891544659095</v>
      </c>
      <c r="G5" s="5"/>
      <c r="H5" s="3">
        <f t="shared" si="1"/>
        <v>1.59970743088682</v>
      </c>
      <c r="I5" s="3">
        <f t="shared" si="2"/>
        <v>0.329943881369142</v>
      </c>
      <c r="J5" s="3">
        <f>AVERAGE(I5:I7)</f>
        <v>0.319593255676859</v>
      </c>
    </row>
    <row r="6" spans="2:9">
      <c r="B6" s="4" t="s">
        <v>826</v>
      </c>
      <c r="C6" s="5">
        <v>32.8426277219621</v>
      </c>
      <c r="D6" s="6">
        <v>18.1583581580816</v>
      </c>
      <c r="E6" s="5">
        <v>18.3109049494418</v>
      </c>
      <c r="F6" s="5">
        <f t="shared" si="0"/>
        <v>14.5317227725203</v>
      </c>
      <c r="G6" s="5"/>
      <c r="H6" s="3">
        <f t="shared" si="1"/>
        <v>1.94227573749762</v>
      </c>
      <c r="I6" s="3">
        <f t="shared" si="2"/>
        <v>0.260205662426618</v>
      </c>
    </row>
    <row r="7" spans="2:9">
      <c r="B7" s="4" t="s">
        <v>826</v>
      </c>
      <c r="C7" s="5">
        <v>32.340105719931</v>
      </c>
      <c r="D7" s="6">
        <v>18.2362666756355</v>
      </c>
      <c r="E7" s="5">
        <v>18.3109049494418</v>
      </c>
      <c r="F7" s="5">
        <f t="shared" si="0"/>
        <v>14.0292007704892</v>
      </c>
      <c r="G7" s="5"/>
      <c r="H7" s="3">
        <f t="shared" si="1"/>
        <v>1.43975373546652</v>
      </c>
      <c r="I7" s="3">
        <f t="shared" si="2"/>
        <v>0.368630223234817</v>
      </c>
    </row>
    <row r="8" spans="2:10">
      <c r="B8" s="4" t="s">
        <v>827</v>
      </c>
      <c r="C8" s="5">
        <v>33.1190524431974</v>
      </c>
      <c r="D8" s="6">
        <v>21.0892978047298</v>
      </c>
      <c r="E8" s="5">
        <v>20.9190534843392</v>
      </c>
      <c r="F8" s="5">
        <f t="shared" si="0"/>
        <v>12.1999989588582</v>
      </c>
      <c r="G8" s="5">
        <f>AVERAGE(F8:F13)</f>
        <v>12.5894470350227</v>
      </c>
      <c r="H8" s="3">
        <f t="shared" si="1"/>
        <v>-0.389448076164484</v>
      </c>
      <c r="I8" s="3">
        <f t="shared" si="2"/>
        <v>1.30989218980537</v>
      </c>
      <c r="J8" s="3">
        <f>AVERAGE(I8:I13)</f>
        <v>1.01346881648565</v>
      </c>
    </row>
    <row r="9" spans="2:9">
      <c r="B9" s="4" t="s">
        <v>827</v>
      </c>
      <c r="C9" s="5">
        <v>33.5316524714441</v>
      </c>
      <c r="D9" s="6">
        <v>20.6748906966786</v>
      </c>
      <c r="E9" s="5">
        <v>20.9190534843392</v>
      </c>
      <c r="F9" s="5">
        <f t="shared" si="0"/>
        <v>12.6125989871049</v>
      </c>
      <c r="G9" s="5"/>
      <c r="H9" s="3">
        <f t="shared" si="1"/>
        <v>0.0231519520822161</v>
      </c>
      <c r="I9" s="3">
        <f t="shared" si="2"/>
        <v>0.984080368155576</v>
      </c>
    </row>
    <row r="10" spans="2:9">
      <c r="B10" s="4" t="s">
        <v>827</v>
      </c>
      <c r="C10" s="5">
        <v>33.3117558081784</v>
      </c>
      <c r="D10" s="6">
        <v>20.9929719516091</v>
      </c>
      <c r="E10" s="5">
        <v>20.9190534843392</v>
      </c>
      <c r="F10" s="5">
        <f t="shared" si="0"/>
        <v>12.3927023238392</v>
      </c>
      <c r="G10" s="5"/>
      <c r="H10" s="3">
        <f t="shared" si="1"/>
        <v>-0.196744711183484</v>
      </c>
      <c r="I10" s="3">
        <f t="shared" si="2"/>
        <v>1.14610936061101</v>
      </c>
    </row>
    <row r="11" spans="2:10">
      <c r="B11" s="4" t="s">
        <v>828</v>
      </c>
      <c r="C11" s="5">
        <v>33.6864066416904</v>
      </c>
      <c r="D11" s="6">
        <v>20.8742599033042</v>
      </c>
      <c r="E11" s="5">
        <f>AVERAGE(D11:D13)</f>
        <v>20.7863219243165</v>
      </c>
      <c r="F11" s="5">
        <f t="shared" si="0"/>
        <v>12.9000847173739</v>
      </c>
      <c r="G11" s="5"/>
      <c r="H11" s="3">
        <f t="shared" si="1"/>
        <v>0.310637682351217</v>
      </c>
      <c r="I11" s="3">
        <f t="shared" si="2"/>
        <v>0.806285296119705</v>
      </c>
      <c r="J11" s="3">
        <f>AVERAGE(I11:I13)</f>
        <v>0.880243660113978</v>
      </c>
    </row>
    <row r="12" spans="2:9">
      <c r="B12" s="4" t="s">
        <v>828</v>
      </c>
      <c r="C12" s="5">
        <v>33.4351743633346</v>
      </c>
      <c r="D12" s="6">
        <v>20.7468675975791</v>
      </c>
      <c r="E12" s="5">
        <v>20.7863219243165</v>
      </c>
      <c r="F12" s="5">
        <f t="shared" si="0"/>
        <v>12.6488524390181</v>
      </c>
      <c r="G12" s="5"/>
      <c r="H12" s="3">
        <f t="shared" si="1"/>
        <v>0.0594054039954237</v>
      </c>
      <c r="I12" s="3">
        <f t="shared" si="2"/>
        <v>0.959659554362113</v>
      </c>
    </row>
    <row r="13" spans="2:9">
      <c r="B13" s="4" t="s">
        <v>828</v>
      </c>
      <c r="C13" s="5">
        <v>33.5687667082583</v>
      </c>
      <c r="D13" s="6">
        <v>20.7378382720662</v>
      </c>
      <c r="E13" s="5">
        <v>20.7863219243165</v>
      </c>
      <c r="F13" s="5">
        <f t="shared" si="0"/>
        <v>12.7824447839418</v>
      </c>
      <c r="G13" s="5"/>
      <c r="H13" s="3">
        <f t="shared" si="1"/>
        <v>0.192997748919122</v>
      </c>
      <c r="I13" s="3">
        <f t="shared" si="2"/>
        <v>0.874786129860117</v>
      </c>
    </row>
    <row r="14" spans="3:7">
      <c r="C14" s="5"/>
      <c r="D14" s="5"/>
      <c r="E14" s="5"/>
      <c r="F14" s="5"/>
      <c r="G14" s="5"/>
    </row>
    <row r="15" spans="2:10">
      <c r="B15" s="4" t="s">
        <v>829</v>
      </c>
      <c r="C15" s="6">
        <v>29.0533716221862</v>
      </c>
      <c r="D15" s="6">
        <v>16.1880690776829</v>
      </c>
      <c r="E15" s="5">
        <v>16.0267788364113</v>
      </c>
      <c r="F15" s="5">
        <f t="shared" ref="F15:F26" si="3">C15-E15</f>
        <v>13.0265927857749</v>
      </c>
      <c r="G15" s="5"/>
      <c r="H15" s="3">
        <f t="shared" ref="H15:H26" si="4">F15-$G$21</f>
        <v>1.26991034477803</v>
      </c>
      <c r="I15" s="3">
        <f t="shared" ref="I15:I26" si="5">2^-H15</f>
        <v>0.41468554243446</v>
      </c>
      <c r="J15" s="3">
        <f>AVERAGE(I15:I17)</f>
        <v>0.403870573058327</v>
      </c>
    </row>
    <row r="16" spans="2:9">
      <c r="B16" s="4" t="s">
        <v>829</v>
      </c>
      <c r="C16" s="6">
        <v>29.2216220078183</v>
      </c>
      <c r="D16" s="6">
        <v>15.8742176510291</v>
      </c>
      <c r="E16" s="5">
        <v>16.0267788364113</v>
      </c>
      <c r="F16" s="5">
        <f t="shared" si="3"/>
        <v>13.194843171407</v>
      </c>
      <c r="G16" s="5"/>
      <c r="H16" s="3">
        <f t="shared" si="4"/>
        <v>1.43816073041013</v>
      </c>
      <c r="I16" s="3">
        <f t="shared" si="5"/>
        <v>0.369037484726685</v>
      </c>
    </row>
    <row r="17" spans="2:9">
      <c r="B17" s="4" t="s">
        <v>829</v>
      </c>
      <c r="C17" s="6">
        <v>29.0081538195111</v>
      </c>
      <c r="D17" s="6">
        <v>16.018049780522</v>
      </c>
      <c r="E17" s="5">
        <v>16.0267788364113</v>
      </c>
      <c r="F17" s="5">
        <f t="shared" si="3"/>
        <v>12.9813749830998</v>
      </c>
      <c r="G17" s="5"/>
      <c r="H17" s="3">
        <f t="shared" si="4"/>
        <v>1.22469254210293</v>
      </c>
      <c r="I17" s="3">
        <f t="shared" si="5"/>
        <v>0.427888692013836</v>
      </c>
    </row>
    <row r="18" spans="2:10">
      <c r="B18" s="4" t="s">
        <v>830</v>
      </c>
      <c r="C18" s="6">
        <v>31.7685612732848</v>
      </c>
      <c r="D18" s="6">
        <v>18.3529131076836</v>
      </c>
      <c r="E18" s="5">
        <v>18.5485356662042</v>
      </c>
      <c r="F18" s="5">
        <f t="shared" si="3"/>
        <v>13.2200256070806</v>
      </c>
      <c r="G18" s="5"/>
      <c r="H18" s="3">
        <f t="shared" si="4"/>
        <v>1.46334316608373</v>
      </c>
      <c r="I18" s="3">
        <f t="shared" si="5"/>
        <v>0.362651779676644</v>
      </c>
      <c r="J18" s="3">
        <f>AVERAGE(I18:I20)</f>
        <v>0.311733529998479</v>
      </c>
    </row>
    <row r="19" spans="2:9">
      <c r="B19" s="4" t="s">
        <v>830</v>
      </c>
      <c r="C19" s="6">
        <v>32.0897918862221</v>
      </c>
      <c r="D19" s="6">
        <v>18.5556249706649</v>
      </c>
      <c r="E19" s="5">
        <v>18.5485356662042</v>
      </c>
      <c r="F19" s="5">
        <f t="shared" si="3"/>
        <v>13.5412562200179</v>
      </c>
      <c r="G19" s="5"/>
      <c r="H19" s="3">
        <f t="shared" si="4"/>
        <v>1.78457377902104</v>
      </c>
      <c r="I19" s="3">
        <f t="shared" si="5"/>
        <v>0.290261719072925</v>
      </c>
    </row>
    <row r="20" spans="2:9">
      <c r="B20" s="4" t="s">
        <v>830</v>
      </c>
      <c r="C20" s="6">
        <v>32.1299830450379</v>
      </c>
      <c r="D20" s="6">
        <v>18.7370689202642</v>
      </c>
      <c r="E20" s="5">
        <v>18.5485356662042</v>
      </c>
      <c r="F20" s="5">
        <f t="shared" si="3"/>
        <v>13.5814473788337</v>
      </c>
      <c r="G20" s="5"/>
      <c r="H20" s="3">
        <f t="shared" si="4"/>
        <v>1.82476493783684</v>
      </c>
      <c r="I20" s="3">
        <f t="shared" si="5"/>
        <v>0.282287091245869</v>
      </c>
    </row>
    <row r="21" spans="2:10">
      <c r="B21" s="4" t="s">
        <v>831</v>
      </c>
      <c r="C21" s="6">
        <v>32.2981343542134</v>
      </c>
      <c r="D21" s="6">
        <v>20.3823196949895</v>
      </c>
      <c r="E21" s="5">
        <v>20.3406951886918</v>
      </c>
      <c r="F21" s="5">
        <f t="shared" si="3"/>
        <v>11.9574391655216</v>
      </c>
      <c r="G21" s="5">
        <f>AVERAGE(F21:F26)</f>
        <v>11.7566824409969</v>
      </c>
      <c r="H21" s="3">
        <f t="shared" si="4"/>
        <v>0.200756724524735</v>
      </c>
      <c r="I21" s="3">
        <f t="shared" si="5"/>
        <v>0.870094060567482</v>
      </c>
      <c r="J21" s="3">
        <f>AVERAGE(I21:I23)</f>
        <v>0.941669100767005</v>
      </c>
    </row>
    <row r="22" spans="2:9">
      <c r="B22" s="4" t="s">
        <v>831</v>
      </c>
      <c r="C22" s="6">
        <v>32.089242097493</v>
      </c>
      <c r="D22" s="6">
        <v>20.5407217886416</v>
      </c>
      <c r="E22" s="5">
        <v>20.3406951886918</v>
      </c>
      <c r="F22" s="5">
        <f t="shared" si="3"/>
        <v>11.7485469088012</v>
      </c>
      <c r="G22" s="5"/>
      <c r="H22" s="3">
        <f t="shared" si="4"/>
        <v>-0.0081355321956682</v>
      </c>
      <c r="I22" s="3">
        <f t="shared" si="5"/>
        <v>1.00565505097699</v>
      </c>
    </row>
    <row r="23" spans="2:9">
      <c r="B23" s="4" t="s">
        <v>831</v>
      </c>
      <c r="C23" s="6">
        <v>32.1725051822588</v>
      </c>
      <c r="D23" s="6">
        <v>20.0990440824444</v>
      </c>
      <c r="E23" s="5">
        <v>20.3406951886918</v>
      </c>
      <c r="F23" s="5">
        <f t="shared" si="3"/>
        <v>11.831809993567</v>
      </c>
      <c r="G23" s="5"/>
      <c r="H23" s="3">
        <f t="shared" si="4"/>
        <v>0.0751275525701356</v>
      </c>
      <c r="I23" s="3">
        <f t="shared" si="5"/>
        <v>0.949258190756543</v>
      </c>
    </row>
    <row r="24" spans="2:10">
      <c r="B24" s="4" t="s">
        <v>832</v>
      </c>
      <c r="C24" s="6">
        <v>31.4385178824113</v>
      </c>
      <c r="D24" s="6">
        <v>19.6860345549908</v>
      </c>
      <c r="E24" s="5">
        <v>19.8639753319955</v>
      </c>
      <c r="F24" s="5">
        <f t="shared" si="3"/>
        <v>11.5745425504158</v>
      </c>
      <c r="G24" s="5"/>
      <c r="H24" s="3">
        <f t="shared" si="4"/>
        <v>-0.182139890581068</v>
      </c>
      <c r="I24" s="3">
        <f t="shared" si="5"/>
        <v>1.13456549247523</v>
      </c>
      <c r="J24" s="3">
        <f>AVERAGE(I24:I26)</f>
        <v>1.07467641671893</v>
      </c>
    </row>
    <row r="25" spans="2:9">
      <c r="B25" s="4" t="s">
        <v>832</v>
      </c>
      <c r="C25" s="6">
        <v>31.8206106487093</v>
      </c>
      <c r="D25" s="6">
        <v>20.0976306364946</v>
      </c>
      <c r="E25" s="5">
        <v>19.8639753319955</v>
      </c>
      <c r="F25" s="5">
        <f t="shared" si="3"/>
        <v>11.9566353167138</v>
      </c>
      <c r="G25" s="5"/>
      <c r="H25" s="3">
        <f t="shared" si="4"/>
        <v>0.199952875716933</v>
      </c>
      <c r="I25" s="3">
        <f t="shared" si="5"/>
        <v>0.870578999479808</v>
      </c>
    </row>
    <row r="26" spans="2:9">
      <c r="B26" s="4" t="s">
        <v>832</v>
      </c>
      <c r="C26" s="6">
        <v>31.3350960429573</v>
      </c>
      <c r="D26" s="6">
        <v>19.808260804501</v>
      </c>
      <c r="E26" s="5">
        <v>19.8639753319955</v>
      </c>
      <c r="F26" s="5">
        <f t="shared" si="3"/>
        <v>11.4711207109618</v>
      </c>
      <c r="G26" s="5"/>
      <c r="H26" s="3">
        <f t="shared" si="4"/>
        <v>-0.285561730035068</v>
      </c>
      <c r="I26" s="3">
        <f t="shared" si="5"/>
        <v>1.21888475820176</v>
      </c>
    </row>
    <row r="27" spans="3:7">
      <c r="C27" s="5"/>
      <c r="D27" s="5"/>
      <c r="E27" s="5"/>
      <c r="F27" s="5"/>
      <c r="G27" s="5"/>
    </row>
    <row r="28" spans="2:10">
      <c r="B28" s="2" t="s">
        <v>833</v>
      </c>
      <c r="C28" s="6">
        <v>32.3868223612682</v>
      </c>
      <c r="D28" s="6">
        <v>19.7151434338543</v>
      </c>
      <c r="E28" s="5">
        <v>19.4486318829319</v>
      </c>
      <c r="F28" s="5">
        <f t="shared" ref="F28:F33" si="6">C28-E28</f>
        <v>12.9381904783363</v>
      </c>
      <c r="G28" s="5"/>
      <c r="H28" s="3">
        <f t="shared" ref="H28:H33" si="7">F28-$G$31</f>
        <v>0.377105444110599</v>
      </c>
      <c r="I28" s="3">
        <f t="shared" ref="I28:I33" si="8">2^-H28</f>
        <v>0.769980895594014</v>
      </c>
      <c r="J28" s="3">
        <f>AVERAGE(I28:I30)</f>
        <v>0.699151421937751</v>
      </c>
    </row>
    <row r="29" spans="2:9">
      <c r="B29" s="2" t="s">
        <v>833</v>
      </c>
      <c r="C29" s="6">
        <v>32.4235046176172</v>
      </c>
      <c r="D29" s="6">
        <v>19.3513473535867</v>
      </c>
      <c r="E29" s="5">
        <v>19.4486318829319</v>
      </c>
      <c r="F29" s="5">
        <f t="shared" si="6"/>
        <v>12.9748727346853</v>
      </c>
      <c r="G29" s="5"/>
      <c r="H29" s="3">
        <f t="shared" si="7"/>
        <v>0.413787700459595</v>
      </c>
      <c r="I29" s="3">
        <f t="shared" si="8"/>
        <v>0.750650002401983</v>
      </c>
    </row>
    <row r="30" spans="2:9">
      <c r="B30" s="2" t="s">
        <v>833</v>
      </c>
      <c r="C30" s="6">
        <v>32.8035154009489</v>
      </c>
      <c r="D30" s="6">
        <v>19.2794048613548</v>
      </c>
      <c r="E30" s="5">
        <v>19.4486318829319</v>
      </c>
      <c r="F30" s="5">
        <f t="shared" si="6"/>
        <v>13.354883518017</v>
      </c>
      <c r="G30" s="5"/>
      <c r="H30" s="3">
        <f t="shared" si="7"/>
        <v>0.793798483791301</v>
      </c>
      <c r="I30" s="3">
        <f t="shared" si="8"/>
        <v>0.576823367817257</v>
      </c>
    </row>
    <row r="31" spans="2:10">
      <c r="B31" s="2" t="s">
        <v>835</v>
      </c>
      <c r="C31" s="6">
        <v>30.5839099588903</v>
      </c>
      <c r="D31" s="6">
        <v>17.9024860969007</v>
      </c>
      <c r="E31" s="5">
        <v>17.9401384663393</v>
      </c>
      <c r="F31" s="5">
        <f t="shared" si="6"/>
        <v>12.643771492551</v>
      </c>
      <c r="G31" s="5">
        <f>AVERAGE(F31:F33)</f>
        <v>12.5610850342257</v>
      </c>
      <c r="H31" s="3">
        <f t="shared" si="7"/>
        <v>0.0826864583252966</v>
      </c>
      <c r="I31" s="3">
        <f t="shared" si="8"/>
        <v>0.944297621551569</v>
      </c>
      <c r="J31" s="3">
        <f>AVERAGE(I31:I33)</f>
        <v>1.01005080563373</v>
      </c>
    </row>
    <row r="32" spans="2:9">
      <c r="B32" s="2" t="s">
        <v>835</v>
      </c>
      <c r="C32" s="6">
        <v>30.6963621918877</v>
      </c>
      <c r="D32" s="6">
        <v>17.9670408071276</v>
      </c>
      <c r="E32" s="5">
        <v>17.9401384663393</v>
      </c>
      <c r="F32" s="5">
        <f t="shared" si="6"/>
        <v>12.7562237255484</v>
      </c>
      <c r="G32" s="5"/>
      <c r="H32" s="3">
        <f t="shared" si="7"/>
        <v>0.195138691322699</v>
      </c>
      <c r="I32" s="3">
        <f t="shared" si="8"/>
        <v>0.873488920333817</v>
      </c>
    </row>
    <row r="33" spans="2:9">
      <c r="B33" s="2" t="s">
        <v>835</v>
      </c>
      <c r="C33" s="6">
        <v>30.223398350917</v>
      </c>
      <c r="D33" s="6">
        <v>17.9508884949895</v>
      </c>
      <c r="E33" s="5">
        <v>17.9401384663393</v>
      </c>
      <c r="F33" s="5">
        <f t="shared" si="6"/>
        <v>12.2832598845777</v>
      </c>
      <c r="G33" s="5"/>
      <c r="H33" s="3">
        <f t="shared" si="7"/>
        <v>-0.277825149648001</v>
      </c>
      <c r="I33" s="3">
        <f t="shared" si="8"/>
        <v>1.21236587501581</v>
      </c>
    </row>
    <row r="34" spans="3:7">
      <c r="C34" s="5"/>
      <c r="D34" s="5"/>
      <c r="E34" s="5"/>
      <c r="F34" s="5"/>
      <c r="G34" s="5"/>
    </row>
    <row r="35" s="1" customFormat="1" spans="2:10">
      <c r="B35" s="2"/>
      <c r="C35" s="5" t="s">
        <v>188</v>
      </c>
      <c r="D35" s="5" t="s">
        <v>819</v>
      </c>
      <c r="E35" s="5"/>
      <c r="F35" s="5" t="s">
        <v>820</v>
      </c>
      <c r="G35" s="5"/>
      <c r="H35" s="3" t="s">
        <v>821</v>
      </c>
      <c r="I35" s="9" t="s">
        <v>822</v>
      </c>
      <c r="J35" s="3"/>
    </row>
    <row r="36" spans="2:10">
      <c r="B36" s="4" t="s">
        <v>824</v>
      </c>
      <c r="C36" s="6">
        <v>30.3838639342845</v>
      </c>
      <c r="D36" s="6">
        <v>18.1420372265208</v>
      </c>
      <c r="E36" s="5">
        <v>18.0115241606497</v>
      </c>
      <c r="F36" s="5">
        <f t="shared" ref="F36:F47" si="9">C36-E36</f>
        <v>12.3723397736348</v>
      </c>
      <c r="G36" s="5"/>
      <c r="H36" s="3">
        <f t="shared" ref="H36:H47" si="10">F36-$G$42</f>
        <v>-3.51590879316051</v>
      </c>
      <c r="I36" s="3">
        <f t="shared" ref="I36:I47" si="11">2^-H36</f>
        <v>11.4391566872514</v>
      </c>
      <c r="J36" s="3">
        <f>AVERAGE(I36:I41)</f>
        <v>10.8082794192435</v>
      </c>
    </row>
    <row r="37" spans="2:9">
      <c r="B37" s="4" t="s">
        <v>824</v>
      </c>
      <c r="C37" s="6">
        <v>30.108288109796</v>
      </c>
      <c r="D37" s="6">
        <v>17.9569784043838</v>
      </c>
      <c r="E37" s="5">
        <v>18.0115241606497</v>
      </c>
      <c r="F37" s="5">
        <f t="shared" si="9"/>
        <v>12.0967639491463</v>
      </c>
      <c r="G37" s="5"/>
      <c r="H37" s="3">
        <f t="shared" si="10"/>
        <v>-3.79148461764901</v>
      </c>
      <c r="I37" s="3">
        <f t="shared" si="11"/>
        <v>13.8468375782353</v>
      </c>
    </row>
    <row r="38" spans="2:9">
      <c r="B38" s="4" t="s">
        <v>824</v>
      </c>
      <c r="C38" s="6">
        <v>30.5046508877733</v>
      </c>
      <c r="D38" s="6">
        <v>17.9355568510444</v>
      </c>
      <c r="E38" s="5">
        <v>18.0115241606497</v>
      </c>
      <c r="F38" s="5">
        <f t="shared" si="9"/>
        <v>12.4931267271236</v>
      </c>
      <c r="G38" s="5"/>
      <c r="H38" s="3">
        <f t="shared" si="10"/>
        <v>-3.39512183967171</v>
      </c>
      <c r="I38" s="3">
        <f t="shared" si="11"/>
        <v>10.5204305242015</v>
      </c>
    </row>
    <row r="39" spans="2:10">
      <c r="B39" s="4" t="s">
        <v>826</v>
      </c>
      <c r="C39" s="6">
        <v>31.0256618155421</v>
      </c>
      <c r="D39" s="6">
        <v>18.5380900146082</v>
      </c>
      <c r="E39" s="5">
        <v>18.3109049494418</v>
      </c>
      <c r="F39" s="5">
        <f t="shared" si="9"/>
        <v>12.7147568661003</v>
      </c>
      <c r="G39" s="5"/>
      <c r="H39" s="3">
        <f t="shared" si="10"/>
        <v>-3.17349170069501</v>
      </c>
      <c r="I39" s="3">
        <f t="shared" si="11"/>
        <v>9.02227775449318</v>
      </c>
      <c r="J39" s="3">
        <f>AVERAGE(I39:I41)</f>
        <v>9.681083908591</v>
      </c>
    </row>
    <row r="40" spans="2:9">
      <c r="B40" s="4" t="s">
        <v>826</v>
      </c>
      <c r="C40" s="6">
        <v>30.7656045876417</v>
      </c>
      <c r="D40" s="6">
        <v>18.1583581580816</v>
      </c>
      <c r="E40" s="5">
        <v>18.3109049494418</v>
      </c>
      <c r="F40" s="5">
        <f t="shared" si="9"/>
        <v>12.4546996381999</v>
      </c>
      <c r="G40" s="5"/>
      <c r="H40" s="3">
        <f t="shared" si="10"/>
        <v>-3.43354892859541</v>
      </c>
      <c r="I40" s="3">
        <f t="shared" si="11"/>
        <v>10.8044140522206</v>
      </c>
    </row>
    <row r="41" spans="2:9">
      <c r="B41" s="4" t="s">
        <v>826</v>
      </c>
      <c r="C41" s="6">
        <v>30.9949251510289</v>
      </c>
      <c r="D41" s="6">
        <v>18.2362666756355</v>
      </c>
      <c r="E41" s="5">
        <v>18.3109049494418</v>
      </c>
      <c r="F41" s="5">
        <f t="shared" si="9"/>
        <v>12.6840202015871</v>
      </c>
      <c r="G41" s="5"/>
      <c r="H41" s="3">
        <f t="shared" si="10"/>
        <v>-3.20422836520821</v>
      </c>
      <c r="I41" s="3">
        <f t="shared" si="11"/>
        <v>9.21655991905925</v>
      </c>
    </row>
    <row r="42" spans="2:10">
      <c r="B42" s="4" t="s">
        <v>827</v>
      </c>
      <c r="C42" s="6">
        <v>36.4848679910029</v>
      </c>
      <c r="D42" s="6">
        <v>21.0892978047298</v>
      </c>
      <c r="E42" s="5">
        <v>20.9190534843392</v>
      </c>
      <c r="F42" s="5">
        <f t="shared" si="9"/>
        <v>15.5658145066637</v>
      </c>
      <c r="G42" s="5">
        <f>AVERAGE(F42:F47)</f>
        <v>15.8882485667953</v>
      </c>
      <c r="H42" s="3">
        <f t="shared" si="10"/>
        <v>-0.322434060131615</v>
      </c>
      <c r="I42" s="3">
        <f t="shared" si="11"/>
        <v>1.25043846235986</v>
      </c>
      <c r="J42" s="3">
        <f>AVERAGE(I42:I47)</f>
        <v>1.01011915612187</v>
      </c>
    </row>
    <row r="43" spans="2:9">
      <c r="B43" s="4" t="s">
        <v>827</v>
      </c>
      <c r="C43" s="6">
        <v>36.6488372324491</v>
      </c>
      <c r="D43" s="6">
        <v>20.6748906966786</v>
      </c>
      <c r="E43" s="5">
        <v>20.9190534843392</v>
      </c>
      <c r="F43" s="5">
        <f t="shared" si="9"/>
        <v>15.7297837481099</v>
      </c>
      <c r="G43" s="5"/>
      <c r="H43" s="3">
        <f t="shared" si="10"/>
        <v>-0.158464818685419</v>
      </c>
      <c r="I43" s="3">
        <f t="shared" si="11"/>
        <v>1.11609885779524</v>
      </c>
    </row>
    <row r="44" spans="2:9">
      <c r="B44" s="4" t="s">
        <v>827</v>
      </c>
      <c r="C44" s="6">
        <v>36.9078400850756</v>
      </c>
      <c r="D44" s="6">
        <v>20.9929719516091</v>
      </c>
      <c r="E44" s="5">
        <v>20.9190534843392</v>
      </c>
      <c r="F44" s="5">
        <f t="shared" si="9"/>
        <v>15.9887866007364</v>
      </c>
      <c r="G44" s="5"/>
      <c r="H44" s="3">
        <f t="shared" si="10"/>
        <v>0.100538033941083</v>
      </c>
      <c r="I44" s="3">
        <f t="shared" si="11"/>
        <v>0.932685094159152</v>
      </c>
    </row>
    <row r="45" spans="2:10">
      <c r="B45" s="4" t="s">
        <v>828</v>
      </c>
      <c r="C45" s="6">
        <v>36.8670137593808</v>
      </c>
      <c r="D45" s="6">
        <v>20.8742599033042</v>
      </c>
      <c r="E45" s="5">
        <v>20.7863219243165</v>
      </c>
      <c r="F45" s="5">
        <f t="shared" si="9"/>
        <v>16.0806918350643</v>
      </c>
      <c r="G45" s="5"/>
      <c r="H45" s="3">
        <f t="shared" si="10"/>
        <v>0.192443268268983</v>
      </c>
      <c r="I45" s="3">
        <f t="shared" si="11"/>
        <v>0.87512240689154</v>
      </c>
      <c r="J45" s="3">
        <f>AVERAGE(I45:I47)</f>
        <v>0.920497507472317</v>
      </c>
    </row>
    <row r="46" spans="2:9">
      <c r="B46" s="4" t="s">
        <v>828</v>
      </c>
      <c r="C46" s="6">
        <v>36.934898759864</v>
      </c>
      <c r="D46" s="6">
        <v>20.7468675975791</v>
      </c>
      <c r="E46" s="5">
        <v>20.7863219243165</v>
      </c>
      <c r="F46" s="5">
        <f t="shared" si="9"/>
        <v>16.1485768355475</v>
      </c>
      <c r="G46" s="5"/>
      <c r="H46" s="3">
        <f t="shared" si="10"/>
        <v>0.260328268752184</v>
      </c>
      <c r="I46" s="3">
        <f t="shared" si="11"/>
        <v>0.83489792634187</v>
      </c>
    </row>
    <row r="47" spans="2:9">
      <c r="B47" s="4" t="s">
        <v>828</v>
      </c>
      <c r="C47" s="6">
        <v>36.6021597989666</v>
      </c>
      <c r="D47" s="6">
        <v>20.7378382720662</v>
      </c>
      <c r="E47" s="5">
        <v>20.7863219243165</v>
      </c>
      <c r="F47" s="5">
        <f t="shared" si="9"/>
        <v>15.8158378746501</v>
      </c>
      <c r="G47" s="5"/>
      <c r="H47" s="3">
        <f t="shared" si="10"/>
        <v>-0.0724106921452101</v>
      </c>
      <c r="I47" s="3">
        <f t="shared" si="11"/>
        <v>1.05147218918354</v>
      </c>
    </row>
    <row r="48" spans="3:7">
      <c r="C48" s="7"/>
      <c r="D48" s="7"/>
      <c r="E48" s="5"/>
      <c r="F48" s="5"/>
      <c r="G48" s="5"/>
    </row>
    <row r="49" spans="2:10">
      <c r="B49" s="4" t="s">
        <v>829</v>
      </c>
      <c r="C49" s="7">
        <v>30.2802644672111</v>
      </c>
      <c r="D49" s="6">
        <v>16.1880690776829</v>
      </c>
      <c r="E49" s="5">
        <v>16.0267788364113</v>
      </c>
      <c r="F49" s="5">
        <f t="shared" ref="F49:F60" si="12">C49-E49</f>
        <v>14.2534856307998</v>
      </c>
      <c r="G49" s="5"/>
      <c r="H49" s="3">
        <f t="shared" ref="H49:H60" si="13">F49-$G$55</f>
        <v>-1.27375007810995</v>
      </c>
      <c r="I49" s="3">
        <f t="shared" ref="I49:I60" si="14">2^-H49</f>
        <v>2.41789245745854</v>
      </c>
      <c r="J49" s="3">
        <f>AVERAGE(I49:I51)</f>
        <v>3.11017708735687</v>
      </c>
    </row>
    <row r="50" spans="1:9">
      <c r="A50" s="8"/>
      <c r="B50" s="4" t="s">
        <v>829</v>
      </c>
      <c r="C50" s="7">
        <v>29.9029863419066</v>
      </c>
      <c r="D50" s="6">
        <v>15.8742176510291</v>
      </c>
      <c r="E50" s="5">
        <v>16.0267788364113</v>
      </c>
      <c r="F50" s="5">
        <f t="shared" si="12"/>
        <v>13.8762075054953</v>
      </c>
      <c r="G50" s="5"/>
      <c r="H50" s="3">
        <f t="shared" si="13"/>
        <v>-1.65102820341445</v>
      </c>
      <c r="I50" s="3">
        <f t="shared" si="14"/>
        <v>3.14057386954086</v>
      </c>
    </row>
    <row r="51" spans="1:9">
      <c r="A51" s="8"/>
      <c r="B51" s="4" t="s">
        <v>829</v>
      </c>
      <c r="C51" s="7">
        <v>29.6386600334918</v>
      </c>
      <c r="D51" s="6">
        <v>16.018049780522</v>
      </c>
      <c r="E51" s="5">
        <v>16.0267788364113</v>
      </c>
      <c r="F51" s="5">
        <f t="shared" si="12"/>
        <v>13.6118811970805</v>
      </c>
      <c r="G51" s="5"/>
      <c r="H51" s="3">
        <f t="shared" si="13"/>
        <v>-1.91535451182925</v>
      </c>
      <c r="I51" s="3">
        <f t="shared" si="14"/>
        <v>3.77206493507121</v>
      </c>
    </row>
    <row r="52" spans="1:10">
      <c r="A52" s="8"/>
      <c r="B52" s="4" t="s">
        <v>830</v>
      </c>
      <c r="C52" s="7">
        <v>31.1616263119212</v>
      </c>
      <c r="D52" s="6">
        <v>18.3529131076836</v>
      </c>
      <c r="E52" s="5">
        <v>18.5485356662042</v>
      </c>
      <c r="F52" s="5">
        <f t="shared" si="12"/>
        <v>12.613090645717</v>
      </c>
      <c r="G52" s="5"/>
      <c r="H52" s="3">
        <f t="shared" si="13"/>
        <v>-2.91414506319275</v>
      </c>
      <c r="I52" s="3">
        <f t="shared" si="14"/>
        <v>7.53780808081575</v>
      </c>
      <c r="J52" s="3">
        <f>AVERAGE(I52:I54)</f>
        <v>8.54701722506979</v>
      </c>
    </row>
    <row r="53" spans="1:9">
      <c r="A53" s="8"/>
      <c r="B53" s="4" t="s">
        <v>830</v>
      </c>
      <c r="C53" s="7">
        <v>31.1095425461949</v>
      </c>
      <c r="D53" s="6">
        <v>18.5556249706649</v>
      </c>
      <c r="E53" s="5">
        <v>18.5485356662042</v>
      </c>
      <c r="F53" s="5">
        <f t="shared" si="12"/>
        <v>12.5610068799907</v>
      </c>
      <c r="G53" s="5"/>
      <c r="H53" s="3">
        <f t="shared" si="13"/>
        <v>-2.96622882891905</v>
      </c>
      <c r="I53" s="3">
        <f t="shared" si="14"/>
        <v>7.81490767247415</v>
      </c>
    </row>
    <row r="54" spans="1:9">
      <c r="A54" s="8"/>
      <c r="B54" s="4" t="s">
        <v>830</v>
      </c>
      <c r="C54" s="7">
        <v>30.712833626599</v>
      </c>
      <c r="D54" s="6">
        <v>18.7370689202642</v>
      </c>
      <c r="E54" s="5">
        <v>18.5485356662042</v>
      </c>
      <c r="F54" s="5">
        <f t="shared" si="12"/>
        <v>12.1642979603948</v>
      </c>
      <c r="G54" s="5"/>
      <c r="H54" s="3">
        <f t="shared" si="13"/>
        <v>-3.36293774851495</v>
      </c>
      <c r="I54" s="3">
        <f t="shared" si="14"/>
        <v>10.2883359219195</v>
      </c>
    </row>
    <row r="55" spans="1:10">
      <c r="A55" s="8"/>
      <c r="B55" s="4" t="s">
        <v>831</v>
      </c>
      <c r="C55" s="6">
        <v>35.9760621977889</v>
      </c>
      <c r="D55" s="6">
        <v>20.3823196949895</v>
      </c>
      <c r="E55" s="5">
        <v>20.3406951886918</v>
      </c>
      <c r="F55" s="5">
        <f t="shared" si="12"/>
        <v>15.6353670090971</v>
      </c>
      <c r="G55" s="5">
        <f>AVERAGE(F55:F60)</f>
        <v>15.5272357089098</v>
      </c>
      <c r="H55" s="3">
        <f t="shared" si="13"/>
        <v>0.108131300187347</v>
      </c>
      <c r="I55" s="3">
        <f t="shared" si="14"/>
        <v>0.927789034219721</v>
      </c>
      <c r="J55" s="3">
        <f>AVERAGE(I55:I57)</f>
        <v>1.12335876266075</v>
      </c>
    </row>
    <row r="56" spans="1:9">
      <c r="A56" s="8"/>
      <c r="B56" s="4" t="s">
        <v>831</v>
      </c>
      <c r="C56" s="6">
        <v>35.9483005643534</v>
      </c>
      <c r="D56" s="6">
        <v>20.5407217886416</v>
      </c>
      <c r="E56" s="5">
        <v>20.3406951886918</v>
      </c>
      <c r="F56" s="5">
        <f t="shared" si="12"/>
        <v>15.6076053756616</v>
      </c>
      <c r="G56" s="5"/>
      <c r="H56" s="3">
        <f t="shared" si="13"/>
        <v>0.0803696667518512</v>
      </c>
      <c r="I56" s="3">
        <f t="shared" si="14"/>
        <v>0.945815266149324</v>
      </c>
    </row>
    <row r="57" spans="1:9">
      <c r="A57" s="8"/>
      <c r="B57" s="4" t="s">
        <v>831</v>
      </c>
      <c r="C57" s="6">
        <v>35.2863656242515</v>
      </c>
      <c r="D57" s="6">
        <v>20.0990440824444</v>
      </c>
      <c r="E57" s="5">
        <v>20.3406951886918</v>
      </c>
      <c r="F57" s="5">
        <f t="shared" si="12"/>
        <v>14.9456704355597</v>
      </c>
      <c r="G57" s="5"/>
      <c r="H57" s="3">
        <f t="shared" si="13"/>
        <v>-0.58156527335005</v>
      </c>
      <c r="I57" s="3">
        <f t="shared" si="14"/>
        <v>1.49647198761321</v>
      </c>
    </row>
    <row r="58" spans="1:10">
      <c r="A58" s="8"/>
      <c r="B58" s="4" t="s">
        <v>832</v>
      </c>
      <c r="C58" s="7">
        <v>35.1784385110388</v>
      </c>
      <c r="D58" s="6">
        <v>19.6860345549908</v>
      </c>
      <c r="E58" s="5">
        <v>19.8639753319955</v>
      </c>
      <c r="F58" s="5">
        <f t="shared" si="12"/>
        <v>15.3144631790433</v>
      </c>
      <c r="G58" s="5"/>
      <c r="H58" s="3">
        <f t="shared" si="13"/>
        <v>-0.212772529866454</v>
      </c>
      <c r="I58" s="3">
        <f t="shared" si="14"/>
        <v>1.15891321132593</v>
      </c>
      <c r="J58" s="3">
        <f>AVERAGE(I58:I60)</f>
        <v>0.934716098008327</v>
      </c>
    </row>
    <row r="59" spans="2:9">
      <c r="B59" s="4" t="s">
        <v>832</v>
      </c>
      <c r="C59" s="7">
        <v>35.4461256049434</v>
      </c>
      <c r="D59" s="6">
        <v>20.0976306364946</v>
      </c>
      <c r="E59" s="5">
        <v>19.8639753319955</v>
      </c>
      <c r="F59" s="5">
        <f t="shared" si="12"/>
        <v>15.5821502729479</v>
      </c>
      <c r="G59" s="5"/>
      <c r="H59" s="3">
        <f t="shared" si="13"/>
        <v>0.0549145640381443</v>
      </c>
      <c r="I59" s="3">
        <f t="shared" si="14"/>
        <v>0.962651449340048</v>
      </c>
    </row>
    <row r="60" spans="2:9">
      <c r="B60" s="4" t="s">
        <v>832</v>
      </c>
      <c r="C60" s="7">
        <v>35.9421333131444</v>
      </c>
      <c r="D60" s="6">
        <v>19.808260804501</v>
      </c>
      <c r="E60" s="5">
        <v>19.8639753319955</v>
      </c>
      <c r="F60" s="5">
        <f t="shared" si="12"/>
        <v>16.0781579811489</v>
      </c>
      <c r="G60" s="5"/>
      <c r="H60" s="3">
        <f t="shared" si="13"/>
        <v>0.55092227223915</v>
      </c>
      <c r="I60" s="3">
        <f t="shared" si="14"/>
        <v>0.682583633359006</v>
      </c>
    </row>
    <row r="61" spans="3:7">
      <c r="C61" s="7"/>
      <c r="D61" s="7"/>
      <c r="E61" s="5"/>
      <c r="F61" s="5"/>
      <c r="G61" s="5"/>
    </row>
    <row r="62" spans="2:10">
      <c r="B62" s="2" t="s">
        <v>833</v>
      </c>
      <c r="C62" s="7">
        <v>33.9802644672111</v>
      </c>
      <c r="D62" s="6">
        <v>19.7151434338543</v>
      </c>
      <c r="E62" s="5">
        <v>19.4486318829319</v>
      </c>
      <c r="F62" s="5">
        <f t="shared" ref="F62:F67" si="15">C62-E62</f>
        <v>14.5316325842792</v>
      </c>
      <c r="G62" s="5"/>
      <c r="H62" s="3">
        <f t="shared" ref="H62:H67" si="16">F62-$G$65</f>
        <v>-2.5984717448461</v>
      </c>
      <c r="I62" s="3">
        <f t="shared" ref="I62:I67" si="17">2^-H62</f>
        <v>6.05644723739505</v>
      </c>
      <c r="J62" s="3">
        <f>AVERAGE(I62:I64)</f>
        <v>6.70689094236251</v>
      </c>
    </row>
    <row r="63" spans="2:9">
      <c r="B63" s="2" t="s">
        <v>833</v>
      </c>
      <c r="C63" s="7">
        <v>33.9029863419066</v>
      </c>
      <c r="D63" s="6">
        <v>19.3513473535867</v>
      </c>
      <c r="E63" s="5">
        <v>19.4486318829319</v>
      </c>
      <c r="F63" s="5">
        <f t="shared" si="15"/>
        <v>14.4543544589747</v>
      </c>
      <c r="G63" s="5"/>
      <c r="H63" s="3">
        <f t="shared" si="16"/>
        <v>-2.6757498701506</v>
      </c>
      <c r="I63" s="3">
        <f t="shared" si="17"/>
        <v>6.3897074085292</v>
      </c>
    </row>
    <row r="64" spans="2:9">
      <c r="B64" s="2" t="s">
        <v>833</v>
      </c>
      <c r="C64" s="7">
        <v>33.6386600334918</v>
      </c>
      <c r="D64" s="6">
        <v>19.2794048613548</v>
      </c>
      <c r="E64" s="5">
        <v>19.4486318829319</v>
      </c>
      <c r="F64" s="5">
        <f t="shared" si="15"/>
        <v>14.1900281505599</v>
      </c>
      <c r="G64" s="5"/>
      <c r="H64" s="3">
        <f t="shared" si="16"/>
        <v>-2.9400761785654</v>
      </c>
      <c r="I64" s="3">
        <f t="shared" si="17"/>
        <v>7.67451818116329</v>
      </c>
    </row>
    <row r="65" spans="2:10">
      <c r="B65" s="2" t="s">
        <v>835</v>
      </c>
      <c r="C65" s="7">
        <v>34.9760621977889</v>
      </c>
      <c r="D65" s="6">
        <v>17.9024860969007</v>
      </c>
      <c r="E65" s="5">
        <v>17.9401384663393</v>
      </c>
      <c r="F65" s="5">
        <f t="shared" si="15"/>
        <v>17.0359237314496</v>
      </c>
      <c r="G65" s="5">
        <f>AVERAGE(F65:F67)</f>
        <v>17.1301043291253</v>
      </c>
      <c r="H65" s="3">
        <f t="shared" si="16"/>
        <v>-0.0941805976757024</v>
      </c>
      <c r="I65" s="3">
        <f t="shared" si="17"/>
        <v>1.06745895501029</v>
      </c>
      <c r="J65" s="3">
        <f>AVERAGE(I65:I67)</f>
        <v>1.00551123779209</v>
      </c>
    </row>
    <row r="66" spans="2:9">
      <c r="B66" s="2" t="s">
        <v>835</v>
      </c>
      <c r="C66" s="7">
        <v>34.9483005643534</v>
      </c>
      <c r="D66" s="6">
        <v>17.9670408071276</v>
      </c>
      <c r="E66" s="5">
        <v>17.9401384663393</v>
      </c>
      <c r="F66" s="5">
        <f t="shared" si="15"/>
        <v>17.0081620980141</v>
      </c>
      <c r="G66" s="5"/>
      <c r="H66" s="3">
        <f t="shared" si="16"/>
        <v>-0.121942231111198</v>
      </c>
      <c r="I66" s="3">
        <f t="shared" si="17"/>
        <v>1.08819886676677</v>
      </c>
    </row>
    <row r="67" spans="2:9">
      <c r="B67" s="2" t="s">
        <v>835</v>
      </c>
      <c r="C67" s="7">
        <v>35.2863656242515</v>
      </c>
      <c r="D67" s="6">
        <v>17.9508884949895</v>
      </c>
      <c r="E67" s="5">
        <v>17.9401384663393</v>
      </c>
      <c r="F67" s="5">
        <f t="shared" si="15"/>
        <v>17.3462271579122</v>
      </c>
      <c r="G67" s="5"/>
      <c r="H67" s="3">
        <f t="shared" si="16"/>
        <v>0.216122828786901</v>
      </c>
      <c r="I67" s="3">
        <f t="shared" si="17"/>
        <v>0.860875891599225</v>
      </c>
    </row>
    <row r="68" spans="3:7">
      <c r="C68" s="5"/>
      <c r="D68" s="10"/>
      <c r="E68" s="10"/>
      <c r="F68" s="10"/>
      <c r="G68" s="5"/>
    </row>
    <row r="69" spans="3:9">
      <c r="C69" s="5" t="s">
        <v>198</v>
      </c>
      <c r="D69" s="5" t="s">
        <v>819</v>
      </c>
      <c r="E69" s="10"/>
      <c r="F69" s="5" t="s">
        <v>820</v>
      </c>
      <c r="G69" s="5"/>
      <c r="H69" s="3" t="s">
        <v>821</v>
      </c>
      <c r="I69" s="9" t="s">
        <v>822</v>
      </c>
    </row>
    <row r="70" spans="2:10">
      <c r="B70" s="4" t="s">
        <v>824</v>
      </c>
      <c r="C70" s="6">
        <v>32.5057312927192</v>
      </c>
      <c r="D70" s="6">
        <v>18.1420372265208</v>
      </c>
      <c r="E70" s="5">
        <v>18.0115241606497</v>
      </c>
      <c r="F70" s="5">
        <f t="shared" ref="F70:F81" si="18">C70-E70</f>
        <v>14.4942071320695</v>
      </c>
      <c r="G70" s="5"/>
      <c r="H70" s="3">
        <f t="shared" ref="H70:H81" si="19">F70-$G$76</f>
        <v>0.821604466280101</v>
      </c>
      <c r="I70" s="3">
        <f t="shared" ref="I70:I81" si="20">2^-H70</f>
        <v>0.565812335014173</v>
      </c>
      <c r="J70" s="3">
        <f>AVERAGE(I70:I75)</f>
        <v>0.602827357096897</v>
      </c>
    </row>
    <row r="71" spans="2:9">
      <c r="B71" s="4" t="s">
        <v>824</v>
      </c>
      <c r="C71" s="6">
        <v>32.575063908932</v>
      </c>
      <c r="D71" s="6">
        <v>17.9569784043838</v>
      </c>
      <c r="E71" s="5">
        <v>18.0115241606497</v>
      </c>
      <c r="F71" s="5">
        <f t="shared" si="18"/>
        <v>14.5635397482823</v>
      </c>
      <c r="G71" s="5"/>
      <c r="H71" s="3">
        <f t="shared" si="19"/>
        <v>0.890937082492906</v>
      </c>
      <c r="I71" s="3">
        <f t="shared" si="20"/>
        <v>0.539263733215045</v>
      </c>
    </row>
    <row r="72" spans="2:9">
      <c r="B72" s="4" t="s">
        <v>824</v>
      </c>
      <c r="C72" s="6">
        <v>32.3339848179448</v>
      </c>
      <c r="D72" s="6">
        <v>17.9355568510444</v>
      </c>
      <c r="E72" s="5">
        <v>18.0115241606497</v>
      </c>
      <c r="F72" s="5">
        <f t="shared" si="18"/>
        <v>14.3224606572951</v>
      </c>
      <c r="G72" s="5"/>
      <c r="H72" s="3">
        <f t="shared" si="19"/>
        <v>0.649857991505707</v>
      </c>
      <c r="I72" s="3">
        <f t="shared" si="20"/>
        <v>0.637343046024692</v>
      </c>
    </row>
    <row r="73" spans="2:10">
      <c r="B73" s="4" t="s">
        <v>826</v>
      </c>
      <c r="C73" s="6">
        <v>32.6329361155001</v>
      </c>
      <c r="D73" s="6">
        <v>18.5380900146082</v>
      </c>
      <c r="E73" s="5">
        <v>18.3109049494418</v>
      </c>
      <c r="F73" s="5">
        <f t="shared" si="18"/>
        <v>14.3220311660583</v>
      </c>
      <c r="G73" s="5"/>
      <c r="H73" s="3">
        <f t="shared" si="19"/>
        <v>0.649428500268906</v>
      </c>
      <c r="I73" s="3">
        <f t="shared" si="20"/>
        <v>0.637532811702587</v>
      </c>
      <c r="J73" s="3">
        <f>AVERAGE(I73:I75)</f>
        <v>0.624848342775824</v>
      </c>
    </row>
    <row r="74" spans="2:9">
      <c r="B74" s="4" t="s">
        <v>826</v>
      </c>
      <c r="C74" s="6">
        <v>32.6578559168877</v>
      </c>
      <c r="D74" s="6">
        <v>18.1583581580816</v>
      </c>
      <c r="E74" s="5">
        <v>18.3109049494418</v>
      </c>
      <c r="F74" s="5">
        <f t="shared" si="18"/>
        <v>14.3469509674459</v>
      </c>
      <c r="G74" s="5"/>
      <c r="H74" s="3">
        <f t="shared" si="19"/>
        <v>0.674348301656503</v>
      </c>
      <c r="I74" s="3">
        <f t="shared" si="20"/>
        <v>0.626615211811631</v>
      </c>
    </row>
    <row r="75" spans="2:9">
      <c r="B75" s="4" t="s">
        <v>826</v>
      </c>
      <c r="C75" s="6">
        <v>32.6956878271592</v>
      </c>
      <c r="D75" s="6">
        <v>18.2362666756355</v>
      </c>
      <c r="E75" s="5">
        <v>18.3109049494418</v>
      </c>
      <c r="F75" s="5">
        <f t="shared" si="18"/>
        <v>14.3847828777174</v>
      </c>
      <c r="G75" s="5"/>
      <c r="H75" s="3">
        <f t="shared" si="19"/>
        <v>0.712180211928002</v>
      </c>
      <c r="I75" s="3">
        <f t="shared" si="20"/>
        <v>0.610397004813254</v>
      </c>
    </row>
    <row r="76" spans="2:10">
      <c r="B76" s="4" t="s">
        <v>827</v>
      </c>
      <c r="C76" s="6">
        <v>34.773038402334</v>
      </c>
      <c r="D76" s="6">
        <v>21.0892978047298</v>
      </c>
      <c r="E76" s="5">
        <v>20.9190534843392</v>
      </c>
      <c r="F76" s="5">
        <f t="shared" si="18"/>
        <v>13.8539849179948</v>
      </c>
      <c r="G76" s="5">
        <f>AVERAGE(F76:F81)</f>
        <v>13.6726026657894</v>
      </c>
      <c r="H76" s="3">
        <f t="shared" si="19"/>
        <v>0.181382252205404</v>
      </c>
      <c r="I76" s="3">
        <f t="shared" si="20"/>
        <v>0.881857679841078</v>
      </c>
      <c r="J76" s="3">
        <f>AVERAGE(I76:I81)</f>
        <v>1.01100085535614</v>
      </c>
    </row>
    <row r="77" spans="2:9">
      <c r="B77" s="4" t="s">
        <v>827</v>
      </c>
      <c r="C77" s="6">
        <v>34.5936430891126</v>
      </c>
      <c r="D77" s="6">
        <v>20.6748906966786</v>
      </c>
      <c r="E77" s="5">
        <v>20.9190534843392</v>
      </c>
      <c r="F77" s="5">
        <f t="shared" si="18"/>
        <v>13.6745896047734</v>
      </c>
      <c r="G77" s="5"/>
      <c r="H77" s="3">
        <f t="shared" si="19"/>
        <v>0.0019869389839986</v>
      </c>
      <c r="I77" s="3">
        <f t="shared" si="20"/>
        <v>0.998623706806655</v>
      </c>
    </row>
    <row r="78" spans="2:9">
      <c r="B78" s="4" t="s">
        <v>827</v>
      </c>
      <c r="C78" s="6">
        <v>34.2040532790111</v>
      </c>
      <c r="D78" s="6">
        <v>20.9929719516091</v>
      </c>
      <c r="E78" s="5">
        <v>20.9190534843392</v>
      </c>
      <c r="F78" s="5">
        <f t="shared" si="18"/>
        <v>13.2849997946719</v>
      </c>
      <c r="G78" s="5"/>
      <c r="H78" s="3">
        <f t="shared" si="19"/>
        <v>-0.387602871117499</v>
      </c>
      <c r="I78" s="3">
        <f t="shared" si="20"/>
        <v>1.30821791035791</v>
      </c>
    </row>
    <row r="79" spans="2:10">
      <c r="B79" s="4" t="s">
        <v>828</v>
      </c>
      <c r="C79" s="6">
        <v>34.3199317128302</v>
      </c>
      <c r="D79" s="6">
        <v>20.8742599033042</v>
      </c>
      <c r="E79" s="5">
        <v>20.7863219243165</v>
      </c>
      <c r="F79" s="5">
        <f t="shared" si="18"/>
        <v>13.5336097885137</v>
      </c>
      <c r="G79" s="5"/>
      <c r="H79" s="3">
        <f t="shared" si="19"/>
        <v>-0.138992877275699</v>
      </c>
      <c r="I79" s="3">
        <f t="shared" si="20"/>
        <v>1.10113616166931</v>
      </c>
      <c r="J79" s="3">
        <f>AVERAGE(I79:I81)</f>
        <v>0.959101945043744</v>
      </c>
    </row>
    <row r="80" spans="2:9">
      <c r="B80" s="4" t="s">
        <v>828</v>
      </c>
      <c r="C80" s="6">
        <v>34.663768742927</v>
      </c>
      <c r="D80" s="6">
        <v>20.7468675975791</v>
      </c>
      <c r="E80" s="5">
        <v>20.7863219243165</v>
      </c>
      <c r="F80" s="5">
        <f t="shared" si="18"/>
        <v>13.8774468186105</v>
      </c>
      <c r="G80" s="5"/>
      <c r="H80" s="3">
        <f t="shared" si="19"/>
        <v>0.204844152821101</v>
      </c>
      <c r="I80" s="3">
        <f t="shared" si="20"/>
        <v>0.867632408109088</v>
      </c>
    </row>
    <row r="81" spans="2:9">
      <c r="B81" s="4" t="s">
        <v>828</v>
      </c>
      <c r="C81" s="6">
        <v>34.5973069944886</v>
      </c>
      <c r="D81" s="6">
        <v>20.7378382720662</v>
      </c>
      <c r="E81" s="5">
        <v>20.7863219243165</v>
      </c>
      <c r="F81" s="5">
        <f t="shared" si="18"/>
        <v>13.8109850701721</v>
      </c>
      <c r="G81" s="5"/>
      <c r="H81" s="3">
        <f t="shared" si="19"/>
        <v>0.138382404382702</v>
      </c>
      <c r="I81" s="3">
        <f t="shared" si="20"/>
        <v>0.908537265352832</v>
      </c>
    </row>
    <row r="82" spans="3:7">
      <c r="C82" s="5"/>
      <c r="D82" s="10"/>
      <c r="E82" s="10"/>
      <c r="F82" s="11"/>
      <c r="G82" s="5"/>
    </row>
    <row r="83" spans="2:10">
      <c r="B83" s="4" t="s">
        <v>829</v>
      </c>
      <c r="C83" s="5">
        <v>31.9984948188699</v>
      </c>
      <c r="D83" s="6">
        <v>16.1880690776829</v>
      </c>
      <c r="E83" s="5">
        <v>16.0267788364113</v>
      </c>
      <c r="F83" s="5">
        <f t="shared" ref="F83:F94" si="21">C83-E83</f>
        <v>15.9717159824586</v>
      </c>
      <c r="G83" s="5"/>
      <c r="H83" s="3">
        <f t="shared" ref="H83:H94" si="22">F83-$G$89</f>
        <v>1.5783669945524</v>
      </c>
      <c r="I83" s="3">
        <f t="shared" ref="I83:I94" si="23">2^-H83</f>
        <v>0.334860707489897</v>
      </c>
      <c r="J83" s="3">
        <f>AVERAGE(I83:I88)</f>
        <v>0.433644726948524</v>
      </c>
    </row>
    <row r="84" spans="2:9">
      <c r="B84" s="4" t="s">
        <v>829</v>
      </c>
      <c r="C84" s="5">
        <v>32.1942025090427</v>
      </c>
      <c r="D84" s="6">
        <v>15.8742176510291</v>
      </c>
      <c r="E84" s="5">
        <v>16.0267788364113</v>
      </c>
      <c r="F84" s="5">
        <f t="shared" si="21"/>
        <v>16.1674236726314</v>
      </c>
      <c r="G84" s="5"/>
      <c r="H84" s="3">
        <f t="shared" si="22"/>
        <v>1.7740746847252</v>
      </c>
      <c r="I84" s="3">
        <f t="shared" si="23"/>
        <v>0.292381779745464</v>
      </c>
    </row>
    <row r="85" spans="2:9">
      <c r="B85" s="4" t="s">
        <v>829</v>
      </c>
      <c r="C85" s="5">
        <v>31.984264728058</v>
      </c>
      <c r="D85" s="6">
        <v>16.018049780522</v>
      </c>
      <c r="E85" s="5">
        <v>16.0267788364113</v>
      </c>
      <c r="F85" s="5">
        <f t="shared" si="21"/>
        <v>15.9574858916467</v>
      </c>
      <c r="G85" s="5"/>
      <c r="H85" s="3">
        <f t="shared" si="22"/>
        <v>1.5641369037405</v>
      </c>
      <c r="I85" s="3">
        <f t="shared" si="23"/>
        <v>0.338179964840902</v>
      </c>
    </row>
    <row r="86" spans="2:10">
      <c r="B86" s="4" t="s">
        <v>830</v>
      </c>
      <c r="C86" s="5">
        <v>33.7598154548889</v>
      </c>
      <c r="D86" s="6">
        <v>18.3529131076836</v>
      </c>
      <c r="E86" s="5">
        <v>18.5485356662042</v>
      </c>
      <c r="F86" s="5">
        <f t="shared" si="21"/>
        <v>15.2112797886847</v>
      </c>
      <c r="G86" s="5"/>
      <c r="H86" s="3">
        <f t="shared" si="22"/>
        <v>0.817930800778504</v>
      </c>
      <c r="I86" s="3">
        <f t="shared" si="23"/>
        <v>0.567254950338283</v>
      </c>
      <c r="J86" s="3">
        <f>AVERAGE(I86:I88)</f>
        <v>0.545481969871627</v>
      </c>
    </row>
    <row r="87" spans="2:9">
      <c r="B87" s="4" t="s">
        <v>830</v>
      </c>
      <c r="C87" s="5">
        <v>33.899161163117</v>
      </c>
      <c r="D87" s="6">
        <v>18.5556249706649</v>
      </c>
      <c r="E87" s="5">
        <v>18.5485356662042</v>
      </c>
      <c r="F87" s="5">
        <f t="shared" si="21"/>
        <v>15.3506254969128</v>
      </c>
      <c r="G87" s="5"/>
      <c r="H87" s="3">
        <f t="shared" si="22"/>
        <v>0.957276509006602</v>
      </c>
      <c r="I87" s="3">
        <f t="shared" si="23"/>
        <v>0.515028256293502</v>
      </c>
    </row>
    <row r="88" spans="2:9">
      <c r="B88" s="4" t="s">
        <v>830</v>
      </c>
      <c r="C88" s="5">
        <v>33.7935031331478</v>
      </c>
      <c r="D88" s="6">
        <v>18.7370689202642</v>
      </c>
      <c r="E88" s="5">
        <v>18.5485356662042</v>
      </c>
      <c r="F88" s="5">
        <f t="shared" si="21"/>
        <v>15.2449674669436</v>
      </c>
      <c r="G88" s="5"/>
      <c r="H88" s="3">
        <f t="shared" si="22"/>
        <v>0.851618479037404</v>
      </c>
      <c r="I88" s="3">
        <f t="shared" si="23"/>
        <v>0.554162702983095</v>
      </c>
    </row>
    <row r="89" spans="2:10">
      <c r="B89" s="4" t="s">
        <v>831</v>
      </c>
      <c r="C89" s="5">
        <v>34.1578599736195</v>
      </c>
      <c r="D89" s="6">
        <v>20.3823196949895</v>
      </c>
      <c r="E89" s="5">
        <v>20.3406951886918</v>
      </c>
      <c r="F89" s="5">
        <f t="shared" si="21"/>
        <v>13.8171647849277</v>
      </c>
      <c r="G89" s="5">
        <f>AVERAGE(F89:F94)</f>
        <v>14.3933489879062</v>
      </c>
      <c r="H89" s="3">
        <f t="shared" si="22"/>
        <v>-0.576184202978498</v>
      </c>
      <c r="I89" s="3">
        <f t="shared" si="23"/>
        <v>1.49090073251738</v>
      </c>
      <c r="J89" s="3">
        <f>AVERAGE(I89:I94)</f>
        <v>1.07127163170656</v>
      </c>
    </row>
    <row r="90" spans="2:9">
      <c r="B90" s="4" t="s">
        <v>831</v>
      </c>
      <c r="C90" s="5">
        <v>34.4573058605479</v>
      </c>
      <c r="D90" s="6">
        <v>20.5407217886416</v>
      </c>
      <c r="E90" s="5">
        <v>20.3406951886918</v>
      </c>
      <c r="F90" s="5">
        <f t="shared" si="21"/>
        <v>14.1166106718561</v>
      </c>
      <c r="G90" s="5"/>
      <c r="H90" s="3">
        <f t="shared" si="22"/>
        <v>-0.276738316050102</v>
      </c>
      <c r="I90" s="3">
        <f t="shared" si="23"/>
        <v>1.21145290051974</v>
      </c>
    </row>
    <row r="91" spans="2:9">
      <c r="B91" s="4" t="s">
        <v>831</v>
      </c>
      <c r="C91" s="5">
        <v>34.0271857740815</v>
      </c>
      <c r="D91" s="6">
        <v>20.0990440824444</v>
      </c>
      <c r="E91" s="5">
        <v>20.3406951886918</v>
      </c>
      <c r="F91" s="5">
        <f t="shared" si="21"/>
        <v>13.6864905853897</v>
      </c>
      <c r="G91" s="5"/>
      <c r="H91" s="3">
        <f t="shared" si="22"/>
        <v>-0.706858402516497</v>
      </c>
      <c r="I91" s="3">
        <f t="shared" si="23"/>
        <v>1.6322458829399</v>
      </c>
    </row>
    <row r="92" spans="2:10">
      <c r="B92" s="4" t="s">
        <v>832</v>
      </c>
      <c r="C92" s="5">
        <v>34.8274256456461</v>
      </c>
      <c r="D92" s="6">
        <v>19.6860345549908</v>
      </c>
      <c r="E92" s="5">
        <v>19.8639753319955</v>
      </c>
      <c r="F92" s="5">
        <f t="shared" si="21"/>
        <v>14.9634503136506</v>
      </c>
      <c r="G92" s="5"/>
      <c r="H92" s="3">
        <f t="shared" si="22"/>
        <v>0.570101325744401</v>
      </c>
      <c r="I92" s="3">
        <f t="shared" si="23"/>
        <v>0.673569479525722</v>
      </c>
      <c r="J92" s="3">
        <f>AVERAGE(I92:I94)</f>
        <v>0.697676758087448</v>
      </c>
    </row>
    <row r="93" spans="2:9">
      <c r="B93" s="4" t="s">
        <v>832</v>
      </c>
      <c r="C93" s="5">
        <v>34.775130900242</v>
      </c>
      <c r="D93" s="6">
        <v>20.0976306364946</v>
      </c>
      <c r="E93" s="5">
        <v>19.8639753319955</v>
      </c>
      <c r="F93" s="5">
        <f t="shared" si="21"/>
        <v>14.9111555682465</v>
      </c>
      <c r="G93" s="5"/>
      <c r="H93" s="3">
        <f t="shared" si="22"/>
        <v>0.517806580340297</v>
      </c>
      <c r="I93" s="3">
        <f t="shared" si="23"/>
        <v>0.698432897662574</v>
      </c>
    </row>
    <row r="94" spans="2:9">
      <c r="B94" s="4" t="s">
        <v>832</v>
      </c>
      <c r="C94" s="5">
        <v>34.7291973353621</v>
      </c>
      <c r="D94" s="6">
        <v>19.808260804501</v>
      </c>
      <c r="E94" s="5">
        <v>19.8639753319955</v>
      </c>
      <c r="F94" s="5">
        <f t="shared" si="21"/>
        <v>14.8652220033666</v>
      </c>
      <c r="G94" s="5"/>
      <c r="H94" s="3">
        <f t="shared" si="22"/>
        <v>0.471873015460401</v>
      </c>
      <c r="I94" s="3">
        <f t="shared" si="23"/>
        <v>0.721027897074048</v>
      </c>
    </row>
    <row r="95" spans="3:7">
      <c r="C95" s="5"/>
      <c r="D95" s="5"/>
      <c r="E95" s="5"/>
      <c r="F95" s="5"/>
      <c r="G95" s="5"/>
    </row>
    <row r="96" spans="2:10">
      <c r="B96" s="2" t="s">
        <v>833</v>
      </c>
      <c r="C96" s="5">
        <v>34.5787222257437</v>
      </c>
      <c r="D96" s="6">
        <v>19.7151434338543</v>
      </c>
      <c r="E96" s="5">
        <v>19.4486318829319</v>
      </c>
      <c r="F96" s="5">
        <f t="shared" ref="F96:F101" si="24">C96-E96</f>
        <v>15.1300903428118</v>
      </c>
      <c r="G96" s="5"/>
      <c r="H96" s="3">
        <f t="shared" ref="H96:H101" si="25">F96-$G$99</f>
        <v>0.499593555818828</v>
      </c>
      <c r="I96" s="3">
        <f t="shared" ref="I96:I101" si="26">2^-H96</f>
        <v>0.70730601935971</v>
      </c>
      <c r="J96" s="3">
        <f>AVERAGE(I96:I98)</f>
        <v>0.677904640167995</v>
      </c>
    </row>
    <row r="97" spans="2:9">
      <c r="B97" s="2" t="s">
        <v>833</v>
      </c>
      <c r="C97" s="5">
        <v>34.5701958489299</v>
      </c>
      <c r="D97" s="6">
        <v>19.3513473535867</v>
      </c>
      <c r="E97" s="5">
        <v>19.4486318829319</v>
      </c>
      <c r="F97" s="5">
        <f t="shared" si="24"/>
        <v>15.121563965998</v>
      </c>
      <c r="G97" s="5"/>
      <c r="H97" s="3">
        <f t="shared" si="25"/>
        <v>0.49106717900503</v>
      </c>
      <c r="I97" s="3">
        <f t="shared" si="26"/>
        <v>0.711498598957819</v>
      </c>
    </row>
    <row r="98" spans="2:9">
      <c r="B98" s="2" t="s">
        <v>833</v>
      </c>
      <c r="C98" s="5">
        <v>34.780683133117</v>
      </c>
      <c r="D98" s="6">
        <v>19.2794048613548</v>
      </c>
      <c r="E98" s="5">
        <v>19.4486318829319</v>
      </c>
      <c r="F98" s="5">
        <f t="shared" si="24"/>
        <v>15.3320512501851</v>
      </c>
      <c r="G98" s="5"/>
      <c r="H98" s="3">
        <f t="shared" si="25"/>
        <v>0.701554463192133</v>
      </c>
      <c r="I98" s="3">
        <f t="shared" si="26"/>
        <v>0.614909302186457</v>
      </c>
    </row>
    <row r="99" spans="2:10">
      <c r="B99" s="2" t="s">
        <v>835</v>
      </c>
      <c r="C99" s="5">
        <v>32.4464623827792</v>
      </c>
      <c r="D99" s="6">
        <v>17.9024860969007</v>
      </c>
      <c r="E99" s="5">
        <v>17.9401377978921</v>
      </c>
      <c r="F99" s="5">
        <f t="shared" si="24"/>
        <v>14.5063245848871</v>
      </c>
      <c r="G99" s="5">
        <f>AVERAGE(F99:F101)</f>
        <v>14.630496786993</v>
      </c>
      <c r="H99" s="3">
        <f t="shared" si="25"/>
        <v>-0.124172202105866</v>
      </c>
      <c r="I99" s="3">
        <f t="shared" si="26"/>
        <v>1.08988219431887</v>
      </c>
      <c r="J99" s="3">
        <f>AVERAGE(I99:I101)</f>
        <v>1.00480292666764</v>
      </c>
    </row>
    <row r="100" spans="2:9">
      <c r="B100" s="2" t="s">
        <v>835</v>
      </c>
      <c r="C100" s="5">
        <v>32.7707164383168</v>
      </c>
      <c r="D100" s="6">
        <v>17.9670408071276</v>
      </c>
      <c r="E100" s="5">
        <v>17.9401377978921</v>
      </c>
      <c r="F100" s="5">
        <f t="shared" si="24"/>
        <v>14.8305786404247</v>
      </c>
      <c r="G100" s="5"/>
      <c r="H100" s="3">
        <f t="shared" si="25"/>
        <v>0.200081853431735</v>
      </c>
      <c r="I100" s="3">
        <f t="shared" si="26"/>
        <v>0.870501172726619</v>
      </c>
    </row>
    <row r="101" spans="2:9">
      <c r="B101" s="2" t="s">
        <v>835</v>
      </c>
      <c r="C101" s="5">
        <v>32.4947249335592</v>
      </c>
      <c r="D101" s="6">
        <v>17.9508884949895</v>
      </c>
      <c r="E101" s="5">
        <v>17.9401377978921</v>
      </c>
      <c r="F101" s="5">
        <f t="shared" si="24"/>
        <v>14.5545871356671</v>
      </c>
      <c r="G101" s="5"/>
      <c r="H101" s="3">
        <f t="shared" si="25"/>
        <v>-0.0759096513258708</v>
      </c>
      <c r="I101" s="3">
        <f t="shared" si="26"/>
        <v>1.05402541295744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E20" sqref="E20"/>
    </sheetView>
  </sheetViews>
  <sheetFormatPr defaultColWidth="9" defaultRowHeight="14" outlineLevelCol="2"/>
  <cols>
    <col min="1" max="16384" width="9" style="12"/>
  </cols>
  <sheetData>
    <row r="1" spans="1:3">
      <c r="A1" s="12" t="s">
        <v>209</v>
      </c>
      <c r="B1" s="12" t="s">
        <v>210</v>
      </c>
      <c r="C1" s="12" t="s">
        <v>211</v>
      </c>
    </row>
    <row r="2" spans="1:3">
      <c r="A2" s="12" t="s">
        <v>178</v>
      </c>
      <c r="B2" s="12" t="s">
        <v>188</v>
      </c>
      <c r="C2" s="12">
        <v>0.792</v>
      </c>
    </row>
    <row r="3" spans="1:3">
      <c r="A3" s="12" t="s">
        <v>178</v>
      </c>
      <c r="B3" s="12" t="s">
        <v>204</v>
      </c>
      <c r="C3" s="12">
        <v>0.786</v>
      </c>
    </row>
    <row r="4" spans="1:3">
      <c r="A4" s="12" t="s">
        <v>178</v>
      </c>
      <c r="B4" s="12" t="s">
        <v>208</v>
      </c>
      <c r="C4" s="12">
        <v>0.932</v>
      </c>
    </row>
    <row r="5" spans="1:3">
      <c r="A5" s="12" t="s">
        <v>178</v>
      </c>
      <c r="B5" s="12" t="s">
        <v>196</v>
      </c>
      <c r="C5" s="12">
        <v>0.892</v>
      </c>
    </row>
    <row r="6" spans="1:3">
      <c r="A6" s="12" t="s">
        <v>178</v>
      </c>
      <c r="B6" s="12" t="s">
        <v>186</v>
      </c>
      <c r="C6" s="12">
        <v>0.624</v>
      </c>
    </row>
    <row r="7" spans="1:3">
      <c r="A7" s="12" t="s">
        <v>178</v>
      </c>
      <c r="B7" s="12" t="s">
        <v>192</v>
      </c>
      <c r="C7" s="12">
        <v>0.951</v>
      </c>
    </row>
    <row r="8" spans="1:3">
      <c r="A8" s="12" t="s">
        <v>178</v>
      </c>
      <c r="B8" s="12" t="s">
        <v>180</v>
      </c>
      <c r="C8" s="12">
        <v>0.764</v>
      </c>
    </row>
    <row r="9" spans="1:3">
      <c r="A9" s="12" t="s">
        <v>178</v>
      </c>
      <c r="B9" s="12" t="s">
        <v>200</v>
      </c>
      <c r="C9" s="12">
        <v>0.945</v>
      </c>
    </row>
    <row r="10" spans="1:3">
      <c r="A10" s="12" t="s">
        <v>178</v>
      </c>
      <c r="B10" s="12" t="s">
        <v>206</v>
      </c>
      <c r="C10" s="12">
        <v>0.961</v>
      </c>
    </row>
    <row r="11" spans="1:3">
      <c r="A11" s="12" t="s">
        <v>178</v>
      </c>
      <c r="B11" s="12" t="s">
        <v>202</v>
      </c>
      <c r="C11" s="12">
        <v>0.638</v>
      </c>
    </row>
    <row r="12" spans="1:3">
      <c r="A12" s="12" t="s">
        <v>178</v>
      </c>
      <c r="B12" s="12" t="s">
        <v>182</v>
      </c>
      <c r="C12" s="12">
        <v>0.852</v>
      </c>
    </row>
    <row r="13" spans="1:3">
      <c r="A13" s="12" t="s">
        <v>178</v>
      </c>
      <c r="B13" s="12" t="s">
        <v>190</v>
      </c>
      <c r="C13" s="12">
        <v>0.979</v>
      </c>
    </row>
    <row r="14" spans="1:3">
      <c r="A14" s="12" t="s">
        <v>190</v>
      </c>
      <c r="B14" s="12" t="s">
        <v>188</v>
      </c>
      <c r="C14" s="12">
        <v>0.705</v>
      </c>
    </row>
    <row r="15" spans="1:3">
      <c r="A15" s="12" t="s">
        <v>190</v>
      </c>
      <c r="B15" s="12" t="s">
        <v>204</v>
      </c>
      <c r="C15" s="12">
        <v>0.62</v>
      </c>
    </row>
    <row r="16" spans="1:3">
      <c r="A16" s="12" t="s">
        <v>190</v>
      </c>
      <c r="B16" s="12" t="s">
        <v>208</v>
      </c>
      <c r="C16" s="12">
        <v>0.881</v>
      </c>
    </row>
    <row r="17" spans="1:3">
      <c r="A17" s="12" t="s">
        <v>190</v>
      </c>
      <c r="B17" s="12" t="s">
        <v>196</v>
      </c>
      <c r="C17" s="12">
        <v>0.79</v>
      </c>
    </row>
    <row r="18" spans="1:3">
      <c r="A18" s="12" t="s">
        <v>190</v>
      </c>
      <c r="B18" s="12" t="s">
        <v>186</v>
      </c>
      <c r="C18" s="12">
        <v>0.539</v>
      </c>
    </row>
    <row r="19" spans="1:3">
      <c r="A19" s="12" t="s">
        <v>190</v>
      </c>
      <c r="B19" s="12" t="s">
        <v>192</v>
      </c>
      <c r="C19" s="12">
        <v>0.883</v>
      </c>
    </row>
    <row r="20" spans="1:3">
      <c r="A20" s="12" t="s">
        <v>190</v>
      </c>
      <c r="B20" s="12" t="s">
        <v>180</v>
      </c>
      <c r="C20" s="12">
        <v>0.676</v>
      </c>
    </row>
    <row r="21" spans="1:3">
      <c r="A21" s="12" t="s">
        <v>190</v>
      </c>
      <c r="B21" s="12" t="s">
        <v>200</v>
      </c>
      <c r="C21" s="12">
        <v>0.848</v>
      </c>
    </row>
    <row r="22" spans="1:3">
      <c r="A22" s="12" t="s">
        <v>190</v>
      </c>
      <c r="B22" s="12" t="s">
        <v>198</v>
      </c>
      <c r="C22" s="12">
        <v>0.752</v>
      </c>
    </row>
    <row r="23" spans="1:3">
      <c r="A23" s="12" t="s">
        <v>190</v>
      </c>
      <c r="B23" s="12" t="s">
        <v>206</v>
      </c>
      <c r="C23" s="12">
        <v>0.944</v>
      </c>
    </row>
    <row r="24" spans="1:3">
      <c r="A24" s="12" t="s">
        <v>190</v>
      </c>
      <c r="B24" s="12" t="s">
        <v>202</v>
      </c>
      <c r="C24" s="12">
        <v>0.55</v>
      </c>
    </row>
    <row r="25" spans="1:3">
      <c r="A25" s="12" t="s">
        <v>190</v>
      </c>
      <c r="B25" s="12" t="s">
        <v>182</v>
      </c>
      <c r="C25" s="12">
        <v>0.784</v>
      </c>
    </row>
    <row r="26" spans="1:3">
      <c r="A26" s="12" t="s">
        <v>186</v>
      </c>
      <c r="B26" s="12" t="s">
        <v>188</v>
      </c>
      <c r="C26" s="12">
        <v>0.721</v>
      </c>
    </row>
    <row r="27" spans="1:3">
      <c r="A27" s="12" t="s">
        <v>186</v>
      </c>
      <c r="B27" s="12" t="s">
        <v>184</v>
      </c>
      <c r="C27" s="12">
        <v>0.605</v>
      </c>
    </row>
    <row r="28" spans="1:3">
      <c r="A28" s="12" t="s">
        <v>186</v>
      </c>
      <c r="B28" s="12" t="s">
        <v>204</v>
      </c>
      <c r="C28" s="12">
        <v>0.574</v>
      </c>
    </row>
    <row r="29" spans="1:3">
      <c r="A29" s="12" t="s">
        <v>186</v>
      </c>
      <c r="B29" s="12" t="s">
        <v>208</v>
      </c>
      <c r="C29" s="12">
        <v>0.767</v>
      </c>
    </row>
    <row r="30" spans="1:3">
      <c r="A30" s="12" t="s">
        <v>186</v>
      </c>
      <c r="B30" s="12" t="s">
        <v>196</v>
      </c>
      <c r="C30" s="12">
        <v>0.731</v>
      </c>
    </row>
    <row r="31" spans="1:3">
      <c r="A31" s="12" t="s">
        <v>186</v>
      </c>
      <c r="B31" s="12" t="s">
        <v>198</v>
      </c>
      <c r="C31" s="12">
        <v>0.46</v>
      </c>
    </row>
    <row r="32" spans="1:3">
      <c r="A32" s="12" t="s">
        <v>186</v>
      </c>
      <c r="B32" s="12" t="s">
        <v>180</v>
      </c>
      <c r="C32" s="12">
        <v>0.589</v>
      </c>
    </row>
    <row r="33" spans="1:3">
      <c r="A33" s="12" t="s">
        <v>186</v>
      </c>
      <c r="B33" s="12" t="s">
        <v>182</v>
      </c>
      <c r="C33" s="12">
        <v>0.628</v>
      </c>
    </row>
    <row r="34" spans="1:3">
      <c r="A34" s="12" t="s">
        <v>186</v>
      </c>
      <c r="B34" s="12" t="s">
        <v>192</v>
      </c>
      <c r="C34" s="12">
        <v>0.667</v>
      </c>
    </row>
    <row r="35" spans="1:3">
      <c r="A35" s="12" t="s">
        <v>186</v>
      </c>
      <c r="B35" s="12" t="s">
        <v>200</v>
      </c>
      <c r="C35" s="12">
        <v>0.695</v>
      </c>
    </row>
    <row r="36" spans="1:3">
      <c r="A36" s="12" t="s">
        <v>186</v>
      </c>
      <c r="B36" s="12" t="s">
        <v>206</v>
      </c>
      <c r="C36" s="12">
        <v>0.707</v>
      </c>
    </row>
    <row r="37" spans="1:3">
      <c r="A37" s="12" t="s">
        <v>186</v>
      </c>
      <c r="B37" s="12" t="s">
        <v>202</v>
      </c>
      <c r="C37" s="12">
        <v>0.998</v>
      </c>
    </row>
    <row r="38" spans="1:3">
      <c r="A38" s="12" t="s">
        <v>202</v>
      </c>
      <c r="B38" s="12" t="s">
        <v>188</v>
      </c>
      <c r="C38" s="12">
        <v>0.747</v>
      </c>
    </row>
    <row r="39" spans="1:3">
      <c r="A39" s="12" t="s">
        <v>202</v>
      </c>
      <c r="B39" s="12" t="s">
        <v>204</v>
      </c>
      <c r="C39" s="12">
        <v>0.602</v>
      </c>
    </row>
    <row r="40" spans="1:3">
      <c r="A40" s="12" t="s">
        <v>202</v>
      </c>
      <c r="B40" s="12" t="s">
        <v>208</v>
      </c>
      <c r="C40" s="12">
        <v>0.819</v>
      </c>
    </row>
    <row r="41" spans="1:3">
      <c r="A41" s="12" t="s">
        <v>202</v>
      </c>
      <c r="B41" s="12" t="s">
        <v>196</v>
      </c>
      <c r="C41" s="12">
        <v>0.756</v>
      </c>
    </row>
    <row r="42" spans="1:3">
      <c r="A42" s="12" t="s">
        <v>202</v>
      </c>
      <c r="B42" s="12" t="s">
        <v>192</v>
      </c>
      <c r="C42" s="12">
        <v>0.699</v>
      </c>
    </row>
    <row r="43" spans="1:3">
      <c r="A43" s="12" t="s">
        <v>202</v>
      </c>
      <c r="B43" s="12" t="s">
        <v>180</v>
      </c>
      <c r="C43" s="12">
        <v>0.699</v>
      </c>
    </row>
    <row r="44" spans="1:3">
      <c r="A44" s="12" t="s">
        <v>202</v>
      </c>
      <c r="B44" s="12" t="s">
        <v>200</v>
      </c>
      <c r="C44" s="12">
        <v>0.716</v>
      </c>
    </row>
    <row r="45" spans="1:3">
      <c r="A45" s="12" t="s">
        <v>202</v>
      </c>
      <c r="B45" s="12" t="s">
        <v>206</v>
      </c>
      <c r="C45" s="12">
        <v>0.725</v>
      </c>
    </row>
    <row r="46" spans="1:3">
      <c r="A46" s="12" t="s">
        <v>202</v>
      </c>
      <c r="B46" s="12" t="s">
        <v>182</v>
      </c>
      <c r="C46" s="12">
        <v>0.647</v>
      </c>
    </row>
    <row r="47" spans="1:3">
      <c r="A47" s="12" t="s">
        <v>198</v>
      </c>
      <c r="B47" s="12" t="s">
        <v>184</v>
      </c>
      <c r="C47" s="12">
        <v>0.48</v>
      </c>
    </row>
    <row r="48" spans="1:3">
      <c r="A48" s="12" t="s">
        <v>198</v>
      </c>
      <c r="B48" s="12" t="s">
        <v>208</v>
      </c>
      <c r="C48" s="12">
        <v>0.589</v>
      </c>
    </row>
    <row r="49" spans="1:3">
      <c r="A49" s="12" t="s">
        <v>198</v>
      </c>
      <c r="B49" s="12" t="s">
        <v>200</v>
      </c>
      <c r="C49" s="12">
        <v>0.441</v>
      </c>
    </row>
    <row r="50" spans="1:3">
      <c r="A50" s="12" t="s">
        <v>198</v>
      </c>
      <c r="B50" s="12" t="s">
        <v>182</v>
      </c>
      <c r="C50" s="12">
        <v>0.493</v>
      </c>
    </row>
    <row r="51" spans="1:3">
      <c r="A51" s="12" t="s">
        <v>206</v>
      </c>
      <c r="B51" s="12" t="s">
        <v>188</v>
      </c>
      <c r="C51" s="12">
        <v>0.837</v>
      </c>
    </row>
    <row r="52" spans="1:3">
      <c r="A52" s="12" t="s">
        <v>206</v>
      </c>
      <c r="B52" s="12" t="s">
        <v>204</v>
      </c>
      <c r="C52" s="12">
        <v>0.991</v>
      </c>
    </row>
    <row r="53" spans="1:3">
      <c r="A53" s="12" t="s">
        <v>206</v>
      </c>
      <c r="B53" s="12" t="s">
        <v>208</v>
      </c>
      <c r="C53" s="12">
        <v>0.999</v>
      </c>
    </row>
    <row r="54" spans="1:3">
      <c r="A54" s="12" t="s">
        <v>206</v>
      </c>
      <c r="B54" s="12" t="s">
        <v>196</v>
      </c>
      <c r="C54" s="12">
        <v>0.91</v>
      </c>
    </row>
    <row r="55" spans="1:3">
      <c r="A55" s="12" t="s">
        <v>206</v>
      </c>
      <c r="B55" s="12" t="s">
        <v>192</v>
      </c>
      <c r="C55" s="12">
        <v>0.999</v>
      </c>
    </row>
    <row r="56" spans="1:3">
      <c r="A56" s="12" t="s">
        <v>206</v>
      </c>
      <c r="B56" s="12" t="s">
        <v>180</v>
      </c>
      <c r="C56" s="12">
        <v>0.994</v>
      </c>
    </row>
    <row r="57" spans="1:3">
      <c r="A57" s="12" t="s">
        <v>206</v>
      </c>
      <c r="B57" s="12" t="s">
        <v>200</v>
      </c>
      <c r="C57" s="12">
        <v>0.946</v>
      </c>
    </row>
    <row r="58" spans="1:3">
      <c r="A58" s="12" t="s">
        <v>206</v>
      </c>
      <c r="B58" s="12" t="s">
        <v>182</v>
      </c>
      <c r="C58" s="12">
        <v>0.86</v>
      </c>
    </row>
    <row r="59" spans="1:3">
      <c r="A59" s="12" t="s">
        <v>208</v>
      </c>
      <c r="B59" s="12" t="s">
        <v>188</v>
      </c>
      <c r="C59" s="12">
        <v>0.843</v>
      </c>
    </row>
    <row r="60" spans="1:3">
      <c r="A60" s="12" t="s">
        <v>208</v>
      </c>
      <c r="B60" s="12" t="s">
        <v>204</v>
      </c>
      <c r="C60" s="12">
        <v>0.985</v>
      </c>
    </row>
    <row r="61" spans="1:3">
      <c r="A61" s="12" t="s">
        <v>208</v>
      </c>
      <c r="B61" s="12" t="s">
        <v>200</v>
      </c>
      <c r="C61" s="12">
        <v>0.888</v>
      </c>
    </row>
    <row r="62" spans="1:3">
      <c r="A62" s="12" t="s">
        <v>208</v>
      </c>
      <c r="B62" s="12" t="s">
        <v>182</v>
      </c>
      <c r="C62" s="12">
        <v>0.904</v>
      </c>
    </row>
    <row r="63" spans="1:3">
      <c r="A63" s="12" t="s">
        <v>208</v>
      </c>
      <c r="B63" s="12" t="s">
        <v>196</v>
      </c>
      <c r="C63" s="12">
        <v>0.94</v>
      </c>
    </row>
    <row r="64" spans="1:3">
      <c r="A64" s="12" t="s">
        <v>208</v>
      </c>
      <c r="B64" s="12" t="s">
        <v>180</v>
      </c>
      <c r="C64" s="12">
        <v>0.994</v>
      </c>
    </row>
    <row r="65" spans="1:3">
      <c r="A65" s="12" t="s">
        <v>208</v>
      </c>
      <c r="B65" s="12" t="s">
        <v>192</v>
      </c>
      <c r="C65" s="12">
        <v>0.999</v>
      </c>
    </row>
    <row r="66" spans="1:3">
      <c r="A66" s="12" t="s">
        <v>180</v>
      </c>
      <c r="B66" s="12" t="s">
        <v>188</v>
      </c>
      <c r="C66" s="12">
        <v>0.74</v>
      </c>
    </row>
    <row r="67" spans="1:3">
      <c r="A67" s="12" t="s">
        <v>180</v>
      </c>
      <c r="B67" s="12" t="s">
        <v>204</v>
      </c>
      <c r="C67" s="12">
        <v>0.998</v>
      </c>
    </row>
    <row r="68" spans="1:3">
      <c r="A68" s="12" t="s">
        <v>180</v>
      </c>
      <c r="B68" s="12" t="s">
        <v>196</v>
      </c>
      <c r="C68" s="12">
        <v>0.853</v>
      </c>
    </row>
    <row r="69" spans="1:3">
      <c r="A69" s="12" t="s">
        <v>180</v>
      </c>
      <c r="B69" s="12" t="s">
        <v>192</v>
      </c>
      <c r="C69" s="12">
        <v>0.999</v>
      </c>
    </row>
    <row r="70" spans="1:3">
      <c r="A70" s="12" t="s">
        <v>180</v>
      </c>
      <c r="B70" s="12" t="s">
        <v>182</v>
      </c>
      <c r="C70" s="12">
        <v>0.69</v>
      </c>
    </row>
    <row r="71" spans="1:3">
      <c r="A71" s="12" t="s">
        <v>180</v>
      </c>
      <c r="B71" s="12" t="s">
        <v>200</v>
      </c>
      <c r="C71" s="12">
        <v>0.745</v>
      </c>
    </row>
    <row r="72" spans="1:3">
      <c r="A72" s="12" t="s">
        <v>192</v>
      </c>
      <c r="B72" s="12" t="s">
        <v>188</v>
      </c>
      <c r="C72" s="12">
        <v>0.875</v>
      </c>
    </row>
    <row r="73" spans="1:3">
      <c r="A73" s="12" t="s">
        <v>192</v>
      </c>
      <c r="B73" s="12" t="s">
        <v>204</v>
      </c>
      <c r="C73" s="12">
        <v>0.999</v>
      </c>
    </row>
    <row r="74" spans="1:3">
      <c r="A74" s="12" t="s">
        <v>192</v>
      </c>
      <c r="B74" s="12" t="s">
        <v>196</v>
      </c>
      <c r="C74" s="12">
        <v>0.917</v>
      </c>
    </row>
    <row r="75" spans="1:3">
      <c r="A75" s="12" t="s">
        <v>192</v>
      </c>
      <c r="B75" s="12" t="s">
        <v>182</v>
      </c>
      <c r="C75" s="12">
        <v>0.84</v>
      </c>
    </row>
    <row r="76" spans="1:3">
      <c r="A76" s="12" t="s">
        <v>192</v>
      </c>
      <c r="B76" s="12" t="s">
        <v>200</v>
      </c>
      <c r="C76" s="12">
        <v>0.878</v>
      </c>
    </row>
    <row r="77" spans="1:3">
      <c r="A77" s="12" t="s">
        <v>196</v>
      </c>
      <c r="B77" s="12" t="s">
        <v>188</v>
      </c>
      <c r="C77" s="12">
        <v>0.41</v>
      </c>
    </row>
    <row r="78" spans="1:3">
      <c r="A78" s="12" t="s">
        <v>196</v>
      </c>
      <c r="B78" s="12" t="s">
        <v>204</v>
      </c>
      <c r="C78" s="12">
        <v>0.78</v>
      </c>
    </row>
    <row r="79" spans="1:3">
      <c r="A79" s="12" t="s">
        <v>196</v>
      </c>
      <c r="B79" s="12" t="s">
        <v>182</v>
      </c>
      <c r="C79" s="12">
        <v>0.464</v>
      </c>
    </row>
    <row r="80" spans="1:3">
      <c r="A80" s="12" t="s">
        <v>196</v>
      </c>
      <c r="B80" s="12" t="s">
        <v>200</v>
      </c>
      <c r="C80" s="12">
        <v>0.464</v>
      </c>
    </row>
    <row r="81" spans="1:3">
      <c r="A81" s="12" t="s">
        <v>188</v>
      </c>
      <c r="B81" s="12" t="s">
        <v>200</v>
      </c>
      <c r="C81" s="12">
        <v>0.433</v>
      </c>
    </row>
    <row r="82" spans="1:3">
      <c r="A82" s="12" t="s">
        <v>188</v>
      </c>
      <c r="B82" s="12" t="s">
        <v>182</v>
      </c>
      <c r="C82" s="12">
        <v>0.436</v>
      </c>
    </row>
    <row r="83" spans="1:3">
      <c r="A83" s="12" t="s">
        <v>188</v>
      </c>
      <c r="B83" s="12" t="s">
        <v>204</v>
      </c>
      <c r="C83" s="12">
        <v>0.75</v>
      </c>
    </row>
    <row r="84" spans="1:3">
      <c r="A84" s="12" t="s">
        <v>200</v>
      </c>
      <c r="B84" s="12" t="s">
        <v>204</v>
      </c>
      <c r="C84" s="12">
        <v>0.689</v>
      </c>
    </row>
    <row r="85" spans="1:3">
      <c r="A85" s="12" t="s">
        <v>200</v>
      </c>
      <c r="B85" s="12" t="s">
        <v>182</v>
      </c>
      <c r="C85" s="12">
        <v>0.445</v>
      </c>
    </row>
    <row r="86" spans="1:3">
      <c r="A86" s="12" t="s">
        <v>182</v>
      </c>
      <c r="B86" s="12" t="s">
        <v>204</v>
      </c>
      <c r="C86" s="12">
        <v>0.669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2" sqref="B2"/>
    </sheetView>
  </sheetViews>
  <sheetFormatPr defaultColWidth="9" defaultRowHeight="14" outlineLevelCol="1"/>
  <cols>
    <col min="1" max="16384" width="9" style="12"/>
  </cols>
  <sheetData>
    <row r="1" spans="1:2">
      <c r="A1" s="12" t="s">
        <v>212</v>
      </c>
      <c r="B1" s="12" t="s">
        <v>213</v>
      </c>
    </row>
    <row r="2" spans="1:2">
      <c r="A2" s="12" t="s">
        <v>190</v>
      </c>
      <c r="B2" s="12">
        <v>-0.54978561</v>
      </c>
    </row>
    <row r="3" spans="1:2">
      <c r="A3" s="12" t="s">
        <v>198</v>
      </c>
      <c r="B3" s="12">
        <v>-0.16241083</v>
      </c>
    </row>
    <row r="4" spans="1:2">
      <c r="A4" s="12" t="s">
        <v>208</v>
      </c>
      <c r="B4" s="12">
        <v>-0.09947123</v>
      </c>
    </row>
    <row r="5" spans="1:2">
      <c r="A5" s="12" t="s">
        <v>196</v>
      </c>
      <c r="B5" s="12">
        <v>-0.09061287</v>
      </c>
    </row>
    <row r="6" spans="1:2">
      <c r="A6" s="12" t="s">
        <v>204</v>
      </c>
      <c r="B6" s="12">
        <v>-0.05291636</v>
      </c>
    </row>
    <row r="7" spans="1:2">
      <c r="A7" s="12" t="s">
        <v>202</v>
      </c>
      <c r="B7" s="12">
        <v>0.05213737</v>
      </c>
    </row>
    <row r="8" spans="1:2">
      <c r="A8" s="12" t="s">
        <v>184</v>
      </c>
      <c r="B8" s="12">
        <v>0.05708978</v>
      </c>
    </row>
    <row r="9" spans="1:2">
      <c r="A9" s="12" t="s">
        <v>194</v>
      </c>
      <c r="B9" s="12">
        <v>0.09012435</v>
      </c>
    </row>
    <row r="10" spans="1:2">
      <c r="A10" s="12" t="s">
        <v>188</v>
      </c>
      <c r="B10" s="12">
        <v>0.10706965</v>
      </c>
    </row>
    <row r="11" spans="1:2">
      <c r="A11" s="12" t="s">
        <v>186</v>
      </c>
      <c r="B11" s="12">
        <v>0.28998986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workbookViewId="0">
      <selection activeCell="K2" sqref="K2"/>
    </sheetView>
  </sheetViews>
  <sheetFormatPr defaultColWidth="9" defaultRowHeight="14"/>
  <cols>
    <col min="2" max="3" width="8.89090909090909" style="12"/>
    <col min="4" max="6" width="9" style="14"/>
    <col min="7" max="9" width="8.89090909090909" style="12"/>
    <col min="10" max="16384" width="9" style="14"/>
  </cols>
  <sheetData>
    <row r="1" spans="1:9">
      <c r="A1" t="s">
        <v>214</v>
      </c>
      <c r="B1" s="12" t="s">
        <v>215</v>
      </c>
      <c r="C1" s="12" t="s">
        <v>216</v>
      </c>
      <c r="F1" s="14" t="s">
        <v>217</v>
      </c>
      <c r="G1" s="12" t="s">
        <v>0</v>
      </c>
      <c r="H1" s="12" t="s">
        <v>0</v>
      </c>
      <c r="I1" s="12" t="s">
        <v>216</v>
      </c>
    </row>
    <row r="2" spans="2:9">
      <c r="B2" s="12">
        <v>0</v>
      </c>
      <c r="C2" s="12">
        <v>-5.134079256</v>
      </c>
      <c r="G2" s="12" t="s">
        <v>218</v>
      </c>
      <c r="H2" s="12" t="s">
        <v>219</v>
      </c>
      <c r="I2" s="12">
        <v>-0.666777751</v>
      </c>
    </row>
    <row r="3" spans="2:9">
      <c r="B3" s="12">
        <v>0</v>
      </c>
      <c r="C3" s="12">
        <v>-4.90576183</v>
      </c>
      <c r="G3" s="12" t="s">
        <v>218</v>
      </c>
      <c r="H3" s="12" t="s">
        <v>220</v>
      </c>
      <c r="I3" s="12">
        <v>-0.586466344</v>
      </c>
    </row>
    <row r="4" spans="2:9">
      <c r="B4" s="12">
        <v>0</v>
      </c>
      <c r="C4" s="12">
        <v>-4.7988667</v>
      </c>
      <c r="G4" s="12" t="s">
        <v>218</v>
      </c>
      <c r="H4" s="12" t="s">
        <v>221</v>
      </c>
      <c r="I4" s="12">
        <v>-0.683540049</v>
      </c>
    </row>
    <row r="5" spans="2:9">
      <c r="B5" s="12">
        <v>0</v>
      </c>
      <c r="C5" s="12">
        <v>-5.146741872</v>
      </c>
      <c r="G5" s="12" t="s">
        <v>218</v>
      </c>
      <c r="H5" s="12" t="s">
        <v>222</v>
      </c>
      <c r="I5" s="12">
        <v>-0.702540849</v>
      </c>
    </row>
    <row r="6" spans="2:9">
      <c r="B6" s="12">
        <v>0</v>
      </c>
      <c r="C6" s="12">
        <v>-5.215394326</v>
      </c>
      <c r="G6" s="12" t="s">
        <v>218</v>
      </c>
      <c r="H6" s="12" t="s">
        <v>223</v>
      </c>
      <c r="I6" s="12">
        <v>-0.56489755</v>
      </c>
    </row>
    <row r="7" spans="2:9">
      <c r="B7" s="12">
        <v>0</v>
      </c>
      <c r="C7" s="12">
        <v>-4.961005018</v>
      </c>
      <c r="G7" s="12" t="s">
        <v>218</v>
      </c>
      <c r="H7" s="12" t="s">
        <v>224</v>
      </c>
      <c r="I7" s="12">
        <v>-0.41623531</v>
      </c>
    </row>
    <row r="8" spans="2:9">
      <c r="B8" s="12">
        <v>0</v>
      </c>
      <c r="C8" s="12">
        <v>-5.109522111</v>
      </c>
      <c r="G8" s="12" t="s">
        <v>218</v>
      </c>
      <c r="H8" s="12" t="s">
        <v>225</v>
      </c>
      <c r="I8" s="12">
        <v>-0.508531075</v>
      </c>
    </row>
    <row r="9" spans="2:9">
      <c r="B9" s="12">
        <v>0</v>
      </c>
      <c r="C9" s="12">
        <v>-5.233993222</v>
      </c>
      <c r="G9" s="12" t="s">
        <v>218</v>
      </c>
      <c r="H9" s="12" t="s">
        <v>226</v>
      </c>
      <c r="I9" s="12">
        <v>-0.621863521</v>
      </c>
    </row>
    <row r="10" spans="2:9">
      <c r="B10" s="12">
        <v>0</v>
      </c>
      <c r="C10" s="12">
        <v>-5.120814113</v>
      </c>
      <c r="G10" s="12" t="s">
        <v>218</v>
      </c>
      <c r="H10" s="12" t="s">
        <v>227</v>
      </c>
      <c r="I10" s="12">
        <v>-0.58827767</v>
      </c>
    </row>
    <row r="11" spans="2:9">
      <c r="B11" s="12">
        <v>0</v>
      </c>
      <c r="C11" s="12">
        <v>-5.31511016</v>
      </c>
      <c r="G11" s="12" t="s">
        <v>218</v>
      </c>
      <c r="H11" s="12" t="s">
        <v>228</v>
      </c>
      <c r="I11" s="12">
        <v>-0.61495427</v>
      </c>
    </row>
    <row r="12" spans="2:9">
      <c r="B12" s="12">
        <v>0</v>
      </c>
      <c r="C12" s="12">
        <v>-4.913039524</v>
      </c>
      <c r="G12" s="12" t="s">
        <v>218</v>
      </c>
      <c r="H12" s="12" t="s">
        <v>229</v>
      </c>
      <c r="I12" s="12">
        <v>-0.595347153</v>
      </c>
    </row>
    <row r="13" spans="2:9">
      <c r="B13" s="12">
        <v>0</v>
      </c>
      <c r="C13" s="12">
        <v>-5.056403182</v>
      </c>
      <c r="G13" s="12" t="s">
        <v>218</v>
      </c>
      <c r="H13" s="12" t="s">
        <v>230</v>
      </c>
      <c r="I13" s="12">
        <v>-0.657120655</v>
      </c>
    </row>
    <row r="14" spans="2:9">
      <c r="B14" s="12">
        <v>0</v>
      </c>
      <c r="C14" s="12">
        <v>-5.0171281</v>
      </c>
      <c r="G14" s="12" t="s">
        <v>218</v>
      </c>
      <c r="H14" s="12" t="s">
        <v>231</v>
      </c>
      <c r="I14" s="12">
        <v>-0.687129677</v>
      </c>
    </row>
    <row r="15" spans="2:9">
      <c r="B15" s="12">
        <v>0</v>
      </c>
      <c r="C15" s="12">
        <v>-5.172270171</v>
      </c>
      <c r="G15" s="12" t="s">
        <v>218</v>
      </c>
      <c r="H15" s="12" t="s">
        <v>232</v>
      </c>
      <c r="I15" s="12">
        <v>-0.57369991</v>
      </c>
    </row>
    <row r="16" spans="2:9">
      <c r="B16" s="12">
        <v>0</v>
      </c>
      <c r="C16" s="12">
        <v>-5.333874465</v>
      </c>
      <c r="G16" s="12" t="s">
        <v>218</v>
      </c>
      <c r="H16" s="12" t="s">
        <v>233</v>
      </c>
      <c r="I16" s="12">
        <v>-0.420768715</v>
      </c>
    </row>
    <row r="17" spans="2:9">
      <c r="B17" s="12">
        <v>0</v>
      </c>
      <c r="C17" s="12">
        <v>-5.135593444</v>
      </c>
      <c r="G17" s="12" t="s">
        <v>218</v>
      </c>
      <c r="H17" s="12" t="s">
        <v>234</v>
      </c>
      <c r="I17" s="12">
        <v>-0.509187484</v>
      </c>
    </row>
    <row r="18" spans="2:9">
      <c r="B18" s="12">
        <v>0</v>
      </c>
      <c r="C18" s="12">
        <v>-5.095374306</v>
      </c>
      <c r="G18" s="12" t="s">
        <v>218</v>
      </c>
      <c r="H18" s="12" t="s">
        <v>235</v>
      </c>
      <c r="I18" s="12">
        <v>-0.706208424</v>
      </c>
    </row>
    <row r="19" spans="2:9">
      <c r="B19" s="12">
        <v>0</v>
      </c>
      <c r="C19" s="12">
        <v>-5.137291924</v>
      </c>
      <c r="G19" s="12" t="s">
        <v>218</v>
      </c>
      <c r="H19" s="12" t="s">
        <v>236</v>
      </c>
      <c r="I19" s="12">
        <v>-0.618777014</v>
      </c>
    </row>
    <row r="20" spans="2:9">
      <c r="B20" s="12">
        <v>0</v>
      </c>
      <c r="C20" s="12">
        <v>-4.988185185</v>
      </c>
      <c r="G20" s="12" t="s">
        <v>218</v>
      </c>
      <c r="H20" s="12" t="s">
        <v>237</v>
      </c>
      <c r="I20" s="12">
        <v>-0.605400752</v>
      </c>
    </row>
    <row r="21" spans="2:9">
      <c r="B21" s="12">
        <v>0</v>
      </c>
      <c r="C21" s="12">
        <v>-5.284182839</v>
      </c>
      <c r="G21" s="12" t="s">
        <v>218</v>
      </c>
      <c r="H21" s="12" t="s">
        <v>238</v>
      </c>
      <c r="I21" s="12">
        <v>-0.712093611</v>
      </c>
    </row>
    <row r="22" spans="2:9">
      <c r="B22" s="12">
        <v>0</v>
      </c>
      <c r="C22" s="12">
        <v>-5.530412823</v>
      </c>
      <c r="G22" s="12" t="s">
        <v>218</v>
      </c>
      <c r="H22" s="12" t="s">
        <v>239</v>
      </c>
      <c r="I22" s="12">
        <v>-0.631390777</v>
      </c>
    </row>
    <row r="23" spans="2:9">
      <c r="B23" s="12">
        <v>0</v>
      </c>
      <c r="C23" s="12">
        <v>-5.139869347</v>
      </c>
      <c r="G23" s="12" t="s">
        <v>218</v>
      </c>
      <c r="H23" s="12" t="s">
        <v>240</v>
      </c>
      <c r="I23" s="12">
        <v>-0.520978915</v>
      </c>
    </row>
    <row r="24" spans="2:9">
      <c r="B24" s="12">
        <v>0</v>
      </c>
      <c r="C24" s="12">
        <v>-5.001272188</v>
      </c>
      <c r="G24" s="12" t="s">
        <v>218</v>
      </c>
      <c r="H24" s="12" t="s">
        <v>241</v>
      </c>
      <c r="I24" s="12">
        <v>-0.266327651</v>
      </c>
    </row>
    <row r="25" spans="2:9">
      <c r="B25" s="12">
        <v>0</v>
      </c>
      <c r="C25" s="12">
        <v>-4.761300628</v>
      </c>
      <c r="G25" s="12" t="s">
        <v>218</v>
      </c>
      <c r="H25" s="12" t="s">
        <v>242</v>
      </c>
      <c r="I25" s="12">
        <v>-0.80224538</v>
      </c>
    </row>
    <row r="26" spans="2:9">
      <c r="B26" s="12">
        <v>0</v>
      </c>
      <c r="C26" s="12">
        <v>-4.835770632</v>
      </c>
      <c r="G26" s="12" t="s">
        <v>218</v>
      </c>
      <c r="H26" s="12" t="s">
        <v>243</v>
      </c>
      <c r="I26" s="12">
        <v>-0.594810671</v>
      </c>
    </row>
    <row r="27" spans="2:9">
      <c r="B27" s="12">
        <v>0</v>
      </c>
      <c r="C27" s="12">
        <v>-5.037052058</v>
      </c>
      <c r="G27" s="12" t="s">
        <v>218</v>
      </c>
      <c r="H27" s="12" t="s">
        <v>244</v>
      </c>
      <c r="I27" s="12">
        <v>-0.685870387</v>
      </c>
    </row>
    <row r="28" spans="2:9">
      <c r="B28" s="12">
        <v>0</v>
      </c>
      <c r="C28" s="12">
        <v>-4.995711829</v>
      </c>
      <c r="G28" s="12" t="s">
        <v>218</v>
      </c>
      <c r="H28" s="12" t="s">
        <v>245</v>
      </c>
      <c r="I28" s="12">
        <v>-0.649365109</v>
      </c>
    </row>
    <row r="29" spans="2:9">
      <c r="B29" s="12">
        <v>0</v>
      </c>
      <c r="C29" s="12">
        <v>-5.238540156</v>
      </c>
      <c r="G29" s="12" t="s">
        <v>218</v>
      </c>
      <c r="H29" s="12" t="s">
        <v>246</v>
      </c>
      <c r="I29" s="12">
        <v>-0.624734322</v>
      </c>
    </row>
    <row r="30" spans="2:9">
      <c r="B30" s="12">
        <v>0</v>
      </c>
      <c r="C30" s="12">
        <v>-4.993035758</v>
      </c>
      <c r="G30" s="12" t="s">
        <v>218</v>
      </c>
      <c r="H30" s="12" t="s">
        <v>247</v>
      </c>
      <c r="I30" s="12">
        <v>-0.541251237</v>
      </c>
    </row>
    <row r="31" spans="2:9">
      <c r="B31" s="12">
        <v>0</v>
      </c>
      <c r="C31" s="12">
        <v>-5.008220127</v>
      </c>
      <c r="G31" s="12" t="s">
        <v>218</v>
      </c>
      <c r="H31" s="12" t="s">
        <v>248</v>
      </c>
      <c r="I31" s="12">
        <v>-0.522972676</v>
      </c>
    </row>
    <row r="32" spans="2:9">
      <c r="B32" s="12">
        <v>0</v>
      </c>
      <c r="C32" s="12">
        <v>-5.234413019</v>
      </c>
      <c r="G32" s="12" t="s">
        <v>218</v>
      </c>
      <c r="H32" s="12" t="s">
        <v>249</v>
      </c>
      <c r="I32" s="12">
        <v>-0.460833952</v>
      </c>
    </row>
    <row r="33" spans="2:9">
      <c r="B33" s="12">
        <v>0</v>
      </c>
      <c r="C33" s="12">
        <v>-4.81640926</v>
      </c>
      <c r="G33" s="12" t="s">
        <v>218</v>
      </c>
      <c r="H33" s="12" t="s">
        <v>250</v>
      </c>
      <c r="I33" s="12">
        <v>-0.437795176</v>
      </c>
    </row>
    <row r="34" spans="2:9">
      <c r="B34" s="12">
        <v>0</v>
      </c>
      <c r="C34" s="12">
        <v>-5.230331224</v>
      </c>
      <c r="G34" s="12" t="s">
        <v>218</v>
      </c>
      <c r="H34" s="12" t="s">
        <v>251</v>
      </c>
      <c r="I34" s="12">
        <v>-0.678339387</v>
      </c>
    </row>
    <row r="35" spans="2:9">
      <c r="B35" s="12">
        <v>0</v>
      </c>
      <c r="C35" s="12">
        <v>-5.095826011</v>
      </c>
      <c r="G35" s="12" t="s">
        <v>218</v>
      </c>
      <c r="H35" s="12" t="s">
        <v>252</v>
      </c>
      <c r="I35" s="12">
        <v>-0.59239644</v>
      </c>
    </row>
    <row r="36" spans="2:9">
      <c r="B36" s="12">
        <v>0</v>
      </c>
      <c r="C36" s="12">
        <v>-4.829007054</v>
      </c>
      <c r="G36" s="12" t="s">
        <v>218</v>
      </c>
      <c r="H36" s="12" t="s">
        <v>253</v>
      </c>
      <c r="I36" s="12">
        <v>-0.609571792</v>
      </c>
    </row>
    <row r="37" spans="2:9">
      <c r="B37" s="12">
        <v>0</v>
      </c>
      <c r="C37" s="12">
        <v>-5.014683137</v>
      </c>
      <c r="G37" s="12" t="s">
        <v>218</v>
      </c>
      <c r="H37" s="12" t="s">
        <v>254</v>
      </c>
      <c r="I37" s="12">
        <v>-0.621016829</v>
      </c>
    </row>
    <row r="38" spans="2:9">
      <c r="B38" s="12">
        <v>0</v>
      </c>
      <c r="C38" s="12">
        <v>-5.01433763</v>
      </c>
      <c r="G38" s="12" t="s">
        <v>218</v>
      </c>
      <c r="H38" s="12" t="s">
        <v>255</v>
      </c>
      <c r="I38" s="12">
        <v>-0.627826898</v>
      </c>
    </row>
    <row r="39" spans="2:9">
      <c r="B39" s="12">
        <v>0</v>
      </c>
      <c r="C39" s="12">
        <v>-4.977013384</v>
      </c>
      <c r="G39" s="12" t="s">
        <v>218</v>
      </c>
      <c r="H39" s="12" t="s">
        <v>256</v>
      </c>
      <c r="I39" s="12">
        <v>-0.59152695</v>
      </c>
    </row>
    <row r="40" spans="2:9">
      <c r="B40" s="12">
        <v>0</v>
      </c>
      <c r="C40" s="12">
        <v>-4.847415261</v>
      </c>
      <c r="G40" s="12" t="s">
        <v>218</v>
      </c>
      <c r="H40" s="12" t="s">
        <v>257</v>
      </c>
      <c r="I40" s="12">
        <v>-0.616808133</v>
      </c>
    </row>
    <row r="41" spans="2:9">
      <c r="B41" s="12">
        <v>0</v>
      </c>
      <c r="C41" s="12">
        <v>-5.29979567</v>
      </c>
      <c r="G41" s="12" t="s">
        <v>218</v>
      </c>
      <c r="H41" s="12" t="s">
        <v>258</v>
      </c>
      <c r="I41" s="12">
        <v>-0.566040658</v>
      </c>
    </row>
    <row r="42" spans="2:9">
      <c r="B42" s="12">
        <v>0</v>
      </c>
      <c r="C42" s="12">
        <v>-5.316482097</v>
      </c>
      <c r="G42" s="12" t="s">
        <v>218</v>
      </c>
      <c r="H42" s="12" t="s">
        <v>259</v>
      </c>
      <c r="I42" s="12">
        <v>-0.794664776</v>
      </c>
    </row>
    <row r="43" spans="2:9">
      <c r="B43" s="12">
        <v>0</v>
      </c>
      <c r="C43" s="12">
        <v>-4.880929099</v>
      </c>
      <c r="G43" s="12" t="s">
        <v>218</v>
      </c>
      <c r="H43" s="12" t="s">
        <v>260</v>
      </c>
      <c r="I43" s="12">
        <v>-0.693793231</v>
      </c>
    </row>
    <row r="44" spans="2:9">
      <c r="B44" s="12">
        <v>0</v>
      </c>
      <c r="C44" s="12">
        <v>-5.035588035</v>
      </c>
      <c r="G44" s="12" t="s">
        <v>218</v>
      </c>
      <c r="H44" s="12" t="s">
        <v>261</v>
      </c>
      <c r="I44" s="12">
        <v>-0.425757224</v>
      </c>
    </row>
    <row r="45" spans="2:9">
      <c r="B45" s="12">
        <v>0</v>
      </c>
      <c r="C45" s="12">
        <v>-5.037502023</v>
      </c>
      <c r="G45" s="12" t="s">
        <v>218</v>
      </c>
      <c r="H45" s="12" t="s">
        <v>262</v>
      </c>
      <c r="I45" s="12">
        <v>-0.488599919</v>
      </c>
    </row>
    <row r="46" spans="2:9">
      <c r="B46" s="12">
        <v>0</v>
      </c>
      <c r="C46" s="12">
        <v>-5.139231026</v>
      </c>
      <c r="G46" s="12" t="s">
        <v>218</v>
      </c>
      <c r="H46" s="12" t="s">
        <v>263</v>
      </c>
      <c r="I46" s="12">
        <v>-0.619773949</v>
      </c>
    </row>
    <row r="47" spans="2:9">
      <c r="B47" s="12">
        <v>0</v>
      </c>
      <c r="C47" s="12">
        <v>-5.266152467</v>
      </c>
      <c r="G47" s="12" t="s">
        <v>218</v>
      </c>
      <c r="H47" s="12" t="s">
        <v>264</v>
      </c>
      <c r="I47" s="12">
        <v>-0.552056606</v>
      </c>
    </row>
    <row r="48" spans="2:9">
      <c r="B48" s="12">
        <v>0</v>
      </c>
      <c r="C48" s="12">
        <v>-4.943067123</v>
      </c>
      <c r="G48" s="12" t="s">
        <v>218</v>
      </c>
      <c r="H48" s="12" t="s">
        <v>265</v>
      </c>
      <c r="I48" s="12">
        <v>-0.842570766</v>
      </c>
    </row>
    <row r="49" spans="2:9">
      <c r="B49" s="12">
        <v>0</v>
      </c>
      <c r="C49" s="12">
        <v>-5.030985423</v>
      </c>
      <c r="G49" s="12" t="s">
        <v>218</v>
      </c>
      <c r="H49" s="12" t="s">
        <v>266</v>
      </c>
      <c r="I49" s="12">
        <v>-0.724556973</v>
      </c>
    </row>
    <row r="50" spans="2:9">
      <c r="B50" s="12">
        <v>0</v>
      </c>
      <c r="C50" s="12">
        <v>-5.139035153</v>
      </c>
      <c r="G50" s="12" t="s">
        <v>218</v>
      </c>
      <c r="H50" s="12" t="s">
        <v>267</v>
      </c>
      <c r="I50" s="12">
        <v>-0.536288554</v>
      </c>
    </row>
    <row r="51" spans="2:9">
      <c r="B51" s="12">
        <v>0</v>
      </c>
      <c r="C51" s="12">
        <v>-4.629322454</v>
      </c>
      <c r="G51" s="12" t="s">
        <v>218</v>
      </c>
      <c r="H51" s="12" t="s">
        <v>268</v>
      </c>
      <c r="I51" s="12">
        <v>-0.623011952</v>
      </c>
    </row>
    <row r="52" spans="2:9">
      <c r="B52" s="12">
        <v>0</v>
      </c>
      <c r="C52" s="12">
        <v>-5.079985422</v>
      </c>
      <c r="G52" s="12" t="s">
        <v>218</v>
      </c>
      <c r="H52" s="12" t="s">
        <v>269</v>
      </c>
      <c r="I52" s="12">
        <v>-0.548362918</v>
      </c>
    </row>
    <row r="53" spans="2:9">
      <c r="B53" s="12">
        <v>0</v>
      </c>
      <c r="C53" s="12">
        <v>-5.161620212</v>
      </c>
      <c r="G53" s="12" t="s">
        <v>218</v>
      </c>
      <c r="H53" s="12" t="s">
        <v>270</v>
      </c>
      <c r="I53" s="12">
        <v>-0.813966814</v>
      </c>
    </row>
    <row r="54" spans="2:9">
      <c r="B54" s="12">
        <v>0</v>
      </c>
      <c r="C54" s="12">
        <v>-4.968885033</v>
      </c>
      <c r="G54" s="12" t="s">
        <v>218</v>
      </c>
      <c r="H54" s="12" t="s">
        <v>271</v>
      </c>
      <c r="I54" s="12">
        <v>-0.556055107</v>
      </c>
    </row>
    <row r="55" spans="2:9">
      <c r="B55" s="12">
        <v>0</v>
      </c>
      <c r="C55" s="12">
        <v>-5.074560476</v>
      </c>
      <c r="G55" s="12" t="s">
        <v>218</v>
      </c>
      <c r="H55" s="12" t="s">
        <v>272</v>
      </c>
      <c r="I55" s="12">
        <v>-0.90422065</v>
      </c>
    </row>
    <row r="56" spans="2:9">
      <c r="B56" s="12">
        <v>0</v>
      </c>
      <c r="C56" s="12">
        <v>-5.020507377</v>
      </c>
      <c r="G56" s="12" t="s">
        <v>218</v>
      </c>
      <c r="H56" s="12" t="s">
        <v>273</v>
      </c>
      <c r="I56" s="12">
        <v>-0.663199914</v>
      </c>
    </row>
    <row r="57" spans="2:9">
      <c r="B57" s="12">
        <v>0</v>
      </c>
      <c r="C57" s="12">
        <v>-5.026239845</v>
      </c>
      <c r="G57" s="12" t="s">
        <v>218</v>
      </c>
      <c r="H57" s="12" t="s">
        <v>274</v>
      </c>
      <c r="I57" s="12">
        <v>-0.751974275</v>
      </c>
    </row>
    <row r="58" spans="2:9">
      <c r="B58" s="12">
        <v>0</v>
      </c>
      <c r="C58" s="12">
        <v>-4.829648898</v>
      </c>
      <c r="G58" s="12" t="s">
        <v>218</v>
      </c>
      <c r="H58" s="12" t="s">
        <v>275</v>
      </c>
      <c r="I58" s="12">
        <v>-0.69909295</v>
      </c>
    </row>
    <row r="59" spans="2:9">
      <c r="B59" s="12">
        <v>0</v>
      </c>
      <c r="C59" s="12">
        <v>-4.927801704</v>
      </c>
      <c r="G59" s="12" t="s">
        <v>218</v>
      </c>
      <c r="H59" s="12" t="s">
        <v>276</v>
      </c>
      <c r="I59" s="12">
        <v>-0.373475109</v>
      </c>
    </row>
    <row r="60" spans="2:9">
      <c r="B60" s="12">
        <v>0</v>
      </c>
      <c r="C60" s="12">
        <v>-5.157909146</v>
      </c>
      <c r="G60" s="12" t="s">
        <v>218</v>
      </c>
      <c r="H60" s="12" t="s">
        <v>277</v>
      </c>
      <c r="I60" s="12">
        <v>-0.467574149</v>
      </c>
    </row>
    <row r="61" spans="2:9">
      <c r="B61" s="12">
        <v>0</v>
      </c>
      <c r="C61" s="12">
        <v>-5.089131301</v>
      </c>
      <c r="G61" s="12" t="s">
        <v>218</v>
      </c>
      <c r="H61" s="12" t="s">
        <v>278</v>
      </c>
      <c r="I61" s="12">
        <v>-0.478711628</v>
      </c>
    </row>
    <row r="62" spans="2:9">
      <c r="B62" s="12">
        <v>0</v>
      </c>
      <c r="C62" s="12">
        <v>-5.017835168</v>
      </c>
      <c r="G62" s="12" t="s">
        <v>218</v>
      </c>
      <c r="H62" s="12" t="s">
        <v>279</v>
      </c>
      <c r="I62" s="12">
        <v>-0.694313082</v>
      </c>
    </row>
    <row r="63" spans="2:9">
      <c r="B63" s="12">
        <v>0</v>
      </c>
      <c r="C63" s="12">
        <v>-5.171433064</v>
      </c>
      <c r="G63" s="12" t="s">
        <v>218</v>
      </c>
      <c r="H63" s="12" t="s">
        <v>280</v>
      </c>
      <c r="I63" s="12">
        <v>-0.445977378</v>
      </c>
    </row>
    <row r="64" spans="2:9">
      <c r="B64" s="12">
        <v>0</v>
      </c>
      <c r="C64" s="12">
        <v>-5.148523041</v>
      </c>
      <c r="G64" s="12" t="s">
        <v>218</v>
      </c>
      <c r="H64" s="12" t="s">
        <v>281</v>
      </c>
      <c r="I64" s="12">
        <v>-0.492610076</v>
      </c>
    </row>
    <row r="65" spans="2:9">
      <c r="B65" s="12">
        <v>0</v>
      </c>
      <c r="C65" s="12">
        <v>-4.784948683</v>
      </c>
      <c r="G65" s="12" t="s">
        <v>218</v>
      </c>
      <c r="H65" s="12" t="s">
        <v>282</v>
      </c>
      <c r="I65" s="12">
        <v>-0.652958539</v>
      </c>
    </row>
    <row r="66" spans="2:9">
      <c r="B66" s="12">
        <v>0</v>
      </c>
      <c r="C66" s="12">
        <v>-5.013314002</v>
      </c>
      <c r="G66" s="12" t="s">
        <v>283</v>
      </c>
      <c r="H66" s="12" t="s">
        <v>284</v>
      </c>
      <c r="I66" s="12">
        <v>-0.593272304</v>
      </c>
    </row>
    <row r="67" spans="2:9">
      <c r="B67" s="12">
        <v>0</v>
      </c>
      <c r="C67" s="12">
        <v>-4.91220854</v>
      </c>
      <c r="G67" s="12" t="s">
        <v>283</v>
      </c>
      <c r="H67" s="12" t="s">
        <v>285</v>
      </c>
      <c r="I67" s="12">
        <v>-0.473954871</v>
      </c>
    </row>
    <row r="68" spans="2:9">
      <c r="B68" s="12">
        <v>0</v>
      </c>
      <c r="C68" s="12">
        <v>-4.988028138</v>
      </c>
      <c r="G68" s="12" t="s">
        <v>283</v>
      </c>
      <c r="H68" s="12" t="s">
        <v>286</v>
      </c>
      <c r="I68" s="12">
        <v>-0.761418414</v>
      </c>
    </row>
    <row r="69" spans="2:9">
      <c r="B69" s="12">
        <v>0</v>
      </c>
      <c r="C69" s="12">
        <v>-4.894597766</v>
      </c>
      <c r="G69" s="12" t="s">
        <v>283</v>
      </c>
      <c r="H69" s="12" t="s">
        <v>287</v>
      </c>
      <c r="I69" s="12">
        <v>-0.574891006</v>
      </c>
    </row>
    <row r="70" spans="2:9">
      <c r="B70" s="12">
        <v>0</v>
      </c>
      <c r="C70" s="12">
        <v>-5.197859509</v>
      </c>
      <c r="G70" s="12" t="s">
        <v>283</v>
      </c>
      <c r="H70" s="12" t="s">
        <v>288</v>
      </c>
      <c r="I70" s="12">
        <v>-0.272068517</v>
      </c>
    </row>
    <row r="71" spans="2:9">
      <c r="B71" s="12">
        <v>0</v>
      </c>
      <c r="C71" s="12">
        <v>-5.005526332</v>
      </c>
      <c r="G71" s="12" t="s">
        <v>283</v>
      </c>
      <c r="H71" s="12" t="s">
        <v>289</v>
      </c>
      <c r="I71" s="12">
        <v>-0.524455943</v>
      </c>
    </row>
    <row r="72" spans="2:9">
      <c r="B72" s="12">
        <v>0</v>
      </c>
      <c r="C72" s="12">
        <v>-5.086419879</v>
      </c>
      <c r="G72" s="12" t="s">
        <v>283</v>
      </c>
      <c r="H72" s="12" t="s">
        <v>290</v>
      </c>
      <c r="I72" s="12">
        <v>-0.683226979</v>
      </c>
    </row>
    <row r="73" spans="2:9">
      <c r="B73" s="12">
        <v>0</v>
      </c>
      <c r="C73" s="12">
        <v>-5.329495319</v>
      </c>
      <c r="G73" s="12" t="s">
        <v>283</v>
      </c>
      <c r="H73" s="12" t="s">
        <v>291</v>
      </c>
      <c r="I73" s="12">
        <v>-0.518430166</v>
      </c>
    </row>
    <row r="74" spans="2:9">
      <c r="B74" s="12">
        <v>0</v>
      </c>
      <c r="C74" s="12">
        <v>-4.746084933</v>
      </c>
      <c r="G74" s="12" t="s">
        <v>283</v>
      </c>
      <c r="H74" s="12" t="s">
        <v>292</v>
      </c>
      <c r="I74" s="12">
        <v>-0.697964582</v>
      </c>
    </row>
    <row r="75" spans="2:9">
      <c r="B75" s="12">
        <v>0</v>
      </c>
      <c r="C75" s="12">
        <v>-4.901459076</v>
      </c>
      <c r="G75" s="12" t="s">
        <v>283</v>
      </c>
      <c r="H75" s="12" t="s">
        <v>293</v>
      </c>
      <c r="I75" s="12">
        <v>-0.538041611</v>
      </c>
    </row>
    <row r="76" spans="2:9">
      <c r="B76" s="12">
        <v>0</v>
      </c>
      <c r="C76" s="12">
        <v>-4.97291694</v>
      </c>
      <c r="G76" s="12" t="s">
        <v>283</v>
      </c>
      <c r="H76" s="12" t="s">
        <v>294</v>
      </c>
      <c r="I76" s="12">
        <v>-0.56444714</v>
      </c>
    </row>
    <row r="77" spans="2:9">
      <c r="B77" s="12">
        <v>0</v>
      </c>
      <c r="C77" s="12">
        <v>-5.089692081</v>
      </c>
      <c r="G77" s="12" t="s">
        <v>283</v>
      </c>
      <c r="H77" s="12" t="s">
        <v>295</v>
      </c>
      <c r="I77" s="12">
        <v>-0.747730932</v>
      </c>
    </row>
    <row r="78" spans="2:9">
      <c r="B78" s="12">
        <v>0</v>
      </c>
      <c r="C78" s="12">
        <v>-5.202048735</v>
      </c>
      <c r="G78" s="12" t="s">
        <v>283</v>
      </c>
      <c r="H78" s="12" t="s">
        <v>296</v>
      </c>
      <c r="I78" s="12">
        <v>-0.65875492</v>
      </c>
    </row>
    <row r="79" spans="2:9">
      <c r="B79" s="12">
        <v>0</v>
      </c>
      <c r="C79" s="12">
        <v>-5.123600575</v>
      </c>
      <c r="G79" s="12" t="s">
        <v>283</v>
      </c>
      <c r="H79" s="12" t="s">
        <v>297</v>
      </c>
      <c r="I79" s="12">
        <v>-0.626828881</v>
      </c>
    </row>
    <row r="80" spans="2:9">
      <c r="B80" s="12">
        <v>0</v>
      </c>
      <c r="C80" s="12">
        <v>-4.950371674</v>
      </c>
      <c r="G80" s="12" t="s">
        <v>283</v>
      </c>
      <c r="H80" s="12" t="s">
        <v>298</v>
      </c>
      <c r="I80" s="12">
        <v>-0.579683238</v>
      </c>
    </row>
    <row r="81" spans="2:9">
      <c r="B81" s="12">
        <v>0</v>
      </c>
      <c r="C81" s="12">
        <v>-4.869261998</v>
      </c>
      <c r="G81" s="12" t="s">
        <v>283</v>
      </c>
      <c r="H81" s="12" t="s">
        <v>299</v>
      </c>
      <c r="I81" s="12">
        <v>-0.683361291</v>
      </c>
    </row>
    <row r="82" spans="2:9">
      <c r="B82" s="12">
        <v>0</v>
      </c>
      <c r="C82" s="12">
        <v>-4.943159688</v>
      </c>
      <c r="G82" s="12" t="s">
        <v>283</v>
      </c>
      <c r="H82" s="12" t="s">
        <v>300</v>
      </c>
      <c r="I82" s="12">
        <v>-0.630466438</v>
      </c>
    </row>
    <row r="83" spans="2:9">
      <c r="B83" s="12">
        <v>0</v>
      </c>
      <c r="C83" s="12">
        <v>-4.947970368</v>
      </c>
      <c r="G83" s="12" t="s">
        <v>283</v>
      </c>
      <c r="H83" s="12" t="s">
        <v>301</v>
      </c>
      <c r="I83" s="12">
        <v>-0.543452416</v>
      </c>
    </row>
    <row r="84" spans="2:9">
      <c r="B84" s="12">
        <v>0</v>
      </c>
      <c r="C84" s="12">
        <v>-4.881424168</v>
      </c>
      <c r="G84" s="12" t="s">
        <v>283</v>
      </c>
      <c r="H84" s="12" t="s">
        <v>302</v>
      </c>
      <c r="I84" s="12">
        <v>-0.714485061</v>
      </c>
    </row>
    <row r="85" spans="2:9">
      <c r="B85" s="12">
        <v>0</v>
      </c>
      <c r="C85" s="12">
        <v>-5.056042428</v>
      </c>
      <c r="G85" s="12" t="s">
        <v>283</v>
      </c>
      <c r="H85" s="12" t="s">
        <v>303</v>
      </c>
      <c r="I85" s="12">
        <v>-0.310101658</v>
      </c>
    </row>
    <row r="86" spans="2:9">
      <c r="B86" s="12">
        <v>0</v>
      </c>
      <c r="C86" s="12">
        <v>-5.113109858</v>
      </c>
      <c r="G86" s="12" t="s">
        <v>283</v>
      </c>
      <c r="H86" s="12" t="s">
        <v>304</v>
      </c>
      <c r="I86" s="12">
        <v>-0.541484969</v>
      </c>
    </row>
    <row r="87" spans="2:9">
      <c r="B87" s="12">
        <v>1</v>
      </c>
      <c r="C87" s="12">
        <v>-4.486680542</v>
      </c>
      <c r="G87" s="12" t="s">
        <v>283</v>
      </c>
      <c r="H87" s="12" t="s">
        <v>305</v>
      </c>
      <c r="I87" s="12">
        <v>-0.772187793</v>
      </c>
    </row>
    <row r="88" spans="2:9">
      <c r="B88" s="12">
        <v>1</v>
      </c>
      <c r="C88" s="12">
        <v>-4.396160781</v>
      </c>
      <c r="G88" s="12" t="s">
        <v>283</v>
      </c>
      <c r="H88" s="12" t="s">
        <v>306</v>
      </c>
      <c r="I88" s="12">
        <v>-0.400500077</v>
      </c>
    </row>
    <row r="89" spans="2:9">
      <c r="B89" s="12">
        <v>1</v>
      </c>
      <c r="C89" s="12">
        <v>-4.197992069</v>
      </c>
      <c r="G89" s="12" t="s">
        <v>283</v>
      </c>
      <c r="H89" s="12" t="s">
        <v>307</v>
      </c>
      <c r="I89" s="12">
        <v>-0.493495254</v>
      </c>
    </row>
    <row r="90" spans="2:9">
      <c r="B90" s="12">
        <v>1</v>
      </c>
      <c r="C90" s="12">
        <v>-4.130994474</v>
      </c>
      <c r="G90" s="12" t="s">
        <v>283</v>
      </c>
      <c r="H90" s="12" t="s">
        <v>308</v>
      </c>
      <c r="I90" s="12">
        <v>-0.496125211</v>
      </c>
    </row>
    <row r="91" spans="2:9">
      <c r="B91" s="12">
        <v>1</v>
      </c>
      <c r="C91" s="12">
        <v>-4.69660127</v>
      </c>
      <c r="G91" s="12" t="s">
        <v>283</v>
      </c>
      <c r="H91" s="12" t="s">
        <v>309</v>
      </c>
      <c r="I91" s="12">
        <v>-0.534484966</v>
      </c>
    </row>
    <row r="92" spans="2:9">
      <c r="B92" s="12">
        <v>1</v>
      </c>
      <c r="C92" s="12">
        <v>-4.376987039</v>
      </c>
      <c r="G92" s="12" t="s">
        <v>283</v>
      </c>
      <c r="H92" s="12" t="s">
        <v>310</v>
      </c>
      <c r="I92" s="12">
        <v>-0.392295552</v>
      </c>
    </row>
    <row r="93" spans="2:9">
      <c r="B93" s="12">
        <v>1</v>
      </c>
      <c r="C93" s="12">
        <v>-4.602941457</v>
      </c>
      <c r="G93" s="12" t="s">
        <v>283</v>
      </c>
      <c r="H93" s="12" t="s">
        <v>311</v>
      </c>
      <c r="I93" s="12">
        <v>-0.538949028</v>
      </c>
    </row>
    <row r="94" spans="2:9">
      <c r="B94" s="12">
        <v>1</v>
      </c>
      <c r="C94" s="12">
        <v>-4.190233716</v>
      </c>
      <c r="G94" s="12" t="s">
        <v>283</v>
      </c>
      <c r="H94" s="12" t="s">
        <v>312</v>
      </c>
      <c r="I94" s="12">
        <v>-0.704306639</v>
      </c>
    </row>
    <row r="95" spans="2:9">
      <c r="B95" s="12">
        <v>1</v>
      </c>
      <c r="C95" s="12">
        <v>-4.564229322</v>
      </c>
      <c r="G95" s="12" t="s">
        <v>283</v>
      </c>
      <c r="H95" s="12" t="s">
        <v>313</v>
      </c>
      <c r="I95" s="12">
        <v>-0.875398768</v>
      </c>
    </row>
    <row r="96" spans="2:9">
      <c r="B96" s="12">
        <v>1</v>
      </c>
      <c r="C96" s="12">
        <v>-4.318325538</v>
      </c>
      <c r="G96" s="12" t="s">
        <v>283</v>
      </c>
      <c r="H96" s="12" t="s">
        <v>314</v>
      </c>
      <c r="I96" s="12">
        <v>-0.696041364</v>
      </c>
    </row>
    <row r="97" spans="2:9">
      <c r="B97" s="12">
        <v>1</v>
      </c>
      <c r="C97" s="12">
        <v>-4.524956354</v>
      </c>
      <c r="G97" s="12" t="s">
        <v>283</v>
      </c>
      <c r="H97" s="12" t="s">
        <v>315</v>
      </c>
      <c r="I97" s="12">
        <v>-0.25242263</v>
      </c>
    </row>
    <row r="98" spans="2:9">
      <c r="B98" s="12">
        <v>1</v>
      </c>
      <c r="C98" s="12">
        <v>-4.390422186</v>
      </c>
      <c r="G98" s="12" t="s">
        <v>283</v>
      </c>
      <c r="H98" s="12" t="s">
        <v>316</v>
      </c>
      <c r="I98" s="12">
        <v>-0.537599309</v>
      </c>
    </row>
    <row r="99" spans="2:9">
      <c r="B99" s="12">
        <v>1</v>
      </c>
      <c r="C99" s="12">
        <v>-4.290676988</v>
      </c>
      <c r="G99" s="12" t="s">
        <v>283</v>
      </c>
      <c r="H99" s="12" t="s">
        <v>317</v>
      </c>
      <c r="I99" s="12">
        <v>-0.370805519</v>
      </c>
    </row>
    <row r="100" spans="2:9">
      <c r="B100" s="12">
        <v>1</v>
      </c>
      <c r="C100" s="12">
        <v>-4.214149488</v>
      </c>
      <c r="G100" s="12" t="s">
        <v>283</v>
      </c>
      <c r="H100" s="12" t="s">
        <v>318</v>
      </c>
      <c r="I100" s="12">
        <v>-0.712929736</v>
      </c>
    </row>
    <row r="101" spans="2:9">
      <c r="B101" s="12">
        <v>1</v>
      </c>
      <c r="C101" s="12">
        <v>-4.679125171</v>
      </c>
      <c r="G101" s="12" t="s">
        <v>283</v>
      </c>
      <c r="H101" s="12" t="s">
        <v>319</v>
      </c>
      <c r="I101" s="12">
        <v>-0.655204738</v>
      </c>
    </row>
    <row r="102" spans="2:9">
      <c r="B102" s="12">
        <v>1</v>
      </c>
      <c r="C102" s="12">
        <v>-4.65893549</v>
      </c>
      <c r="G102" s="12" t="s">
        <v>283</v>
      </c>
      <c r="H102" s="12" t="s">
        <v>320</v>
      </c>
      <c r="I102" s="12">
        <v>-0.616047446</v>
      </c>
    </row>
    <row r="103" spans="2:9">
      <c r="B103" s="12">
        <v>1</v>
      </c>
      <c r="C103" s="12">
        <v>-4.688161473</v>
      </c>
      <c r="G103" s="12" t="s">
        <v>283</v>
      </c>
      <c r="H103" s="12" t="s">
        <v>321</v>
      </c>
      <c r="I103" s="12">
        <v>-0.246056651</v>
      </c>
    </row>
    <row r="104" spans="2:9">
      <c r="B104" s="12">
        <v>1</v>
      </c>
      <c r="C104" s="12">
        <v>-4.138021185</v>
      </c>
      <c r="G104" s="12" t="s">
        <v>283</v>
      </c>
      <c r="H104" s="12" t="s">
        <v>322</v>
      </c>
      <c r="I104" s="12">
        <v>-0.758120203</v>
      </c>
    </row>
    <row r="105" spans="2:9">
      <c r="B105" s="12">
        <v>1</v>
      </c>
      <c r="C105" s="12">
        <v>-4.466481125</v>
      </c>
      <c r="G105" s="12" t="s">
        <v>283</v>
      </c>
      <c r="H105" s="12" t="s">
        <v>323</v>
      </c>
      <c r="I105" s="12">
        <v>-0.429036405</v>
      </c>
    </row>
    <row r="106" spans="2:9">
      <c r="B106" s="12">
        <v>1</v>
      </c>
      <c r="C106" s="12">
        <v>-4.180492858</v>
      </c>
      <c r="G106" s="12" t="s">
        <v>283</v>
      </c>
      <c r="H106" s="12" t="s">
        <v>324</v>
      </c>
      <c r="I106" s="12">
        <v>-0.514693481</v>
      </c>
    </row>
    <row r="107" spans="2:9">
      <c r="B107" s="12">
        <v>1</v>
      </c>
      <c r="C107" s="12">
        <v>-4.481471963</v>
      </c>
      <c r="G107" s="12" t="s">
        <v>283</v>
      </c>
      <c r="H107" s="12" t="s">
        <v>325</v>
      </c>
      <c r="I107" s="12">
        <v>-0.793323661</v>
      </c>
    </row>
    <row r="108" spans="2:9">
      <c r="B108" s="12">
        <v>1</v>
      </c>
      <c r="C108" s="12">
        <v>-4.291828169</v>
      </c>
      <c r="G108" s="12" t="s">
        <v>283</v>
      </c>
      <c r="H108" s="12" t="s">
        <v>326</v>
      </c>
      <c r="I108" s="12">
        <v>-0.458045238</v>
      </c>
    </row>
    <row r="109" spans="2:9">
      <c r="B109" s="12">
        <v>1</v>
      </c>
      <c r="C109" s="12">
        <v>-4.214812688</v>
      </c>
      <c r="G109" s="12" t="s">
        <v>283</v>
      </c>
      <c r="H109" s="12" t="s">
        <v>327</v>
      </c>
      <c r="I109" s="12">
        <v>-0.531965319</v>
      </c>
    </row>
    <row r="110" spans="2:9">
      <c r="B110" s="12">
        <v>1</v>
      </c>
      <c r="C110" s="12">
        <v>-4.38435114</v>
      </c>
      <c r="G110" s="12" t="s">
        <v>283</v>
      </c>
      <c r="H110" s="12" t="s">
        <v>328</v>
      </c>
      <c r="I110" s="12">
        <v>-0.571325175</v>
      </c>
    </row>
    <row r="111" spans="2:9">
      <c r="B111" s="12">
        <v>1</v>
      </c>
      <c r="C111" s="12">
        <v>-4.511908583</v>
      </c>
      <c r="G111" s="12" t="s">
        <v>283</v>
      </c>
      <c r="H111" s="12" t="s">
        <v>329</v>
      </c>
      <c r="I111" s="12">
        <v>-0.448359639</v>
      </c>
    </row>
    <row r="112" spans="2:9">
      <c r="B112" s="12">
        <v>1</v>
      </c>
      <c r="C112" s="12">
        <v>-4.37495588</v>
      </c>
      <c r="G112" s="12" t="s">
        <v>283</v>
      </c>
      <c r="H112" s="12" t="s">
        <v>330</v>
      </c>
      <c r="I112" s="12">
        <v>-0.496496892</v>
      </c>
    </row>
    <row r="113" spans="2:9">
      <c r="B113" s="12">
        <v>1</v>
      </c>
      <c r="C113" s="12">
        <v>-4.464241745</v>
      </c>
      <c r="G113" s="12" t="s">
        <v>283</v>
      </c>
      <c r="H113" s="12" t="s">
        <v>331</v>
      </c>
      <c r="I113" s="12">
        <v>-0.617434057</v>
      </c>
    </row>
    <row r="114" spans="2:9">
      <c r="B114" s="12">
        <v>1</v>
      </c>
      <c r="C114" s="12">
        <v>-4.414514266</v>
      </c>
      <c r="G114" s="12" t="s">
        <v>283</v>
      </c>
      <c r="H114" s="12" t="s">
        <v>332</v>
      </c>
      <c r="I114" s="12">
        <v>-0.418394836</v>
      </c>
    </row>
    <row r="115" spans="2:9">
      <c r="B115" s="12">
        <v>1</v>
      </c>
      <c r="C115" s="12">
        <v>-4.53075933</v>
      </c>
      <c r="G115" s="12" t="s">
        <v>283</v>
      </c>
      <c r="H115" s="12" t="s">
        <v>333</v>
      </c>
      <c r="I115" s="12">
        <v>-0.534654848</v>
      </c>
    </row>
    <row r="116" spans="2:9">
      <c r="B116" s="12">
        <v>1</v>
      </c>
      <c r="C116" s="12">
        <v>-4.511674272</v>
      </c>
      <c r="G116" s="12" t="s">
        <v>283</v>
      </c>
      <c r="H116" s="12" t="s">
        <v>334</v>
      </c>
      <c r="I116" s="12">
        <v>-0.707866714</v>
      </c>
    </row>
    <row r="117" spans="2:9">
      <c r="B117" s="12">
        <v>1</v>
      </c>
      <c r="C117" s="12">
        <v>-4.319566291</v>
      </c>
      <c r="G117" s="12" t="s">
        <v>283</v>
      </c>
      <c r="H117" s="12" t="s">
        <v>335</v>
      </c>
      <c r="I117" s="12">
        <v>-0.301358832</v>
      </c>
    </row>
    <row r="118" spans="2:9">
      <c r="B118" s="12">
        <v>1</v>
      </c>
      <c r="C118" s="12">
        <v>-4.401671949</v>
      </c>
      <c r="G118" s="12" t="s">
        <v>283</v>
      </c>
      <c r="H118" s="12" t="s">
        <v>336</v>
      </c>
      <c r="I118" s="12">
        <v>-0.612285938</v>
      </c>
    </row>
    <row r="119" spans="2:9">
      <c r="B119" s="12">
        <v>1</v>
      </c>
      <c r="C119" s="12">
        <v>-4.360705543</v>
      </c>
      <c r="G119" s="12" t="s">
        <v>283</v>
      </c>
      <c r="H119" s="12" t="s">
        <v>337</v>
      </c>
      <c r="I119" s="12">
        <v>-0.571841217</v>
      </c>
    </row>
    <row r="120" spans="2:9">
      <c r="B120" s="12">
        <v>1</v>
      </c>
      <c r="C120" s="12">
        <v>-4.376793211</v>
      </c>
      <c r="G120" s="12" t="s">
        <v>283</v>
      </c>
      <c r="H120" s="12" t="s">
        <v>338</v>
      </c>
      <c r="I120" s="12">
        <v>-0.471213232</v>
      </c>
    </row>
    <row r="121" spans="2:9">
      <c r="B121" s="12">
        <v>1</v>
      </c>
      <c r="C121" s="12">
        <v>-4.344572531</v>
      </c>
      <c r="G121" s="12" t="s">
        <v>283</v>
      </c>
      <c r="H121" s="12" t="s">
        <v>339</v>
      </c>
      <c r="I121" s="12">
        <v>-0.618409843</v>
      </c>
    </row>
    <row r="122" spans="2:9">
      <c r="B122" s="12">
        <v>1</v>
      </c>
      <c r="C122" s="12">
        <v>-4.679325913</v>
      </c>
      <c r="G122" s="12" t="s">
        <v>283</v>
      </c>
      <c r="H122" s="12" t="s">
        <v>340</v>
      </c>
      <c r="I122" s="12">
        <v>-0.623067433</v>
      </c>
    </row>
    <row r="123" spans="2:9">
      <c r="B123" s="12">
        <v>1</v>
      </c>
      <c r="C123" s="12">
        <v>-4.331977011</v>
      </c>
      <c r="G123" s="12" t="s">
        <v>283</v>
      </c>
      <c r="H123" s="12" t="s">
        <v>341</v>
      </c>
      <c r="I123" s="12">
        <v>-0.504854066</v>
      </c>
    </row>
    <row r="124" spans="2:9">
      <c r="B124" s="12">
        <v>1</v>
      </c>
      <c r="C124" s="12">
        <v>-4.514217286</v>
      </c>
      <c r="G124" s="12" t="s">
        <v>283</v>
      </c>
      <c r="H124" s="12" t="s">
        <v>342</v>
      </c>
      <c r="I124" s="12">
        <v>0.10463334</v>
      </c>
    </row>
    <row r="125" spans="2:9">
      <c r="B125" s="12">
        <v>1</v>
      </c>
      <c r="C125" s="12">
        <v>-4.807501835</v>
      </c>
      <c r="G125" s="12" t="s">
        <v>283</v>
      </c>
      <c r="H125" s="12" t="s">
        <v>343</v>
      </c>
      <c r="I125" s="12">
        <v>-0.226748507</v>
      </c>
    </row>
    <row r="126" spans="2:9">
      <c r="B126" s="12">
        <v>1</v>
      </c>
      <c r="C126" s="12">
        <v>-4.402159526</v>
      </c>
      <c r="G126" s="12" t="s">
        <v>283</v>
      </c>
      <c r="H126" s="12" t="s">
        <v>344</v>
      </c>
      <c r="I126" s="12">
        <v>-0.007331245</v>
      </c>
    </row>
    <row r="127" spans="2:9">
      <c r="B127" s="12">
        <v>1</v>
      </c>
      <c r="C127" s="12">
        <v>-4.647320014</v>
      </c>
      <c r="G127" s="12" t="s">
        <v>283</v>
      </c>
      <c r="H127" s="12" t="s">
        <v>345</v>
      </c>
      <c r="I127" s="12">
        <v>-0.09932846</v>
      </c>
    </row>
    <row r="128" spans="2:9">
      <c r="B128" s="12">
        <v>1</v>
      </c>
      <c r="C128" s="12">
        <v>-4.570784737</v>
      </c>
      <c r="G128" s="12" t="s">
        <v>283</v>
      </c>
      <c r="H128" s="12" t="s">
        <v>346</v>
      </c>
      <c r="I128" s="12">
        <v>-0.137840343</v>
      </c>
    </row>
    <row r="129" spans="2:9">
      <c r="B129" s="12">
        <v>1</v>
      </c>
      <c r="C129" s="12">
        <v>-4.339954916</v>
      </c>
      <c r="G129" s="12" t="s">
        <v>283</v>
      </c>
      <c r="H129" s="12" t="s">
        <v>347</v>
      </c>
      <c r="I129" s="12">
        <v>0.102916674</v>
      </c>
    </row>
    <row r="130" spans="2:9">
      <c r="B130" s="12">
        <v>1</v>
      </c>
      <c r="C130" s="12">
        <v>-4.299639051</v>
      </c>
      <c r="G130" s="12" t="s">
        <v>283</v>
      </c>
      <c r="H130" s="12" t="s">
        <v>348</v>
      </c>
      <c r="I130" s="12">
        <v>-0.053630438</v>
      </c>
    </row>
    <row r="131" spans="2:9">
      <c r="B131" s="12">
        <v>1</v>
      </c>
      <c r="C131" s="12">
        <v>-4.259295455</v>
      </c>
      <c r="G131" s="12" t="s">
        <v>283</v>
      </c>
      <c r="H131" s="12" t="s">
        <v>349</v>
      </c>
      <c r="I131" s="12">
        <v>-0.055965937</v>
      </c>
    </row>
    <row r="132" spans="2:9">
      <c r="B132" s="12">
        <v>1</v>
      </c>
      <c r="C132" s="12">
        <v>-4.477289522</v>
      </c>
      <c r="G132" s="12" t="s">
        <v>283</v>
      </c>
      <c r="H132" s="12" t="s">
        <v>350</v>
      </c>
      <c r="I132" s="12">
        <v>-0.32271046</v>
      </c>
    </row>
    <row r="133" spans="2:9">
      <c r="B133" s="12">
        <v>1</v>
      </c>
      <c r="C133" s="12">
        <v>-4.349376119</v>
      </c>
      <c r="G133" s="12" t="s">
        <v>283</v>
      </c>
      <c r="H133" s="12" t="s">
        <v>351</v>
      </c>
      <c r="I133" s="12">
        <v>-0.322491142</v>
      </c>
    </row>
    <row r="134" spans="2:9">
      <c r="B134" s="12">
        <v>1</v>
      </c>
      <c r="C134" s="12">
        <v>-4.349943937</v>
      </c>
      <c r="G134" s="12" t="s">
        <v>283</v>
      </c>
      <c r="H134" s="12" t="s">
        <v>352</v>
      </c>
      <c r="I134" s="12">
        <v>-0.040872936</v>
      </c>
    </row>
    <row r="135" spans="2:9">
      <c r="B135" s="12">
        <v>1</v>
      </c>
      <c r="C135" s="12">
        <v>-4.610093497</v>
      </c>
      <c r="G135" s="12" t="s">
        <v>283</v>
      </c>
      <c r="H135" s="12" t="s">
        <v>353</v>
      </c>
      <c r="I135" s="12">
        <v>-0.189694205</v>
      </c>
    </row>
    <row r="136" spans="2:9">
      <c r="B136" s="12">
        <v>1</v>
      </c>
      <c r="C136" s="12">
        <v>-4.476719245</v>
      </c>
      <c r="G136" s="12" t="s">
        <v>283</v>
      </c>
      <c r="H136" s="12" t="s">
        <v>354</v>
      </c>
      <c r="I136" s="12">
        <v>-0.049621781</v>
      </c>
    </row>
    <row r="137" spans="2:9">
      <c r="B137" s="12">
        <v>1</v>
      </c>
      <c r="C137" s="12">
        <v>-4.425643731</v>
      </c>
      <c r="G137" s="12" t="s">
        <v>283</v>
      </c>
      <c r="H137" s="12" t="s">
        <v>355</v>
      </c>
      <c r="I137" s="12">
        <v>0.202793067</v>
      </c>
    </row>
    <row r="138" spans="2:9">
      <c r="B138" s="12">
        <v>1</v>
      </c>
      <c r="C138" s="12">
        <v>-4.475749206</v>
      </c>
      <c r="G138" s="12" t="s">
        <v>283</v>
      </c>
      <c r="H138" s="12" t="s">
        <v>356</v>
      </c>
      <c r="I138" s="12">
        <v>0.100572199</v>
      </c>
    </row>
    <row r="139" spans="2:9">
      <c r="B139" s="12">
        <v>1</v>
      </c>
      <c r="C139" s="12">
        <v>-4.771893731</v>
      </c>
      <c r="G139" s="12" t="s">
        <v>283</v>
      </c>
      <c r="H139" s="12" t="s">
        <v>357</v>
      </c>
      <c r="I139" s="12">
        <v>-0.49849284</v>
      </c>
    </row>
    <row r="140" spans="2:9">
      <c r="B140" s="12">
        <v>1</v>
      </c>
      <c r="C140" s="12">
        <v>-4.419894061</v>
      </c>
      <c r="G140" s="12" t="s">
        <v>283</v>
      </c>
      <c r="H140" s="12" t="s">
        <v>358</v>
      </c>
      <c r="I140" s="12">
        <v>-0.100142362</v>
      </c>
    </row>
    <row r="141" spans="2:9">
      <c r="B141" s="12">
        <v>1</v>
      </c>
      <c r="C141" s="12">
        <v>-4.385025745</v>
      </c>
      <c r="G141" s="12" t="s">
        <v>283</v>
      </c>
      <c r="H141" s="12" t="s">
        <v>359</v>
      </c>
      <c r="I141" s="12">
        <v>-0.244549647</v>
      </c>
    </row>
    <row r="142" spans="2:9">
      <c r="B142" s="12">
        <v>1</v>
      </c>
      <c r="C142" s="12">
        <v>-4.243492175</v>
      </c>
      <c r="G142" s="12" t="s">
        <v>283</v>
      </c>
      <c r="H142" s="12" t="s">
        <v>360</v>
      </c>
      <c r="I142" s="12">
        <v>-0.249943306</v>
      </c>
    </row>
    <row r="143" spans="2:9">
      <c r="B143" s="12">
        <v>1</v>
      </c>
      <c r="C143" s="12">
        <v>-4.400531401</v>
      </c>
      <c r="G143" s="12" t="s">
        <v>283</v>
      </c>
      <c r="H143" s="12" t="s">
        <v>361</v>
      </c>
      <c r="I143" s="12">
        <v>0.046115214</v>
      </c>
    </row>
    <row r="144" spans="2:9">
      <c r="B144" s="12">
        <v>1</v>
      </c>
      <c r="C144" s="12">
        <v>-4.092260832</v>
      </c>
      <c r="G144" s="12" t="s">
        <v>283</v>
      </c>
      <c r="H144" s="12" t="s">
        <v>362</v>
      </c>
      <c r="I144" s="12">
        <v>-0.25633581</v>
      </c>
    </row>
    <row r="145" spans="2:9">
      <c r="B145" s="12">
        <v>1</v>
      </c>
      <c r="C145" s="12">
        <v>-4.597502387</v>
      </c>
      <c r="G145" s="12" t="s">
        <v>283</v>
      </c>
      <c r="H145" s="12" t="s">
        <v>363</v>
      </c>
      <c r="I145" s="12">
        <v>-0.470125986</v>
      </c>
    </row>
    <row r="146" spans="2:9">
      <c r="B146" s="12">
        <v>1</v>
      </c>
      <c r="C146" s="12">
        <v>-4.351310325</v>
      </c>
      <c r="G146" s="12" t="s">
        <v>283</v>
      </c>
      <c r="H146" s="12" t="s">
        <v>364</v>
      </c>
      <c r="I146" s="12">
        <v>-0.296075411</v>
      </c>
    </row>
    <row r="147" spans="2:9">
      <c r="B147" s="12">
        <v>1</v>
      </c>
      <c r="C147" s="12">
        <v>-5.044663847</v>
      </c>
      <c r="G147" s="12" t="s">
        <v>283</v>
      </c>
      <c r="H147" s="12" t="s">
        <v>365</v>
      </c>
      <c r="I147" s="12">
        <v>-0.008627186</v>
      </c>
    </row>
    <row r="148" spans="2:9">
      <c r="B148" s="12">
        <v>1</v>
      </c>
      <c r="C148" s="12">
        <v>-4.453282456</v>
      </c>
      <c r="G148" s="12" t="s">
        <v>283</v>
      </c>
      <c r="H148" s="12" t="s">
        <v>366</v>
      </c>
      <c r="I148" s="12">
        <v>-0.5259696</v>
      </c>
    </row>
    <row r="149" spans="2:9">
      <c r="B149" s="12">
        <v>1</v>
      </c>
      <c r="C149" s="12">
        <v>-4.750041185</v>
      </c>
      <c r="G149" s="12" t="s">
        <v>283</v>
      </c>
      <c r="H149" s="12" t="s">
        <v>367</v>
      </c>
      <c r="I149" s="12">
        <v>0.06554666</v>
      </c>
    </row>
    <row r="150" spans="2:9">
      <c r="B150" s="12">
        <v>1</v>
      </c>
      <c r="C150" s="12">
        <v>-4.276377991</v>
      </c>
      <c r="G150" s="12" t="s">
        <v>283</v>
      </c>
      <c r="H150" s="12" t="s">
        <v>368</v>
      </c>
      <c r="I150" s="12">
        <v>-0.073675149</v>
      </c>
    </row>
    <row r="151" spans="2:9">
      <c r="B151" s="12">
        <v>1</v>
      </c>
      <c r="C151" s="12">
        <v>-4.619737728</v>
      </c>
      <c r="G151" s="12" t="s">
        <v>283</v>
      </c>
      <c r="H151" s="12" t="s">
        <v>369</v>
      </c>
      <c r="I151" s="12">
        <v>0.128483886</v>
      </c>
    </row>
    <row r="152" spans="2:9">
      <c r="B152" s="12">
        <v>1</v>
      </c>
      <c r="C152" s="12">
        <v>-4.326268191</v>
      </c>
      <c r="G152" s="12" t="s">
        <v>283</v>
      </c>
      <c r="H152" s="12" t="s">
        <v>370</v>
      </c>
      <c r="I152" s="12">
        <v>0.142477369</v>
      </c>
    </row>
    <row r="153" spans="2:9">
      <c r="B153" s="12">
        <v>1</v>
      </c>
      <c r="C153" s="12">
        <v>-4.342320373</v>
      </c>
      <c r="G153" s="12" t="s">
        <v>283</v>
      </c>
      <c r="H153" s="12" t="s">
        <v>371</v>
      </c>
      <c r="I153" s="12">
        <v>-0.050847031</v>
      </c>
    </row>
    <row r="154" spans="2:9">
      <c r="B154" s="12">
        <v>1</v>
      </c>
      <c r="C154" s="12">
        <v>-4.427459145</v>
      </c>
      <c r="G154" s="12" t="s">
        <v>283</v>
      </c>
      <c r="H154" s="12" t="s">
        <v>372</v>
      </c>
      <c r="I154" s="12">
        <v>-0.234886947</v>
      </c>
    </row>
    <row r="155" spans="2:9">
      <c r="B155" s="12">
        <v>1</v>
      </c>
      <c r="C155" s="12">
        <v>-4.744520653</v>
      </c>
      <c r="G155" s="12" t="s">
        <v>283</v>
      </c>
      <c r="H155" s="12" t="s">
        <v>373</v>
      </c>
      <c r="I155" s="12">
        <v>-0.030329685</v>
      </c>
    </row>
    <row r="156" spans="2:9">
      <c r="B156" s="12">
        <v>1</v>
      </c>
      <c r="C156" s="12">
        <v>-4.430609415</v>
      </c>
      <c r="G156" s="12" t="s">
        <v>283</v>
      </c>
      <c r="H156" s="12" t="s">
        <v>374</v>
      </c>
      <c r="I156" s="12">
        <v>-0.049400102</v>
      </c>
    </row>
    <row r="157" spans="2:9">
      <c r="B157" s="12">
        <v>1</v>
      </c>
      <c r="C157" s="12">
        <v>-4.377909459</v>
      </c>
      <c r="G157" s="12" t="s">
        <v>283</v>
      </c>
      <c r="H157" s="12" t="s">
        <v>375</v>
      </c>
      <c r="I157" s="12">
        <v>-0.15294041</v>
      </c>
    </row>
    <row r="158" spans="2:9">
      <c r="B158" s="12">
        <v>1</v>
      </c>
      <c r="C158" s="12">
        <v>-4.243054043</v>
      </c>
      <c r="G158" s="12" t="s">
        <v>283</v>
      </c>
      <c r="H158" s="12" t="s">
        <v>376</v>
      </c>
      <c r="I158" s="12">
        <v>-0.24418691</v>
      </c>
    </row>
    <row r="159" spans="2:9">
      <c r="B159" s="12">
        <v>1</v>
      </c>
      <c r="C159" s="12">
        <v>-4.362017681</v>
      </c>
      <c r="G159" s="12" t="s">
        <v>283</v>
      </c>
      <c r="H159" s="12" t="s">
        <v>377</v>
      </c>
      <c r="I159" s="12">
        <v>-0.263793817</v>
      </c>
    </row>
    <row r="160" spans="2:9">
      <c r="B160" s="12">
        <v>1</v>
      </c>
      <c r="C160" s="12">
        <v>-4.282906138</v>
      </c>
      <c r="G160" s="12" t="s">
        <v>283</v>
      </c>
      <c r="H160" s="12" t="s">
        <v>378</v>
      </c>
      <c r="I160" s="12">
        <v>-0.345234349</v>
      </c>
    </row>
    <row r="161" spans="2:9">
      <c r="B161" s="12">
        <v>1</v>
      </c>
      <c r="C161" s="12">
        <v>-4.600717704</v>
      </c>
      <c r="G161" s="12" t="s">
        <v>283</v>
      </c>
      <c r="H161" s="12" t="s">
        <v>379</v>
      </c>
      <c r="I161" s="12">
        <v>0.254727984</v>
      </c>
    </row>
    <row r="162" spans="2:9">
      <c r="B162" s="12">
        <v>1</v>
      </c>
      <c r="C162" s="12">
        <v>-4.361146663</v>
      </c>
      <c r="G162" s="12" t="s">
        <v>283</v>
      </c>
      <c r="H162" s="12" t="s">
        <v>380</v>
      </c>
      <c r="I162" s="12">
        <v>-0.342318011</v>
      </c>
    </row>
    <row r="163" spans="2:9">
      <c r="B163" s="12">
        <v>1</v>
      </c>
      <c r="C163" s="12">
        <v>-4.356574241</v>
      </c>
      <c r="G163" s="12" t="s">
        <v>283</v>
      </c>
      <c r="H163" s="12" t="s">
        <v>381</v>
      </c>
      <c r="I163" s="12">
        <v>-0.002562584</v>
      </c>
    </row>
    <row r="164" spans="2:9">
      <c r="B164" s="12">
        <v>1</v>
      </c>
      <c r="C164" s="12">
        <v>-4.43304209</v>
      </c>
      <c r="G164" s="12" t="s">
        <v>283</v>
      </c>
      <c r="H164" s="12" t="s">
        <v>382</v>
      </c>
      <c r="I164" s="12">
        <v>-0.27198726</v>
      </c>
    </row>
    <row r="165" spans="2:9">
      <c r="B165" s="12">
        <v>1</v>
      </c>
      <c r="C165" s="12">
        <v>-4.443452553</v>
      </c>
      <c r="G165" s="12" t="s">
        <v>283</v>
      </c>
      <c r="H165" s="12" t="s">
        <v>383</v>
      </c>
      <c r="I165" s="12">
        <v>0.000645527</v>
      </c>
    </row>
    <row r="166" spans="2:9">
      <c r="B166" s="12">
        <v>1</v>
      </c>
      <c r="C166" s="12">
        <v>-4.854412208</v>
      </c>
      <c r="G166" s="12" t="s">
        <v>283</v>
      </c>
      <c r="H166" s="12" t="s">
        <v>384</v>
      </c>
      <c r="I166" s="12">
        <v>-0.345939583</v>
      </c>
    </row>
    <row r="167" spans="2:9">
      <c r="B167" s="12">
        <v>1</v>
      </c>
      <c r="C167" s="12">
        <v>-4.275302298</v>
      </c>
      <c r="G167" s="12" t="s">
        <v>283</v>
      </c>
      <c r="H167" s="12" t="s">
        <v>385</v>
      </c>
      <c r="I167" s="12">
        <v>-0.338766537</v>
      </c>
    </row>
    <row r="168" spans="2:9">
      <c r="B168" s="12">
        <v>1</v>
      </c>
      <c r="C168" s="12">
        <v>-4.411188776</v>
      </c>
      <c r="G168" s="12" t="s">
        <v>283</v>
      </c>
      <c r="H168" s="12" t="s">
        <v>386</v>
      </c>
      <c r="I168" s="12">
        <v>0.012603004</v>
      </c>
    </row>
    <row r="169" spans="2:9">
      <c r="B169" s="12">
        <v>1</v>
      </c>
      <c r="C169" s="12">
        <v>-3.930477059</v>
      </c>
      <c r="G169" s="12" t="s">
        <v>283</v>
      </c>
      <c r="H169" s="12" t="s">
        <v>387</v>
      </c>
      <c r="I169" s="12">
        <v>-0.335446739</v>
      </c>
    </row>
    <row r="170" spans="2:9">
      <c r="B170" s="12">
        <v>1</v>
      </c>
      <c r="C170" s="12">
        <v>-4.331637597</v>
      </c>
      <c r="G170" s="12" t="s">
        <v>283</v>
      </c>
      <c r="H170" s="12" t="s">
        <v>388</v>
      </c>
      <c r="I170" s="12">
        <v>-0.053456664</v>
      </c>
    </row>
    <row r="171" spans="2:9">
      <c r="B171" s="12">
        <v>1</v>
      </c>
      <c r="C171" s="12">
        <v>-4.016575771</v>
      </c>
      <c r="G171" s="12" t="s">
        <v>283</v>
      </c>
      <c r="H171" s="12" t="s">
        <v>389</v>
      </c>
      <c r="I171" s="12">
        <v>-0.375953682</v>
      </c>
    </row>
    <row r="172" spans="7:9">
      <c r="G172" s="12" t="s">
        <v>283</v>
      </c>
      <c r="H172" s="12" t="s">
        <v>390</v>
      </c>
      <c r="I172" s="12">
        <v>-0.103977327</v>
      </c>
    </row>
    <row r="173" spans="7:9">
      <c r="G173" s="12" t="s">
        <v>283</v>
      </c>
      <c r="H173" s="12" t="s">
        <v>391</v>
      </c>
      <c r="I173" s="12">
        <v>-0.275873148</v>
      </c>
    </row>
    <row r="174" spans="7:9">
      <c r="G174" s="12" t="s">
        <v>283</v>
      </c>
      <c r="H174" s="12" t="s">
        <v>392</v>
      </c>
      <c r="I174" s="12">
        <v>-0.234677345</v>
      </c>
    </row>
    <row r="175" spans="7:9">
      <c r="G175" s="12" t="s">
        <v>283</v>
      </c>
      <c r="H175" s="12" t="s">
        <v>393</v>
      </c>
      <c r="I175" s="12">
        <v>0.250695697</v>
      </c>
    </row>
    <row r="176" spans="7:9">
      <c r="G176" s="12" t="s">
        <v>283</v>
      </c>
      <c r="H176" s="12" t="s">
        <v>394</v>
      </c>
      <c r="I176" s="12">
        <v>-0.267174483</v>
      </c>
    </row>
    <row r="177" spans="7:9">
      <c r="G177" s="12" t="s">
        <v>283</v>
      </c>
      <c r="H177" s="12" t="s">
        <v>395</v>
      </c>
      <c r="I177" s="12">
        <v>-0.125361574</v>
      </c>
    </row>
    <row r="178" spans="7:9">
      <c r="G178" s="12" t="s">
        <v>283</v>
      </c>
      <c r="H178" s="12" t="s">
        <v>396</v>
      </c>
      <c r="I178" s="12">
        <v>-0.054141256</v>
      </c>
    </row>
    <row r="179" spans="7:9">
      <c r="G179" s="12" t="s">
        <v>283</v>
      </c>
      <c r="H179" s="12" t="s">
        <v>397</v>
      </c>
      <c r="I179" s="12">
        <v>-0.116314169</v>
      </c>
    </row>
    <row r="180" spans="7:9">
      <c r="G180" s="12" t="s">
        <v>283</v>
      </c>
      <c r="H180" s="12" t="s">
        <v>398</v>
      </c>
      <c r="I180" s="12">
        <v>-0.096380155</v>
      </c>
    </row>
    <row r="181" spans="7:9">
      <c r="G181" s="12" t="s">
        <v>283</v>
      </c>
      <c r="H181" s="12" t="s">
        <v>399</v>
      </c>
      <c r="I181" s="12">
        <v>0.165827627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B65" sqref="B65:B86"/>
    </sheetView>
  </sheetViews>
  <sheetFormatPr defaultColWidth="9" defaultRowHeight="14" outlineLevelCol="2"/>
  <cols>
    <col min="1" max="1" width="13.4454545454545" style="12" customWidth="1"/>
    <col min="2" max="16384" width="9" style="12"/>
  </cols>
  <sheetData>
    <row r="1" spans="1:3">
      <c r="A1" s="12" t="s">
        <v>400</v>
      </c>
      <c r="B1" s="12" t="s">
        <v>401</v>
      </c>
      <c r="C1" s="12" t="s">
        <v>402</v>
      </c>
    </row>
    <row r="2" spans="1:3">
      <c r="A2" s="12" t="s">
        <v>8</v>
      </c>
      <c r="B2" s="12">
        <v>1</v>
      </c>
      <c r="C2" s="12">
        <v>0.661488467</v>
      </c>
    </row>
    <row r="3" spans="1:3">
      <c r="A3" s="12" t="s">
        <v>10</v>
      </c>
      <c r="B3" s="12">
        <v>1</v>
      </c>
      <c r="C3" s="12">
        <v>0.676059076</v>
      </c>
    </row>
    <row r="4" spans="1:3">
      <c r="A4" s="12" t="s">
        <v>12</v>
      </c>
      <c r="B4" s="12">
        <v>1</v>
      </c>
      <c r="C4" s="12">
        <v>0.653939502</v>
      </c>
    </row>
    <row r="5" spans="1:3">
      <c r="A5" s="12" t="s">
        <v>14</v>
      </c>
      <c r="B5" s="12">
        <v>1</v>
      </c>
      <c r="C5" s="12">
        <v>0.671662614</v>
      </c>
    </row>
    <row r="6" spans="1:3">
      <c r="A6" s="12" t="s">
        <v>16</v>
      </c>
      <c r="B6" s="12">
        <v>1</v>
      </c>
      <c r="C6" s="12">
        <v>0.66346782</v>
      </c>
    </row>
    <row r="7" spans="1:3">
      <c r="A7" s="12" t="s">
        <v>18</v>
      </c>
      <c r="B7" s="12">
        <v>1</v>
      </c>
      <c r="C7" s="12">
        <v>0.683823648</v>
      </c>
    </row>
    <row r="8" spans="1:3">
      <c r="A8" s="12" t="s">
        <v>19</v>
      </c>
      <c r="B8" s="12">
        <v>1</v>
      </c>
      <c r="C8" s="12">
        <v>0.643842551</v>
      </c>
    </row>
    <row r="9" spans="1:3">
      <c r="A9" s="12" t="s">
        <v>21</v>
      </c>
      <c r="B9" s="12">
        <v>1</v>
      </c>
      <c r="C9" s="12">
        <v>0.644933607</v>
      </c>
    </row>
    <row r="10" spans="1:3">
      <c r="A10" s="12" t="s">
        <v>23</v>
      </c>
      <c r="B10" s="12">
        <v>1</v>
      </c>
      <c r="C10" s="12">
        <v>0.638276363</v>
      </c>
    </row>
    <row r="11" spans="1:3">
      <c r="A11" s="12" t="s">
        <v>25</v>
      </c>
      <c r="B11" s="12">
        <v>1</v>
      </c>
      <c r="C11" s="12">
        <v>0.66694819</v>
      </c>
    </row>
    <row r="12" spans="1:3">
      <c r="A12" s="12" t="s">
        <v>27</v>
      </c>
      <c r="B12" s="12">
        <v>1</v>
      </c>
      <c r="C12" s="12">
        <v>0.631823691</v>
      </c>
    </row>
    <row r="13" spans="1:3">
      <c r="A13" s="12" t="s">
        <v>29</v>
      </c>
      <c r="B13" s="12">
        <v>1</v>
      </c>
      <c r="C13" s="12">
        <v>0.63481125</v>
      </c>
    </row>
    <row r="14" spans="1:3">
      <c r="A14" s="12" t="s">
        <v>30</v>
      </c>
      <c r="B14" s="12">
        <v>1</v>
      </c>
      <c r="C14" s="12">
        <v>0.637441969</v>
      </c>
    </row>
    <row r="15" spans="1:3">
      <c r="A15" s="12" t="s">
        <v>35</v>
      </c>
      <c r="B15" s="12">
        <v>1</v>
      </c>
      <c r="C15" s="12">
        <v>0.6271909</v>
      </c>
    </row>
    <row r="16" spans="1:3">
      <c r="A16" s="12" t="s">
        <v>37</v>
      </c>
      <c r="B16" s="12">
        <v>1</v>
      </c>
      <c r="C16" s="12">
        <v>0.635145684</v>
      </c>
    </row>
    <row r="17" spans="1:3">
      <c r="A17" s="12" t="s">
        <v>39</v>
      </c>
      <c r="B17" s="12">
        <v>1</v>
      </c>
      <c r="C17" s="12">
        <v>0.643156697</v>
      </c>
    </row>
    <row r="18" spans="1:3">
      <c r="A18" s="12" t="s">
        <v>41</v>
      </c>
      <c r="B18" s="12">
        <v>1</v>
      </c>
      <c r="C18" s="12">
        <v>0.654211332</v>
      </c>
    </row>
    <row r="19" spans="1:3">
      <c r="A19" s="12" t="s">
        <v>45</v>
      </c>
      <c r="B19" s="12">
        <v>1</v>
      </c>
      <c r="C19" s="12">
        <v>0.649040881</v>
      </c>
    </row>
    <row r="20" spans="1:3">
      <c r="A20" s="12" t="s">
        <v>51</v>
      </c>
      <c r="B20" s="12">
        <v>1</v>
      </c>
      <c r="C20" s="12">
        <v>0.654626114</v>
      </c>
    </row>
    <row r="21" spans="1:3">
      <c r="A21" s="12" t="s">
        <v>57</v>
      </c>
      <c r="B21" s="12">
        <v>1</v>
      </c>
      <c r="C21" s="12">
        <v>0.647852878</v>
      </c>
    </row>
    <row r="22" spans="1:3">
      <c r="A22" s="12" t="s">
        <v>59</v>
      </c>
      <c r="B22" s="12">
        <v>1</v>
      </c>
      <c r="C22" s="12">
        <v>0.62337689</v>
      </c>
    </row>
    <row r="23" spans="1:3">
      <c r="A23" s="12" t="s">
        <v>61</v>
      </c>
      <c r="B23" s="12">
        <v>1</v>
      </c>
      <c r="C23" s="12">
        <v>0.623544498</v>
      </c>
    </row>
    <row r="24" spans="1:3">
      <c r="A24" s="12" t="s">
        <v>63</v>
      </c>
      <c r="B24" s="12">
        <v>1</v>
      </c>
      <c r="C24" s="12">
        <v>0.643327848</v>
      </c>
    </row>
    <row r="25" spans="1:3">
      <c r="A25" s="12" t="s">
        <v>65</v>
      </c>
      <c r="B25" s="12">
        <v>1</v>
      </c>
      <c r="C25" s="12">
        <v>0.63672604</v>
      </c>
    </row>
    <row r="26" spans="1:3">
      <c r="A26" s="12" t="s">
        <v>69</v>
      </c>
      <c r="B26" s="12">
        <v>1</v>
      </c>
      <c r="C26" s="12">
        <v>0.641169938</v>
      </c>
    </row>
    <row r="27" spans="1:3">
      <c r="A27" s="12" t="s">
        <v>71</v>
      </c>
      <c r="B27" s="12">
        <v>1</v>
      </c>
      <c r="C27" s="12">
        <v>0.645472512</v>
      </c>
    </row>
    <row r="28" spans="1:3">
      <c r="A28" s="12" t="s">
        <v>76</v>
      </c>
      <c r="B28" s="12">
        <v>1</v>
      </c>
      <c r="C28" s="12">
        <v>0.622131744</v>
      </c>
    </row>
    <row r="29" spans="1:3">
      <c r="A29" s="12" t="s">
        <v>80</v>
      </c>
      <c r="B29" s="12">
        <v>1</v>
      </c>
      <c r="C29" s="12">
        <v>0.664629921</v>
      </c>
    </row>
    <row r="30" spans="1:3">
      <c r="A30" s="12" t="s">
        <v>82</v>
      </c>
      <c r="B30" s="12">
        <v>1</v>
      </c>
      <c r="C30" s="12">
        <v>0.67264745</v>
      </c>
    </row>
    <row r="31" spans="1:3">
      <c r="A31" s="12" t="s">
        <v>84</v>
      </c>
      <c r="B31" s="12">
        <v>1</v>
      </c>
      <c r="C31" s="12">
        <v>0.65942989</v>
      </c>
    </row>
    <row r="32" spans="1:3">
      <c r="A32" s="12" t="s">
        <v>86</v>
      </c>
      <c r="B32" s="12">
        <v>1</v>
      </c>
      <c r="C32" s="12">
        <v>0.650774005</v>
      </c>
    </row>
    <row r="33" spans="1:3">
      <c r="A33" s="12" t="s">
        <v>88</v>
      </c>
      <c r="B33" s="12">
        <v>1</v>
      </c>
      <c r="C33" s="12">
        <v>0.663117534</v>
      </c>
    </row>
    <row r="34" spans="1:3">
      <c r="A34" s="12" t="s">
        <v>89</v>
      </c>
      <c r="B34" s="12">
        <v>1</v>
      </c>
      <c r="C34" s="12">
        <v>0.651126208</v>
      </c>
    </row>
    <row r="35" spans="1:3">
      <c r="A35" s="12" t="s">
        <v>96</v>
      </c>
      <c r="B35" s="12">
        <v>1</v>
      </c>
      <c r="C35" s="12">
        <v>0.647961333</v>
      </c>
    </row>
    <row r="36" spans="1:3">
      <c r="A36" s="12" t="s">
        <v>98</v>
      </c>
      <c r="B36" s="12">
        <v>1</v>
      </c>
      <c r="C36" s="12">
        <v>0.623029113</v>
      </c>
    </row>
    <row r="37" spans="1:3">
      <c r="A37" s="12" t="s">
        <v>102</v>
      </c>
      <c r="B37" s="12">
        <v>1</v>
      </c>
      <c r="C37" s="12">
        <v>0.632708796</v>
      </c>
    </row>
    <row r="38" spans="1:3">
      <c r="A38" s="12" t="s">
        <v>104</v>
      </c>
      <c r="B38" s="12">
        <v>1</v>
      </c>
      <c r="C38" s="12">
        <v>0.660470823</v>
      </c>
    </row>
    <row r="39" spans="1:3">
      <c r="A39" s="12" t="s">
        <v>112</v>
      </c>
      <c r="B39" s="12">
        <v>1</v>
      </c>
      <c r="C39" s="12">
        <v>0.653510722</v>
      </c>
    </row>
    <row r="40" spans="1:3">
      <c r="A40" s="12" t="s">
        <v>114</v>
      </c>
      <c r="B40" s="12">
        <v>1</v>
      </c>
      <c r="C40" s="12">
        <v>0.62552175</v>
      </c>
    </row>
    <row r="41" spans="1:3">
      <c r="A41" s="12" t="s">
        <v>116</v>
      </c>
      <c r="B41" s="12">
        <v>1</v>
      </c>
      <c r="C41" s="12">
        <v>0.654770461</v>
      </c>
    </row>
    <row r="42" spans="1:3">
      <c r="A42" s="12" t="s">
        <v>120</v>
      </c>
      <c r="B42" s="12">
        <v>1</v>
      </c>
      <c r="C42" s="12">
        <v>0.63036053</v>
      </c>
    </row>
    <row r="43" spans="1:3">
      <c r="A43" s="12" t="s">
        <v>124</v>
      </c>
      <c r="B43" s="12">
        <v>1</v>
      </c>
      <c r="C43" s="12">
        <v>0.632548224</v>
      </c>
    </row>
    <row r="44" spans="1:3">
      <c r="A44" s="12" t="s">
        <v>128</v>
      </c>
      <c r="B44" s="12">
        <v>1</v>
      </c>
      <c r="C44" s="12">
        <v>0.664447537</v>
      </c>
    </row>
    <row r="45" spans="1:3">
      <c r="A45" s="12" t="s">
        <v>132</v>
      </c>
      <c r="B45" s="12">
        <v>1</v>
      </c>
      <c r="C45" s="12">
        <v>0.644585976</v>
      </c>
    </row>
    <row r="46" spans="1:3">
      <c r="A46" s="12" t="s">
        <v>134</v>
      </c>
      <c r="B46" s="12">
        <v>1</v>
      </c>
      <c r="C46" s="12">
        <v>0.643579671</v>
      </c>
    </row>
    <row r="47" spans="1:3">
      <c r="A47" s="12" t="s">
        <v>136</v>
      </c>
      <c r="B47" s="12">
        <v>1</v>
      </c>
      <c r="C47" s="12">
        <v>0.632146188</v>
      </c>
    </row>
    <row r="48" spans="1:3">
      <c r="A48" s="12" t="s">
        <v>138</v>
      </c>
      <c r="B48" s="12">
        <v>1</v>
      </c>
      <c r="C48" s="12">
        <v>0.637572015</v>
      </c>
    </row>
    <row r="49" spans="1:3">
      <c r="A49" s="12" t="s">
        <v>140</v>
      </c>
      <c r="B49" s="12">
        <v>1</v>
      </c>
      <c r="C49" s="12">
        <v>0.624232547</v>
      </c>
    </row>
    <row r="50" spans="1:3">
      <c r="A50" s="12" t="s">
        <v>142</v>
      </c>
      <c r="B50" s="12">
        <v>1</v>
      </c>
      <c r="C50" s="12">
        <v>0.63051662</v>
      </c>
    </row>
    <row r="51" spans="1:3">
      <c r="A51" s="12" t="s">
        <v>144</v>
      </c>
      <c r="B51" s="12">
        <v>1</v>
      </c>
      <c r="C51" s="12">
        <v>0.622582599</v>
      </c>
    </row>
    <row r="52" spans="1:3">
      <c r="A52" s="12" t="s">
        <v>146</v>
      </c>
      <c r="B52" s="12">
        <v>1</v>
      </c>
      <c r="C52" s="12">
        <v>0.656426651</v>
      </c>
    </row>
    <row r="53" spans="1:3">
      <c r="A53" s="12" t="s">
        <v>148</v>
      </c>
      <c r="B53" s="12">
        <v>1</v>
      </c>
      <c r="C53" s="12">
        <v>0.630084731</v>
      </c>
    </row>
    <row r="54" spans="1:3">
      <c r="A54" s="12" t="s">
        <v>150</v>
      </c>
      <c r="B54" s="12">
        <v>1</v>
      </c>
      <c r="C54" s="12">
        <v>0.624180223</v>
      </c>
    </row>
    <row r="55" spans="1:3">
      <c r="A55" s="12" t="s">
        <v>152</v>
      </c>
      <c r="B55" s="12">
        <v>1</v>
      </c>
      <c r="C55" s="12">
        <v>0.648998184</v>
      </c>
    </row>
    <row r="56" spans="1:3">
      <c r="A56" s="12" t="s">
        <v>154</v>
      </c>
      <c r="B56" s="12">
        <v>1</v>
      </c>
      <c r="C56" s="12">
        <v>0.652235127</v>
      </c>
    </row>
    <row r="57" spans="1:3">
      <c r="A57" s="12" t="s">
        <v>156</v>
      </c>
      <c r="B57" s="12">
        <v>1</v>
      </c>
      <c r="C57" s="12">
        <v>0.658329935</v>
      </c>
    </row>
    <row r="58" spans="1:3">
      <c r="A58" s="12" t="s">
        <v>158</v>
      </c>
      <c r="B58" s="12">
        <v>1</v>
      </c>
      <c r="C58" s="12">
        <v>0.644668908</v>
      </c>
    </row>
    <row r="59" spans="1:3">
      <c r="A59" s="12" t="s">
        <v>160</v>
      </c>
      <c r="B59" s="12">
        <v>1</v>
      </c>
      <c r="C59" s="12">
        <v>0.639436739</v>
      </c>
    </row>
    <row r="60" spans="1:3">
      <c r="A60" s="12" t="s">
        <v>162</v>
      </c>
      <c r="B60" s="12">
        <v>1</v>
      </c>
      <c r="C60" s="12">
        <v>0.613526438</v>
      </c>
    </row>
    <row r="61" spans="1:3">
      <c r="A61" s="12" t="s">
        <v>166</v>
      </c>
      <c r="B61" s="12">
        <v>1</v>
      </c>
      <c r="C61" s="12">
        <v>0.661823819</v>
      </c>
    </row>
    <row r="62" spans="1:3">
      <c r="A62" s="12" t="s">
        <v>168</v>
      </c>
      <c r="B62" s="12">
        <v>1</v>
      </c>
      <c r="C62" s="12">
        <v>0.641453456</v>
      </c>
    </row>
    <row r="63" spans="1:3">
      <c r="A63" s="12" t="s">
        <v>170</v>
      </c>
      <c r="B63" s="12">
        <v>1</v>
      </c>
      <c r="C63" s="12">
        <v>0.626844389</v>
      </c>
    </row>
    <row r="64" spans="1:3">
      <c r="A64" s="12" t="s">
        <v>174</v>
      </c>
      <c r="B64" s="12">
        <v>1</v>
      </c>
      <c r="C64" s="12">
        <v>0.643591936</v>
      </c>
    </row>
    <row r="65" spans="1:3">
      <c r="A65" s="12" t="s">
        <v>32</v>
      </c>
      <c r="B65" s="12">
        <v>2</v>
      </c>
      <c r="C65" s="12">
        <v>0.648370859</v>
      </c>
    </row>
    <row r="66" spans="1:3">
      <c r="A66" s="12" t="s">
        <v>43</v>
      </c>
      <c r="B66" s="12">
        <v>2</v>
      </c>
      <c r="C66" s="12">
        <v>0.638931213</v>
      </c>
    </row>
    <row r="67" spans="1:3">
      <c r="A67" s="12" t="s">
        <v>47</v>
      </c>
      <c r="B67" s="12">
        <v>2</v>
      </c>
      <c r="C67" s="12">
        <v>0.634394522</v>
      </c>
    </row>
    <row r="68" spans="1:3">
      <c r="A68" s="12" t="s">
        <v>49</v>
      </c>
      <c r="B68" s="12">
        <v>2</v>
      </c>
      <c r="C68" s="12">
        <v>0.614955511</v>
      </c>
    </row>
    <row r="69" spans="1:3">
      <c r="A69" s="12" t="s">
        <v>53</v>
      </c>
      <c r="B69" s="12">
        <v>2</v>
      </c>
      <c r="C69" s="12">
        <v>0.635511967</v>
      </c>
    </row>
    <row r="70" spans="1:3">
      <c r="A70" s="12" t="s">
        <v>55</v>
      </c>
      <c r="B70" s="12">
        <v>2</v>
      </c>
      <c r="C70" s="12">
        <v>0.61952877</v>
      </c>
    </row>
    <row r="71" spans="1:3">
      <c r="A71" s="12" t="s">
        <v>67</v>
      </c>
      <c r="B71" s="12">
        <v>2</v>
      </c>
      <c r="C71" s="12">
        <v>0.64032743</v>
      </c>
    </row>
    <row r="72" spans="1:3">
      <c r="A72" s="12" t="s">
        <v>73</v>
      </c>
      <c r="B72" s="12">
        <v>2</v>
      </c>
      <c r="C72" s="12">
        <v>0.632508343</v>
      </c>
    </row>
    <row r="73" spans="1:3">
      <c r="A73" s="12" t="s">
        <v>78</v>
      </c>
      <c r="B73" s="12">
        <v>2</v>
      </c>
      <c r="C73" s="12">
        <v>0.610219132</v>
      </c>
    </row>
    <row r="74" spans="1:3">
      <c r="A74" s="12" t="s">
        <v>91</v>
      </c>
      <c r="B74" s="12">
        <v>2</v>
      </c>
      <c r="C74" s="12">
        <v>0.630719288</v>
      </c>
    </row>
    <row r="75" spans="1:3">
      <c r="A75" s="12" t="s">
        <v>94</v>
      </c>
      <c r="B75" s="12">
        <v>2</v>
      </c>
      <c r="C75" s="12">
        <v>0.599507266</v>
      </c>
    </row>
    <row r="76" spans="1:3">
      <c r="A76" s="12" t="s">
        <v>100</v>
      </c>
      <c r="B76" s="12">
        <v>2</v>
      </c>
      <c r="C76" s="12">
        <v>0.621241266</v>
      </c>
    </row>
    <row r="77" spans="1:3">
      <c r="A77" s="12" t="s">
        <v>106</v>
      </c>
      <c r="B77" s="12">
        <v>2</v>
      </c>
      <c r="C77" s="12">
        <v>0.640044501</v>
      </c>
    </row>
    <row r="78" spans="1:3">
      <c r="A78" s="12" t="s">
        <v>108</v>
      </c>
      <c r="B78" s="12">
        <v>2</v>
      </c>
      <c r="C78" s="12">
        <v>0.631169592</v>
      </c>
    </row>
    <row r="79" spans="1:3">
      <c r="A79" s="12" t="s">
        <v>110</v>
      </c>
      <c r="B79" s="12">
        <v>2</v>
      </c>
      <c r="C79" s="12">
        <v>0.646921974</v>
      </c>
    </row>
    <row r="80" spans="1:3">
      <c r="A80" s="12" t="s">
        <v>118</v>
      </c>
      <c r="B80" s="12">
        <v>2</v>
      </c>
      <c r="C80" s="12">
        <v>0.639825547</v>
      </c>
    </row>
    <row r="81" spans="1:3">
      <c r="A81" s="12" t="s">
        <v>122</v>
      </c>
      <c r="B81" s="12">
        <v>2</v>
      </c>
      <c r="C81" s="12">
        <v>0.603363137</v>
      </c>
    </row>
    <row r="82" spans="1:3">
      <c r="A82" s="12" t="s">
        <v>126</v>
      </c>
      <c r="B82" s="12">
        <v>2</v>
      </c>
      <c r="C82" s="12">
        <v>0.601584389</v>
      </c>
    </row>
    <row r="83" spans="1:3">
      <c r="A83" s="12" t="s">
        <v>130</v>
      </c>
      <c r="B83" s="12">
        <v>2</v>
      </c>
      <c r="C83" s="12">
        <v>0.640074146</v>
      </c>
    </row>
    <row r="84" spans="1:3">
      <c r="A84" s="12" t="s">
        <v>164</v>
      </c>
      <c r="B84" s="12">
        <v>2</v>
      </c>
      <c r="C84" s="12">
        <v>0.633748765</v>
      </c>
    </row>
    <row r="85" spans="1:3">
      <c r="A85" s="12" t="s">
        <v>172</v>
      </c>
      <c r="B85" s="12">
        <v>2</v>
      </c>
      <c r="C85" s="12">
        <v>0.612359802</v>
      </c>
    </row>
    <row r="86" spans="1:3">
      <c r="A86" s="12" t="s">
        <v>176</v>
      </c>
      <c r="B86" s="12">
        <v>2</v>
      </c>
      <c r="C86" s="12">
        <v>0.627423233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I11"/>
  <sheetViews>
    <sheetView workbookViewId="0">
      <selection activeCell="B1" sqref="B$1:B$1048576"/>
    </sheetView>
  </sheetViews>
  <sheetFormatPr defaultColWidth="9" defaultRowHeight="14"/>
  <cols>
    <col min="1" max="16384" width="9" style="12"/>
  </cols>
  <sheetData>
    <row r="1" spans="1:87">
      <c r="A1" s="12" t="s">
        <v>401</v>
      </c>
      <c r="B1" s="12" t="s">
        <v>403</v>
      </c>
      <c r="C1" s="12">
        <v>1</v>
      </c>
      <c r="D1" s="12">
        <v>1</v>
      </c>
      <c r="E1" s="12">
        <v>1</v>
      </c>
      <c r="F1" s="12">
        <v>1</v>
      </c>
      <c r="G1" s="12">
        <v>1</v>
      </c>
      <c r="H1" s="12">
        <v>1</v>
      </c>
      <c r="I1" s="12">
        <v>1</v>
      </c>
      <c r="J1" s="12">
        <v>1</v>
      </c>
      <c r="K1" s="12">
        <v>1</v>
      </c>
      <c r="L1" s="12">
        <v>1</v>
      </c>
      <c r="M1" s="12">
        <v>1</v>
      </c>
      <c r="N1" s="12">
        <v>1</v>
      </c>
      <c r="O1" s="12">
        <v>1</v>
      </c>
      <c r="P1" s="12">
        <v>1</v>
      </c>
      <c r="Q1" s="12">
        <v>1</v>
      </c>
      <c r="R1" s="12">
        <v>1</v>
      </c>
      <c r="S1" s="12">
        <v>1</v>
      </c>
      <c r="T1" s="12">
        <v>1</v>
      </c>
      <c r="U1" s="12">
        <v>1</v>
      </c>
      <c r="V1" s="12">
        <v>1</v>
      </c>
      <c r="W1" s="12">
        <v>1</v>
      </c>
      <c r="X1" s="12">
        <v>1</v>
      </c>
      <c r="Y1" s="12">
        <v>1</v>
      </c>
      <c r="Z1" s="12">
        <v>1</v>
      </c>
      <c r="AA1" s="12">
        <v>1</v>
      </c>
      <c r="AB1" s="12">
        <v>1</v>
      </c>
      <c r="AC1" s="12">
        <v>1</v>
      </c>
      <c r="AD1" s="12">
        <v>1</v>
      </c>
      <c r="AE1" s="12">
        <v>1</v>
      </c>
      <c r="AF1" s="12">
        <v>1</v>
      </c>
      <c r="AG1" s="12">
        <v>1</v>
      </c>
      <c r="AH1" s="12">
        <v>1</v>
      </c>
      <c r="AI1" s="12">
        <v>1</v>
      </c>
      <c r="AJ1" s="12">
        <v>1</v>
      </c>
      <c r="AK1" s="12">
        <v>1</v>
      </c>
      <c r="AL1" s="12">
        <v>1</v>
      </c>
      <c r="AM1" s="12">
        <v>1</v>
      </c>
      <c r="AN1" s="12">
        <v>1</v>
      </c>
      <c r="AO1" s="12">
        <v>1</v>
      </c>
      <c r="AP1" s="12">
        <v>1</v>
      </c>
      <c r="AQ1" s="12">
        <v>1</v>
      </c>
      <c r="AR1" s="12">
        <v>1</v>
      </c>
      <c r="AS1" s="12">
        <v>1</v>
      </c>
      <c r="AT1" s="12">
        <v>1</v>
      </c>
      <c r="AU1" s="12">
        <v>1</v>
      </c>
      <c r="AV1" s="12">
        <v>1</v>
      </c>
      <c r="AW1" s="12">
        <v>1</v>
      </c>
      <c r="AX1" s="12">
        <v>1</v>
      </c>
      <c r="AY1" s="12">
        <v>1</v>
      </c>
      <c r="AZ1" s="12">
        <v>1</v>
      </c>
      <c r="BA1" s="12">
        <v>1</v>
      </c>
      <c r="BB1" s="12">
        <v>1</v>
      </c>
      <c r="BC1" s="12">
        <v>1</v>
      </c>
      <c r="BD1" s="12">
        <v>1</v>
      </c>
      <c r="BE1" s="12">
        <v>1</v>
      </c>
      <c r="BF1" s="12">
        <v>1</v>
      </c>
      <c r="BG1" s="12">
        <v>1</v>
      </c>
      <c r="BH1" s="12">
        <v>1</v>
      </c>
      <c r="BI1" s="12">
        <v>1</v>
      </c>
      <c r="BJ1" s="12">
        <v>1</v>
      </c>
      <c r="BK1" s="12">
        <v>1</v>
      </c>
      <c r="BL1" s="12">
        <v>1</v>
      </c>
      <c r="BM1" s="12">
        <v>1</v>
      </c>
      <c r="BN1" s="12">
        <v>2</v>
      </c>
      <c r="BO1" s="12">
        <v>2</v>
      </c>
      <c r="BP1" s="12">
        <v>2</v>
      </c>
      <c r="BQ1" s="12">
        <v>2</v>
      </c>
      <c r="BR1" s="12">
        <v>2</v>
      </c>
      <c r="BS1" s="12">
        <v>2</v>
      </c>
      <c r="BT1" s="12">
        <v>2</v>
      </c>
      <c r="BU1" s="12">
        <v>2</v>
      </c>
      <c r="BV1" s="12">
        <v>2</v>
      </c>
      <c r="BW1" s="12">
        <v>2</v>
      </c>
      <c r="BX1" s="12">
        <v>2</v>
      </c>
      <c r="BY1" s="12">
        <v>2</v>
      </c>
      <c r="BZ1" s="12">
        <v>2</v>
      </c>
      <c r="CA1" s="12">
        <v>2</v>
      </c>
      <c r="CB1" s="12">
        <v>2</v>
      </c>
      <c r="CC1" s="12">
        <v>2</v>
      </c>
      <c r="CD1" s="12">
        <v>2</v>
      </c>
      <c r="CE1" s="12">
        <v>2</v>
      </c>
      <c r="CF1" s="12">
        <v>2</v>
      </c>
      <c r="CG1" s="12">
        <v>2</v>
      </c>
      <c r="CH1" s="12">
        <v>2</v>
      </c>
      <c r="CI1" s="12">
        <v>2</v>
      </c>
    </row>
    <row r="2" spans="1:87">
      <c r="A2" s="12" t="s">
        <v>208</v>
      </c>
      <c r="B2" s="13">
        <v>5.98764e-13</v>
      </c>
      <c r="C2" s="12">
        <v>5.34</v>
      </c>
      <c r="D2" s="12">
        <v>6.29</v>
      </c>
      <c r="E2" s="12">
        <v>5.64</v>
      </c>
      <c r="F2" s="12">
        <v>5.86</v>
      </c>
      <c r="G2" s="12">
        <v>6.31</v>
      </c>
      <c r="H2" s="12">
        <v>5.65</v>
      </c>
      <c r="I2" s="12">
        <v>5.63</v>
      </c>
      <c r="J2" s="12">
        <v>5.5</v>
      </c>
      <c r="K2" s="12">
        <v>5.64</v>
      </c>
      <c r="L2" s="12">
        <v>6.34</v>
      </c>
      <c r="M2" s="12">
        <v>5.64</v>
      </c>
      <c r="N2" s="12">
        <v>5.65</v>
      </c>
      <c r="O2" s="12">
        <v>5.65</v>
      </c>
      <c r="P2" s="12">
        <v>5.29</v>
      </c>
      <c r="Q2" s="12">
        <v>5.64</v>
      </c>
      <c r="R2" s="12">
        <v>5.33</v>
      </c>
      <c r="S2" s="12">
        <v>5.66</v>
      </c>
      <c r="T2" s="12">
        <v>5.16</v>
      </c>
      <c r="U2" s="12">
        <v>5.61</v>
      </c>
      <c r="V2" s="12">
        <v>5.63</v>
      </c>
      <c r="W2" s="12">
        <v>5.61</v>
      </c>
      <c r="X2" s="12">
        <v>5.61</v>
      </c>
      <c r="Y2" s="12">
        <v>5.12</v>
      </c>
      <c r="Z2" s="12">
        <v>5.63</v>
      </c>
      <c r="AA2" s="12">
        <v>5.92</v>
      </c>
      <c r="AB2" s="12">
        <v>5.64</v>
      </c>
      <c r="AC2" s="12">
        <v>5.6</v>
      </c>
      <c r="AD2" s="12">
        <v>5.63</v>
      </c>
      <c r="AE2" s="12">
        <v>5.71</v>
      </c>
      <c r="AF2" s="12">
        <v>6.32</v>
      </c>
      <c r="AG2" s="12">
        <v>5.63</v>
      </c>
      <c r="AH2" s="12">
        <v>5.99</v>
      </c>
      <c r="AI2" s="12">
        <v>6.24</v>
      </c>
      <c r="AJ2" s="12">
        <v>5.64</v>
      </c>
      <c r="AK2" s="12">
        <v>5.63</v>
      </c>
      <c r="AL2" s="12">
        <v>5.07</v>
      </c>
      <c r="AM2" s="12">
        <v>5.65</v>
      </c>
      <c r="AN2" s="12">
        <v>5.64</v>
      </c>
      <c r="AO2" s="12">
        <v>4.77</v>
      </c>
      <c r="AP2" s="12">
        <v>6.05</v>
      </c>
      <c r="AQ2" s="12">
        <v>5.64</v>
      </c>
      <c r="AR2" s="12">
        <v>5.64</v>
      </c>
      <c r="AS2" s="12">
        <v>5.63</v>
      </c>
      <c r="AT2" s="12">
        <v>5.58</v>
      </c>
      <c r="AU2" s="12">
        <v>5.6</v>
      </c>
      <c r="AV2" s="12">
        <v>5.62</v>
      </c>
      <c r="AW2" s="12">
        <v>4.97</v>
      </c>
      <c r="AX2" s="12">
        <v>5.38</v>
      </c>
      <c r="AY2" s="12">
        <v>5.62</v>
      </c>
      <c r="AZ2" s="12">
        <v>5.63</v>
      </c>
      <c r="BA2" s="12">
        <v>5.63</v>
      </c>
      <c r="BB2" s="12">
        <v>5.63</v>
      </c>
      <c r="BC2" s="12">
        <v>5.64</v>
      </c>
      <c r="BD2" s="12">
        <v>5.62</v>
      </c>
      <c r="BE2" s="12">
        <v>5.36</v>
      </c>
      <c r="BF2" s="12">
        <v>5.66</v>
      </c>
      <c r="BG2" s="12">
        <v>5.63</v>
      </c>
      <c r="BH2" s="12">
        <v>5.63</v>
      </c>
      <c r="BI2" s="12">
        <v>5.63</v>
      </c>
      <c r="BJ2" s="12">
        <v>5.64</v>
      </c>
      <c r="BK2" s="12">
        <v>5.61</v>
      </c>
      <c r="BL2" s="12">
        <v>5.63</v>
      </c>
      <c r="BM2" s="12">
        <v>5.63</v>
      </c>
      <c r="BN2" s="12">
        <v>4.24</v>
      </c>
      <c r="BO2" s="12">
        <v>4.33</v>
      </c>
      <c r="BP2" s="12">
        <v>3.52</v>
      </c>
      <c r="BQ2" s="12">
        <v>2.91</v>
      </c>
      <c r="BR2" s="12">
        <v>3.52</v>
      </c>
      <c r="BS2" s="12">
        <v>3.85</v>
      </c>
      <c r="BT2" s="12">
        <v>4.06</v>
      </c>
      <c r="BU2" s="12">
        <v>4.5</v>
      </c>
      <c r="BV2" s="12">
        <v>4.82</v>
      </c>
      <c r="BW2" s="12">
        <v>4.16</v>
      </c>
      <c r="BX2" s="12">
        <v>3.68</v>
      </c>
      <c r="BY2" s="12">
        <v>3.54</v>
      </c>
      <c r="BZ2" s="12">
        <v>4.49</v>
      </c>
      <c r="CA2" s="12">
        <v>4.27</v>
      </c>
      <c r="CB2" s="12">
        <v>3.92</v>
      </c>
      <c r="CC2" s="12">
        <v>4.52</v>
      </c>
      <c r="CD2" s="12">
        <v>2.86</v>
      </c>
      <c r="CE2" s="12">
        <v>2.42</v>
      </c>
      <c r="CF2" s="12">
        <v>3.88</v>
      </c>
      <c r="CG2" s="12">
        <v>3.86</v>
      </c>
      <c r="CH2" s="12">
        <v>3.75</v>
      </c>
      <c r="CI2" s="12">
        <v>3.94</v>
      </c>
    </row>
    <row r="3" spans="1:87">
      <c r="A3" s="12" t="s">
        <v>194</v>
      </c>
      <c r="B3" s="13">
        <v>8.79999e-5</v>
      </c>
      <c r="C3" s="12">
        <v>11.8</v>
      </c>
      <c r="D3" s="12">
        <v>11.62</v>
      </c>
      <c r="E3" s="12">
        <v>11.72</v>
      </c>
      <c r="F3" s="12">
        <v>11.99</v>
      </c>
      <c r="G3" s="12">
        <v>11.85</v>
      </c>
      <c r="H3" s="12">
        <v>11.61</v>
      </c>
      <c r="I3" s="12">
        <v>11.49</v>
      </c>
      <c r="J3" s="12">
        <v>12.07</v>
      </c>
      <c r="K3" s="12">
        <v>11.89</v>
      </c>
      <c r="L3" s="12">
        <v>12.2</v>
      </c>
      <c r="M3" s="12">
        <v>12.29</v>
      </c>
      <c r="N3" s="12">
        <v>12.13</v>
      </c>
      <c r="O3" s="12">
        <v>12</v>
      </c>
      <c r="P3" s="12">
        <v>12.03</v>
      </c>
      <c r="Q3" s="12">
        <v>11.86</v>
      </c>
      <c r="R3" s="12">
        <v>11.46</v>
      </c>
      <c r="S3" s="12">
        <v>11.52</v>
      </c>
      <c r="T3" s="12">
        <v>11.42</v>
      </c>
      <c r="U3" s="12">
        <v>11.82</v>
      </c>
      <c r="V3" s="12">
        <v>11.89</v>
      </c>
      <c r="W3" s="12">
        <v>12.23</v>
      </c>
      <c r="X3" s="12">
        <v>11.97</v>
      </c>
      <c r="Y3" s="12">
        <v>12.46</v>
      </c>
      <c r="Z3" s="12">
        <v>11.97</v>
      </c>
      <c r="AA3" s="12">
        <v>12.25</v>
      </c>
      <c r="AB3" s="12">
        <v>11.92</v>
      </c>
      <c r="AC3" s="12">
        <v>11.81</v>
      </c>
      <c r="AD3" s="12">
        <v>11.94</v>
      </c>
      <c r="AE3" s="12">
        <v>11.91</v>
      </c>
      <c r="AF3" s="12">
        <v>11.66</v>
      </c>
      <c r="AG3" s="12">
        <v>11.58</v>
      </c>
      <c r="AH3" s="12">
        <v>11.73</v>
      </c>
      <c r="AI3" s="12">
        <v>11.54</v>
      </c>
      <c r="AJ3" s="12">
        <v>11.8</v>
      </c>
      <c r="AK3" s="12">
        <v>11.54</v>
      </c>
      <c r="AL3" s="12">
        <v>12.1</v>
      </c>
      <c r="AM3" s="12">
        <v>11.42</v>
      </c>
      <c r="AN3" s="12">
        <v>11.75</v>
      </c>
      <c r="AO3" s="12">
        <v>11.87</v>
      </c>
      <c r="AP3" s="12">
        <v>11.82</v>
      </c>
      <c r="AQ3" s="12">
        <v>11.76</v>
      </c>
      <c r="AR3" s="12">
        <v>11.68</v>
      </c>
      <c r="AS3" s="12">
        <v>11.08</v>
      </c>
      <c r="AT3" s="12">
        <v>11.63</v>
      </c>
      <c r="AU3" s="12">
        <v>12.14</v>
      </c>
      <c r="AV3" s="12">
        <v>11.81</v>
      </c>
      <c r="AW3" s="12">
        <v>11.65</v>
      </c>
      <c r="AX3" s="12">
        <v>12.16</v>
      </c>
      <c r="AY3" s="12">
        <v>11.99</v>
      </c>
      <c r="AZ3" s="12">
        <v>11.53</v>
      </c>
      <c r="BA3" s="12">
        <v>11.42</v>
      </c>
      <c r="BB3" s="12">
        <v>12.05</v>
      </c>
      <c r="BC3" s="12">
        <v>12.25</v>
      </c>
      <c r="BD3" s="12">
        <v>11.6</v>
      </c>
      <c r="BE3" s="12">
        <v>12.15</v>
      </c>
      <c r="BF3" s="12">
        <v>11.62</v>
      </c>
      <c r="BG3" s="12">
        <v>11.45</v>
      </c>
      <c r="BH3" s="12">
        <v>12.07</v>
      </c>
      <c r="BI3" s="12">
        <v>11.72</v>
      </c>
      <c r="BJ3" s="12">
        <v>11.49</v>
      </c>
      <c r="BK3" s="12">
        <v>12.17</v>
      </c>
      <c r="BL3" s="12">
        <v>11.48</v>
      </c>
      <c r="BM3" s="12">
        <v>12.25</v>
      </c>
      <c r="BN3" s="12">
        <v>12</v>
      </c>
      <c r="BO3" s="12">
        <v>11.85</v>
      </c>
      <c r="BP3" s="12">
        <v>12.18</v>
      </c>
      <c r="BQ3" s="12">
        <v>12.33</v>
      </c>
      <c r="BR3" s="12">
        <v>12.11</v>
      </c>
      <c r="BS3" s="12">
        <v>12.01</v>
      </c>
      <c r="BT3" s="12">
        <v>11.94</v>
      </c>
      <c r="BU3" s="12">
        <v>11.83</v>
      </c>
      <c r="BV3" s="12">
        <v>11.75</v>
      </c>
      <c r="BW3" s="12">
        <v>12.18</v>
      </c>
      <c r="BX3" s="12">
        <v>11.95</v>
      </c>
      <c r="BY3" s="12">
        <v>12.04</v>
      </c>
      <c r="BZ3" s="12">
        <v>12.16</v>
      </c>
      <c r="CA3" s="12">
        <v>11.96</v>
      </c>
      <c r="CB3" s="12">
        <v>11.98</v>
      </c>
      <c r="CC3" s="12">
        <v>12</v>
      </c>
      <c r="CD3" s="12">
        <v>12</v>
      </c>
      <c r="CE3" s="12">
        <v>11.98</v>
      </c>
      <c r="CF3" s="12">
        <v>11.78</v>
      </c>
      <c r="CG3" s="12">
        <v>12.17</v>
      </c>
      <c r="CH3" s="12">
        <v>12.17</v>
      </c>
      <c r="CI3" s="12">
        <v>12.37</v>
      </c>
    </row>
    <row r="4" spans="1:87">
      <c r="A4" s="12" t="s">
        <v>202</v>
      </c>
      <c r="B4" s="12">
        <v>0.038617952</v>
      </c>
      <c r="C4" s="12">
        <v>11.72</v>
      </c>
      <c r="D4" s="12">
        <v>11.09</v>
      </c>
      <c r="E4" s="12">
        <v>11.38</v>
      </c>
      <c r="F4" s="12">
        <v>11.65</v>
      </c>
      <c r="G4" s="12">
        <v>11.7</v>
      </c>
      <c r="H4" s="12">
        <v>11.62</v>
      </c>
      <c r="I4" s="12">
        <v>11.08</v>
      </c>
      <c r="J4" s="12">
        <v>11.74</v>
      </c>
      <c r="K4" s="12">
        <v>11.55</v>
      </c>
      <c r="L4" s="12">
        <v>11.53</v>
      </c>
      <c r="M4" s="12">
        <v>12.38</v>
      </c>
      <c r="N4" s="12">
        <v>11.88</v>
      </c>
      <c r="O4" s="12">
        <v>11.47</v>
      </c>
      <c r="P4" s="12">
        <v>11.54</v>
      </c>
      <c r="Q4" s="12">
        <v>11.42</v>
      </c>
      <c r="R4" s="12">
        <v>11.46</v>
      </c>
      <c r="S4" s="12">
        <v>11.21</v>
      </c>
      <c r="T4" s="12">
        <v>10.66</v>
      </c>
      <c r="U4" s="12">
        <v>11.16</v>
      </c>
      <c r="V4" s="12">
        <v>11.42</v>
      </c>
      <c r="W4" s="12">
        <v>11.4</v>
      </c>
      <c r="X4" s="12">
        <v>11.56</v>
      </c>
      <c r="Y4" s="12">
        <v>12.07</v>
      </c>
      <c r="Z4" s="12">
        <v>11.35</v>
      </c>
      <c r="AA4" s="12">
        <v>11.87</v>
      </c>
      <c r="AB4" s="12">
        <v>11.19</v>
      </c>
      <c r="AC4" s="12">
        <v>10.87</v>
      </c>
      <c r="AD4" s="12">
        <v>11.4</v>
      </c>
      <c r="AE4" s="12">
        <v>11.13</v>
      </c>
      <c r="AF4" s="12">
        <v>11.46</v>
      </c>
      <c r="AG4" s="12">
        <v>10.93</v>
      </c>
      <c r="AH4" s="12">
        <v>11.25</v>
      </c>
      <c r="AI4" s="12">
        <v>10.47</v>
      </c>
      <c r="AJ4" s="12">
        <v>11.15</v>
      </c>
      <c r="AK4" s="12">
        <v>11.05</v>
      </c>
      <c r="AL4" s="12">
        <v>11.46</v>
      </c>
      <c r="AM4" s="12">
        <v>10.74</v>
      </c>
      <c r="AN4" s="12">
        <v>11.52</v>
      </c>
      <c r="AO4" s="12">
        <v>11.18</v>
      </c>
      <c r="AP4" s="12">
        <v>11.15</v>
      </c>
      <c r="AQ4" s="12">
        <v>11.27</v>
      </c>
      <c r="AR4" s="12">
        <v>11.58</v>
      </c>
      <c r="AS4" s="12">
        <v>10.84</v>
      </c>
      <c r="AT4" s="12">
        <v>11.1</v>
      </c>
      <c r="AU4" s="12">
        <v>11.73</v>
      </c>
      <c r="AV4" s="12">
        <v>11.5</v>
      </c>
      <c r="AW4" s="12">
        <v>11.03</v>
      </c>
      <c r="AX4" s="12">
        <v>11.6</v>
      </c>
      <c r="AY4" s="12">
        <v>11.55</v>
      </c>
      <c r="AZ4" s="12">
        <v>11.49</v>
      </c>
      <c r="BA4" s="12">
        <v>10.75</v>
      </c>
      <c r="BB4" s="12">
        <v>11.83</v>
      </c>
      <c r="BC4" s="12">
        <v>11.83</v>
      </c>
      <c r="BD4" s="12">
        <v>11.07</v>
      </c>
      <c r="BE4" s="12">
        <v>11.59</v>
      </c>
      <c r="BF4" s="12">
        <v>10.87</v>
      </c>
      <c r="BG4" s="12">
        <v>11.05</v>
      </c>
      <c r="BH4" s="12">
        <v>11.73</v>
      </c>
      <c r="BI4" s="12">
        <v>11.29</v>
      </c>
      <c r="BJ4" s="12">
        <v>11.24</v>
      </c>
      <c r="BK4" s="12">
        <v>11.3</v>
      </c>
      <c r="BL4" s="12">
        <v>10.83</v>
      </c>
      <c r="BM4" s="12">
        <v>11.89</v>
      </c>
      <c r="BN4" s="12">
        <v>11.35</v>
      </c>
      <c r="BO4" s="12">
        <v>11.57</v>
      </c>
      <c r="BP4" s="12">
        <v>11.99</v>
      </c>
      <c r="BQ4" s="12">
        <v>11.69</v>
      </c>
      <c r="BR4" s="12">
        <v>11.9</v>
      </c>
      <c r="BS4" s="12">
        <v>11.31</v>
      </c>
      <c r="BT4" s="12">
        <v>11.65</v>
      </c>
      <c r="BU4" s="12">
        <v>11.1</v>
      </c>
      <c r="BV4" s="12">
        <v>11.41</v>
      </c>
      <c r="BW4" s="12">
        <v>11.71</v>
      </c>
      <c r="BX4" s="12">
        <v>10.51</v>
      </c>
      <c r="BY4" s="12">
        <v>11.64</v>
      </c>
      <c r="BZ4" s="12">
        <v>11.45</v>
      </c>
      <c r="CA4" s="12">
        <v>11.79</v>
      </c>
      <c r="CB4" s="12">
        <v>11.53</v>
      </c>
      <c r="CC4" s="12">
        <v>11.47</v>
      </c>
      <c r="CD4" s="12">
        <v>11.7</v>
      </c>
      <c r="CE4" s="12">
        <v>11.49</v>
      </c>
      <c r="CF4" s="12">
        <v>11.44</v>
      </c>
      <c r="CG4" s="12">
        <v>12.36</v>
      </c>
      <c r="CH4" s="12">
        <v>11.63</v>
      </c>
      <c r="CI4" s="12">
        <v>11.41</v>
      </c>
    </row>
    <row r="5" spans="1:87">
      <c r="A5" s="12" t="s">
        <v>190</v>
      </c>
      <c r="B5" s="12">
        <v>0.08768659</v>
      </c>
      <c r="C5" s="12">
        <v>12.82</v>
      </c>
      <c r="D5" s="12">
        <v>12.92</v>
      </c>
      <c r="E5" s="12">
        <v>12.97</v>
      </c>
      <c r="F5" s="12">
        <v>12.92</v>
      </c>
      <c r="G5" s="12">
        <v>13.12</v>
      </c>
      <c r="H5" s="12">
        <v>13.04</v>
      </c>
      <c r="I5" s="12">
        <v>12.87</v>
      </c>
      <c r="J5" s="12">
        <v>13.07</v>
      </c>
      <c r="K5" s="12">
        <v>13.14</v>
      </c>
      <c r="L5" s="12">
        <v>12.95</v>
      </c>
      <c r="M5" s="12">
        <v>13.06</v>
      </c>
      <c r="N5" s="12">
        <v>13.14</v>
      </c>
      <c r="O5" s="12">
        <v>12.93</v>
      </c>
      <c r="P5" s="12">
        <v>13.21</v>
      </c>
      <c r="Q5" s="12">
        <v>13.1</v>
      </c>
      <c r="R5" s="12">
        <v>13.36</v>
      </c>
      <c r="S5" s="12">
        <v>12.94</v>
      </c>
      <c r="T5" s="12">
        <v>12.83</v>
      </c>
      <c r="U5" s="12">
        <v>12.77</v>
      </c>
      <c r="V5" s="12">
        <v>12.97</v>
      </c>
      <c r="W5" s="12">
        <v>12.98</v>
      </c>
      <c r="X5" s="12">
        <v>12.98</v>
      </c>
      <c r="Y5" s="12">
        <v>13.16</v>
      </c>
      <c r="Z5" s="12">
        <v>13.07</v>
      </c>
      <c r="AA5" s="12">
        <v>12.4</v>
      </c>
      <c r="AB5" s="12">
        <v>12.9</v>
      </c>
      <c r="AC5" s="12">
        <v>12.72</v>
      </c>
      <c r="AD5" s="12">
        <v>13</v>
      </c>
      <c r="AE5" s="12">
        <v>12.81</v>
      </c>
      <c r="AF5" s="12">
        <v>12.98</v>
      </c>
      <c r="AG5" s="12">
        <v>12.85</v>
      </c>
      <c r="AH5" s="12">
        <v>13.13</v>
      </c>
      <c r="AI5" s="12">
        <v>13.03</v>
      </c>
      <c r="AJ5" s="12">
        <v>12.56</v>
      </c>
      <c r="AK5" s="12">
        <v>12.84</v>
      </c>
      <c r="AL5" s="12">
        <v>12.94</v>
      </c>
      <c r="AM5" s="12">
        <v>13.02</v>
      </c>
      <c r="AN5" s="12">
        <v>13.26</v>
      </c>
      <c r="AO5" s="12">
        <v>13.01</v>
      </c>
      <c r="AP5" s="12">
        <v>13.08</v>
      </c>
      <c r="AQ5" s="12">
        <v>12.89</v>
      </c>
      <c r="AR5" s="12">
        <v>13.09</v>
      </c>
      <c r="AS5" s="12">
        <v>13.24</v>
      </c>
      <c r="AT5" s="12">
        <v>13.2</v>
      </c>
      <c r="AU5" s="12">
        <v>12.7</v>
      </c>
      <c r="AV5" s="12">
        <v>13.15</v>
      </c>
      <c r="AW5" s="12">
        <v>12.87</v>
      </c>
      <c r="AX5" s="12">
        <v>12.89</v>
      </c>
      <c r="AY5" s="12">
        <v>12.92</v>
      </c>
      <c r="AZ5" s="12">
        <v>13.3</v>
      </c>
      <c r="BA5" s="12">
        <v>12.75</v>
      </c>
      <c r="BB5" s="12">
        <v>12.85</v>
      </c>
      <c r="BC5" s="12">
        <v>12.74</v>
      </c>
      <c r="BD5" s="12">
        <v>12.69</v>
      </c>
      <c r="BE5" s="12">
        <v>12.94</v>
      </c>
      <c r="BF5" s="12">
        <v>13.05</v>
      </c>
      <c r="BG5" s="12">
        <v>12.98</v>
      </c>
      <c r="BH5" s="12">
        <v>13.02</v>
      </c>
      <c r="BI5" s="12">
        <v>12.74</v>
      </c>
      <c r="BJ5" s="12">
        <v>13.15</v>
      </c>
      <c r="BK5" s="12">
        <v>12.92</v>
      </c>
      <c r="BL5" s="12">
        <v>12.75</v>
      </c>
      <c r="BM5" s="12">
        <v>12.79</v>
      </c>
      <c r="BN5" s="12">
        <v>12.94</v>
      </c>
      <c r="BO5" s="12">
        <v>13.21</v>
      </c>
      <c r="BP5" s="12">
        <v>12.96</v>
      </c>
      <c r="BQ5" s="12">
        <v>13.23</v>
      </c>
      <c r="BR5" s="12">
        <v>13.28</v>
      </c>
      <c r="BS5" s="12">
        <v>13.11</v>
      </c>
      <c r="BT5" s="12">
        <v>13</v>
      </c>
      <c r="BU5" s="12">
        <v>12.88</v>
      </c>
      <c r="BV5" s="12">
        <v>13.14</v>
      </c>
      <c r="BW5" s="12">
        <v>13.04</v>
      </c>
      <c r="BX5" s="12">
        <v>12.89</v>
      </c>
      <c r="BY5" s="12">
        <v>13</v>
      </c>
      <c r="BZ5" s="12">
        <v>13.02</v>
      </c>
      <c r="CA5" s="12">
        <v>13</v>
      </c>
      <c r="CB5" s="12">
        <v>12.91</v>
      </c>
      <c r="CC5" s="12">
        <v>12.96</v>
      </c>
      <c r="CD5" s="12">
        <v>13.16</v>
      </c>
      <c r="CE5" s="12">
        <v>13.21</v>
      </c>
      <c r="CF5" s="12">
        <v>13.12</v>
      </c>
      <c r="CG5" s="12">
        <v>13.08</v>
      </c>
      <c r="CH5" s="12">
        <v>12.73</v>
      </c>
      <c r="CI5" s="12">
        <v>12.74</v>
      </c>
    </row>
    <row r="6" spans="1:87">
      <c r="A6" s="12" t="s">
        <v>204</v>
      </c>
      <c r="B6" s="12">
        <v>0.094457788</v>
      </c>
      <c r="C6" s="12">
        <v>9.96</v>
      </c>
      <c r="D6" s="12">
        <v>8.52</v>
      </c>
      <c r="E6" s="12">
        <v>9.18</v>
      </c>
      <c r="F6" s="12">
        <v>9.54</v>
      </c>
      <c r="G6" s="12">
        <v>9.53</v>
      </c>
      <c r="H6" s="12">
        <v>8.25</v>
      </c>
      <c r="I6" s="12">
        <v>9.51</v>
      </c>
      <c r="J6" s="12">
        <v>9.62</v>
      </c>
      <c r="K6" s="12">
        <v>9.56</v>
      </c>
      <c r="L6" s="12">
        <v>9.55</v>
      </c>
      <c r="M6" s="12">
        <v>9.85</v>
      </c>
      <c r="N6" s="12">
        <v>9.69</v>
      </c>
      <c r="O6" s="12">
        <v>8.73</v>
      </c>
      <c r="P6" s="12">
        <v>9.79</v>
      </c>
      <c r="Q6" s="12">
        <v>9.66</v>
      </c>
      <c r="R6" s="12">
        <v>9.17</v>
      </c>
      <c r="S6" s="12">
        <v>9.19</v>
      </c>
      <c r="T6" s="12">
        <v>9.13</v>
      </c>
      <c r="U6" s="12">
        <v>9.35</v>
      </c>
      <c r="V6" s="12">
        <v>9.09</v>
      </c>
      <c r="W6" s="12">
        <v>9.52</v>
      </c>
      <c r="X6" s="12">
        <v>9.34</v>
      </c>
      <c r="Y6" s="12">
        <v>9.48</v>
      </c>
      <c r="Z6" s="12">
        <v>9.06</v>
      </c>
      <c r="AA6" s="12">
        <v>9.85</v>
      </c>
      <c r="AB6" s="12">
        <v>8.54</v>
      </c>
      <c r="AC6" s="12">
        <v>9.22</v>
      </c>
      <c r="AD6" s="12">
        <v>9.75</v>
      </c>
      <c r="AE6" s="12">
        <v>9.51</v>
      </c>
      <c r="AF6" s="12">
        <v>9.84</v>
      </c>
      <c r="AG6" s="12">
        <v>8.79</v>
      </c>
      <c r="AH6" s="12">
        <v>9.61</v>
      </c>
      <c r="AI6" s="12">
        <v>8.7</v>
      </c>
      <c r="AJ6" s="12">
        <v>9.2</v>
      </c>
      <c r="AK6" s="12">
        <v>9.19</v>
      </c>
      <c r="AL6" s="12">
        <v>9.43</v>
      </c>
      <c r="AM6" s="12">
        <v>9.54</v>
      </c>
      <c r="AN6" s="12">
        <v>9.55</v>
      </c>
      <c r="AO6" s="12">
        <v>9.55</v>
      </c>
      <c r="AP6" s="12">
        <v>9.5</v>
      </c>
      <c r="AQ6" s="12">
        <v>9.44</v>
      </c>
      <c r="AR6" s="12">
        <v>9.76</v>
      </c>
      <c r="AS6" s="12">
        <v>9.52</v>
      </c>
      <c r="AT6" s="12">
        <v>9.55</v>
      </c>
      <c r="AU6" s="12">
        <v>9.41</v>
      </c>
      <c r="AV6" s="12">
        <v>9.53</v>
      </c>
      <c r="AW6" s="12">
        <v>8.96</v>
      </c>
      <c r="AX6" s="12">
        <v>10</v>
      </c>
      <c r="AY6" s="12">
        <v>9.2</v>
      </c>
      <c r="AZ6" s="12">
        <v>8.41</v>
      </c>
      <c r="BA6" s="12">
        <v>8.35</v>
      </c>
      <c r="BB6" s="12">
        <v>9.3</v>
      </c>
      <c r="BC6" s="12">
        <v>9.65</v>
      </c>
      <c r="BD6" s="12">
        <v>9.3</v>
      </c>
      <c r="BE6" s="12">
        <v>9.53</v>
      </c>
      <c r="BF6" s="12">
        <v>9.12</v>
      </c>
      <c r="BG6" s="12">
        <v>8.65</v>
      </c>
      <c r="BH6" s="12">
        <v>9.54</v>
      </c>
      <c r="BI6" s="12">
        <v>8.95</v>
      </c>
      <c r="BJ6" s="12">
        <v>9.74</v>
      </c>
      <c r="BK6" s="12">
        <v>8.97</v>
      </c>
      <c r="BL6" s="12">
        <v>7.34</v>
      </c>
      <c r="BM6" s="12">
        <v>9.58</v>
      </c>
      <c r="BN6" s="12">
        <v>9.83</v>
      </c>
      <c r="BO6" s="12">
        <v>9.53</v>
      </c>
      <c r="BP6" s="12">
        <v>9.72</v>
      </c>
      <c r="BQ6" s="12">
        <v>9.76</v>
      </c>
      <c r="BR6" s="12">
        <v>9.72</v>
      </c>
      <c r="BS6" s="12">
        <v>9.44</v>
      </c>
      <c r="BT6" s="12">
        <v>9.17</v>
      </c>
      <c r="BU6" s="12">
        <v>8.97</v>
      </c>
      <c r="BV6" s="12">
        <v>9.22</v>
      </c>
      <c r="BW6" s="12">
        <v>9.65</v>
      </c>
      <c r="BX6" s="12">
        <v>8.75</v>
      </c>
      <c r="BY6" s="12">
        <v>9.99</v>
      </c>
      <c r="BZ6" s="12">
        <v>9.84</v>
      </c>
      <c r="CA6" s="12">
        <v>9.6</v>
      </c>
      <c r="CB6" s="12">
        <v>9.58</v>
      </c>
      <c r="CC6" s="12">
        <v>9.57</v>
      </c>
      <c r="CD6" s="12">
        <v>9.42</v>
      </c>
      <c r="CE6" s="12">
        <v>9.67</v>
      </c>
      <c r="CF6" s="12">
        <v>9.52</v>
      </c>
      <c r="CG6" s="12">
        <v>9.37</v>
      </c>
      <c r="CH6" s="12">
        <v>8.83</v>
      </c>
      <c r="CI6" s="12">
        <v>8.97</v>
      </c>
    </row>
    <row r="7" spans="1:87">
      <c r="A7" s="12" t="s">
        <v>188</v>
      </c>
      <c r="B7" s="12">
        <v>0.108542454</v>
      </c>
      <c r="C7" s="12">
        <v>4.11</v>
      </c>
      <c r="D7" s="12">
        <v>5.26</v>
      </c>
      <c r="E7" s="12">
        <v>6.23</v>
      </c>
      <c r="F7" s="12">
        <v>6.23</v>
      </c>
      <c r="G7" s="12">
        <v>3.84</v>
      </c>
      <c r="H7" s="12">
        <v>4.17</v>
      </c>
      <c r="I7" s="12">
        <v>3</v>
      </c>
      <c r="J7" s="12">
        <v>6.27</v>
      </c>
      <c r="K7" s="12">
        <v>3.62</v>
      </c>
      <c r="L7" s="12">
        <v>5.17</v>
      </c>
      <c r="M7" s="12">
        <v>3.58</v>
      </c>
      <c r="N7" s="12">
        <v>4.34</v>
      </c>
      <c r="O7" s="12">
        <v>4.2</v>
      </c>
      <c r="P7" s="12">
        <v>3.6</v>
      </c>
      <c r="Q7" s="12">
        <v>3.91</v>
      </c>
      <c r="R7" s="12">
        <v>5.24</v>
      </c>
      <c r="S7" s="12">
        <v>6.5</v>
      </c>
      <c r="T7" s="12">
        <v>5.31</v>
      </c>
      <c r="U7" s="12">
        <v>5.27</v>
      </c>
      <c r="V7" s="12">
        <v>4.03</v>
      </c>
      <c r="W7" s="12">
        <v>4.67</v>
      </c>
      <c r="X7" s="12">
        <v>3.76</v>
      </c>
      <c r="Y7" s="12">
        <v>4.04</v>
      </c>
      <c r="Z7" s="12">
        <v>4.21</v>
      </c>
      <c r="AA7" s="12">
        <v>3.66</v>
      </c>
      <c r="AB7" s="12">
        <v>5.15</v>
      </c>
      <c r="AC7" s="12">
        <v>4.42</v>
      </c>
      <c r="AD7" s="12">
        <v>5.96</v>
      </c>
      <c r="AE7" s="12">
        <v>4.24</v>
      </c>
      <c r="AF7" s="12">
        <v>3.46</v>
      </c>
      <c r="AG7" s="12">
        <v>4.25</v>
      </c>
      <c r="AH7" s="12">
        <v>4.71</v>
      </c>
      <c r="AI7" s="12">
        <v>4.52</v>
      </c>
      <c r="AJ7" s="12">
        <v>3.6</v>
      </c>
      <c r="AK7" s="12">
        <v>4.74</v>
      </c>
      <c r="AL7" s="12">
        <v>4.43</v>
      </c>
      <c r="AM7" s="12">
        <v>3.96</v>
      </c>
      <c r="AN7" s="12">
        <v>4.17</v>
      </c>
      <c r="AO7" s="12">
        <v>4.37</v>
      </c>
      <c r="AP7" s="12">
        <v>5.37</v>
      </c>
      <c r="AQ7" s="12">
        <v>4.25</v>
      </c>
      <c r="AR7" s="12">
        <v>3.88</v>
      </c>
      <c r="AS7" s="12">
        <v>2.76</v>
      </c>
      <c r="AT7" s="12">
        <v>3.3</v>
      </c>
      <c r="AU7" s="12">
        <v>4.3</v>
      </c>
      <c r="AV7" s="12">
        <v>4.42</v>
      </c>
      <c r="AW7" s="12">
        <v>4.33</v>
      </c>
      <c r="AX7" s="12">
        <v>4.59</v>
      </c>
      <c r="AY7" s="12">
        <v>3.52</v>
      </c>
      <c r="AZ7" s="12">
        <v>3.56</v>
      </c>
      <c r="BA7" s="12">
        <v>2.8</v>
      </c>
      <c r="BB7" s="12">
        <v>4.13</v>
      </c>
      <c r="BC7" s="12">
        <v>5.44</v>
      </c>
      <c r="BD7" s="12">
        <v>4.71</v>
      </c>
      <c r="BE7" s="12">
        <v>4.98</v>
      </c>
      <c r="BF7" s="12">
        <v>4.06</v>
      </c>
      <c r="BG7" s="12">
        <v>4.68</v>
      </c>
      <c r="BH7" s="12">
        <v>4.72</v>
      </c>
      <c r="BI7" s="12">
        <v>4.78</v>
      </c>
      <c r="BJ7" s="12">
        <v>2.94</v>
      </c>
      <c r="BK7" s="12">
        <v>5.64</v>
      </c>
      <c r="BL7" s="12">
        <v>3.4</v>
      </c>
      <c r="BM7" s="12">
        <v>4.45</v>
      </c>
      <c r="BN7" s="12">
        <v>5.07</v>
      </c>
      <c r="BO7" s="12">
        <v>4.95</v>
      </c>
      <c r="BP7" s="12">
        <v>2.77</v>
      </c>
      <c r="BQ7" s="12">
        <v>5.41</v>
      </c>
      <c r="BR7" s="12">
        <v>4.46</v>
      </c>
      <c r="BS7" s="12">
        <v>3.22</v>
      </c>
      <c r="BT7" s="12">
        <v>3.56</v>
      </c>
      <c r="BU7" s="12">
        <v>3.99</v>
      </c>
      <c r="BV7" s="12">
        <v>3.42</v>
      </c>
      <c r="BW7" s="12">
        <v>4.26</v>
      </c>
      <c r="BX7" s="12">
        <v>3.23</v>
      </c>
      <c r="BY7" s="12">
        <v>3.72</v>
      </c>
      <c r="BZ7" s="12">
        <v>4.11</v>
      </c>
      <c r="CA7" s="12">
        <v>3.42</v>
      </c>
      <c r="CB7" s="12">
        <v>2.75</v>
      </c>
      <c r="CC7" s="12">
        <v>5.11</v>
      </c>
      <c r="CD7" s="12">
        <v>4.7</v>
      </c>
      <c r="CE7" s="12">
        <v>3.57</v>
      </c>
      <c r="CF7" s="12">
        <v>4.2</v>
      </c>
      <c r="CG7" s="12">
        <v>4.13</v>
      </c>
      <c r="CH7" s="12">
        <v>5.14</v>
      </c>
      <c r="CI7" s="12">
        <v>4.44</v>
      </c>
    </row>
    <row r="8" spans="1:87">
      <c r="A8" s="12" t="s">
        <v>198</v>
      </c>
      <c r="B8" s="12">
        <v>0.140236587</v>
      </c>
      <c r="C8" s="12">
        <v>10.65</v>
      </c>
      <c r="D8" s="12">
        <v>10.26</v>
      </c>
      <c r="E8" s="12">
        <v>10.14</v>
      </c>
      <c r="F8" s="12">
        <v>9.81</v>
      </c>
      <c r="G8" s="12">
        <v>10.46</v>
      </c>
      <c r="H8" s="12">
        <v>9.67</v>
      </c>
      <c r="I8" s="12">
        <v>10.17</v>
      </c>
      <c r="J8" s="12">
        <v>9.96</v>
      </c>
      <c r="K8" s="12">
        <v>9.96</v>
      </c>
      <c r="L8" s="12">
        <v>10.08</v>
      </c>
      <c r="M8" s="12">
        <v>10.32</v>
      </c>
      <c r="N8" s="12">
        <v>9.68</v>
      </c>
      <c r="O8" s="12">
        <v>9.6</v>
      </c>
      <c r="P8" s="12">
        <v>10.06</v>
      </c>
      <c r="Q8" s="12">
        <v>10.4</v>
      </c>
      <c r="R8" s="12">
        <v>10.42</v>
      </c>
      <c r="S8" s="12">
        <v>9.43</v>
      </c>
      <c r="T8" s="12">
        <v>9.48</v>
      </c>
      <c r="U8" s="12">
        <v>10.04</v>
      </c>
      <c r="V8" s="12">
        <v>9.35</v>
      </c>
      <c r="W8" s="12">
        <v>10.25</v>
      </c>
      <c r="X8" s="12">
        <v>9.14</v>
      </c>
      <c r="Y8" s="12">
        <v>10.41</v>
      </c>
      <c r="Z8" s="12">
        <v>10.03</v>
      </c>
      <c r="AA8" s="12">
        <v>11.49</v>
      </c>
      <c r="AB8" s="12">
        <v>10.45</v>
      </c>
      <c r="AC8" s="12">
        <v>9.61</v>
      </c>
      <c r="AD8" s="12">
        <v>10.29</v>
      </c>
      <c r="AE8" s="12">
        <v>10.56</v>
      </c>
      <c r="AF8" s="12">
        <v>10.51</v>
      </c>
      <c r="AG8" s="12">
        <v>10</v>
      </c>
      <c r="AH8" s="12">
        <v>10.69</v>
      </c>
      <c r="AI8" s="12">
        <v>9.99</v>
      </c>
      <c r="AJ8" s="12">
        <v>10.09</v>
      </c>
      <c r="AK8" s="12">
        <v>10.25</v>
      </c>
      <c r="AL8" s="12">
        <v>9.73</v>
      </c>
      <c r="AM8" s="12">
        <v>10.49</v>
      </c>
      <c r="AN8" s="12">
        <v>10.92</v>
      </c>
      <c r="AO8" s="12">
        <v>10.15</v>
      </c>
      <c r="AP8" s="12">
        <v>10</v>
      </c>
      <c r="AQ8" s="12">
        <v>9.84</v>
      </c>
      <c r="AR8" s="12">
        <v>9.97</v>
      </c>
      <c r="AS8" s="12">
        <v>10.67</v>
      </c>
      <c r="AT8" s="12">
        <v>10.16</v>
      </c>
      <c r="AU8" s="12">
        <v>10.09</v>
      </c>
      <c r="AV8" s="12">
        <v>10.32</v>
      </c>
      <c r="AW8" s="12">
        <v>9.74</v>
      </c>
      <c r="AX8" s="12">
        <v>10.03</v>
      </c>
      <c r="AY8" s="12">
        <v>9.96</v>
      </c>
      <c r="AZ8" s="12">
        <v>10.43</v>
      </c>
      <c r="BA8" s="12">
        <v>9.26</v>
      </c>
      <c r="BB8" s="12">
        <v>9.97</v>
      </c>
      <c r="BC8" s="12">
        <v>10.55</v>
      </c>
      <c r="BD8" s="12">
        <v>10.29</v>
      </c>
      <c r="BE8" s="12">
        <v>10.08</v>
      </c>
      <c r="BF8" s="12">
        <v>9.79</v>
      </c>
      <c r="BG8" s="12">
        <v>9.85</v>
      </c>
      <c r="BH8" s="12">
        <v>9.56</v>
      </c>
      <c r="BI8" s="12">
        <v>10.74</v>
      </c>
      <c r="BJ8" s="12">
        <v>10.41</v>
      </c>
      <c r="BK8" s="12">
        <v>10.33</v>
      </c>
      <c r="BL8" s="12">
        <v>9.83</v>
      </c>
      <c r="BM8" s="12">
        <v>10.39</v>
      </c>
      <c r="BN8" s="12">
        <v>10.11</v>
      </c>
      <c r="BO8" s="12">
        <v>10.39</v>
      </c>
      <c r="BP8" s="12">
        <v>10.73</v>
      </c>
      <c r="BQ8" s="12">
        <v>10.97</v>
      </c>
      <c r="BR8" s="12">
        <v>10.43</v>
      </c>
      <c r="BS8" s="12">
        <v>11.05</v>
      </c>
      <c r="BT8" s="12">
        <v>9.46</v>
      </c>
      <c r="BU8" s="12">
        <v>10.03</v>
      </c>
      <c r="BV8" s="12">
        <v>10.65</v>
      </c>
      <c r="BW8" s="12">
        <v>10.2</v>
      </c>
      <c r="BX8" s="12">
        <v>9.27</v>
      </c>
      <c r="BY8" s="12">
        <v>10.35</v>
      </c>
      <c r="BZ8" s="12">
        <v>10.81</v>
      </c>
      <c r="CA8" s="12">
        <v>10.23</v>
      </c>
      <c r="CB8" s="12">
        <v>10.5</v>
      </c>
      <c r="CC8" s="12">
        <v>10.03</v>
      </c>
      <c r="CD8" s="12">
        <v>9.04</v>
      </c>
      <c r="CE8" s="12">
        <v>10.23</v>
      </c>
      <c r="CF8" s="12">
        <v>10.53</v>
      </c>
      <c r="CG8" s="12">
        <v>10.58</v>
      </c>
      <c r="CH8" s="12">
        <v>10.36</v>
      </c>
      <c r="CI8" s="12">
        <v>10.59</v>
      </c>
    </row>
    <row r="9" spans="1:87">
      <c r="A9" s="12" t="s">
        <v>186</v>
      </c>
      <c r="B9" s="12">
        <v>0.323150944</v>
      </c>
      <c r="C9" s="12">
        <v>14.4</v>
      </c>
      <c r="D9" s="12">
        <v>14.42</v>
      </c>
      <c r="E9" s="12">
        <v>14.54</v>
      </c>
      <c r="F9" s="12">
        <v>14.48</v>
      </c>
      <c r="G9" s="12">
        <v>14.48</v>
      </c>
      <c r="H9" s="12">
        <v>14.42</v>
      </c>
      <c r="I9" s="12">
        <v>14.45</v>
      </c>
      <c r="J9" s="12">
        <v>14.53</v>
      </c>
      <c r="K9" s="12">
        <v>14.47</v>
      </c>
      <c r="L9" s="12">
        <v>14.6</v>
      </c>
      <c r="M9" s="12">
        <v>14.43</v>
      </c>
      <c r="N9" s="12">
        <v>14.59</v>
      </c>
      <c r="O9" s="12">
        <v>14.44</v>
      </c>
      <c r="P9" s="12">
        <v>14.26</v>
      </c>
      <c r="Q9" s="12">
        <v>14.34</v>
      </c>
      <c r="R9" s="12">
        <v>14.21</v>
      </c>
      <c r="S9" s="12">
        <v>14.39</v>
      </c>
      <c r="T9" s="12">
        <v>14.42</v>
      </c>
      <c r="U9" s="12">
        <v>14.49</v>
      </c>
      <c r="V9" s="12">
        <v>14.15</v>
      </c>
      <c r="W9" s="12">
        <v>14.26</v>
      </c>
      <c r="X9" s="12">
        <v>14.14</v>
      </c>
      <c r="Y9" s="12">
        <v>14.28</v>
      </c>
      <c r="Z9" s="12">
        <v>14.3</v>
      </c>
      <c r="AA9" s="12">
        <v>14.39</v>
      </c>
      <c r="AB9" s="12">
        <v>14.2</v>
      </c>
      <c r="AC9" s="12">
        <v>14.1</v>
      </c>
      <c r="AD9" s="12">
        <v>14.37</v>
      </c>
      <c r="AE9" s="12">
        <v>14.27</v>
      </c>
      <c r="AF9" s="12">
        <v>14.11</v>
      </c>
      <c r="AG9" s="12">
        <v>14.33</v>
      </c>
      <c r="AH9" s="12">
        <v>14.45</v>
      </c>
      <c r="AI9" s="12">
        <v>14.28</v>
      </c>
      <c r="AJ9" s="12">
        <v>14.52</v>
      </c>
      <c r="AK9" s="12">
        <v>14.14</v>
      </c>
      <c r="AL9" s="12">
        <v>14.19</v>
      </c>
      <c r="AM9" s="12">
        <v>14.37</v>
      </c>
      <c r="AN9" s="12">
        <v>14.35</v>
      </c>
      <c r="AO9" s="12">
        <v>14.36</v>
      </c>
      <c r="AP9" s="12">
        <v>14.52</v>
      </c>
      <c r="AQ9" s="12">
        <v>14.35</v>
      </c>
      <c r="AR9" s="12">
        <v>14.34</v>
      </c>
      <c r="AS9" s="12">
        <v>14.14</v>
      </c>
      <c r="AT9" s="12">
        <v>14.36</v>
      </c>
      <c r="AU9" s="12">
        <v>14.33</v>
      </c>
      <c r="AV9" s="12">
        <v>14.26</v>
      </c>
      <c r="AW9" s="12">
        <v>14.17</v>
      </c>
      <c r="AX9" s="12">
        <v>14.37</v>
      </c>
      <c r="AY9" s="12">
        <v>14.46</v>
      </c>
      <c r="AZ9" s="12">
        <v>14.25</v>
      </c>
      <c r="BA9" s="12">
        <v>14.18</v>
      </c>
      <c r="BB9" s="12">
        <v>14.3</v>
      </c>
      <c r="BC9" s="12">
        <v>14.36</v>
      </c>
      <c r="BD9" s="12">
        <v>14.27</v>
      </c>
      <c r="BE9" s="12">
        <v>14.45</v>
      </c>
      <c r="BF9" s="12">
        <v>14.07</v>
      </c>
      <c r="BG9" s="12">
        <v>14.46</v>
      </c>
      <c r="BH9" s="12">
        <v>14.25</v>
      </c>
      <c r="BI9" s="12">
        <v>14.13</v>
      </c>
      <c r="BJ9" s="12">
        <v>14.29</v>
      </c>
      <c r="BK9" s="12">
        <v>14.35</v>
      </c>
      <c r="BL9" s="12">
        <v>14.08</v>
      </c>
      <c r="BM9" s="12">
        <v>14.43</v>
      </c>
      <c r="BN9" s="12">
        <v>14.47</v>
      </c>
      <c r="BO9" s="12">
        <v>14.27</v>
      </c>
      <c r="BP9" s="12">
        <v>14.26</v>
      </c>
      <c r="BQ9" s="12">
        <v>14.47</v>
      </c>
      <c r="BR9" s="12">
        <v>14.47</v>
      </c>
      <c r="BS9" s="12">
        <v>14.67</v>
      </c>
      <c r="BT9" s="12">
        <v>14.19</v>
      </c>
      <c r="BU9" s="12">
        <v>14.17</v>
      </c>
      <c r="BV9" s="12">
        <v>14.33</v>
      </c>
      <c r="BW9" s="12">
        <v>14.36</v>
      </c>
      <c r="BX9" s="12">
        <v>14</v>
      </c>
      <c r="BY9" s="12">
        <v>14.46</v>
      </c>
      <c r="BZ9" s="12">
        <v>14.44</v>
      </c>
      <c r="CA9" s="12">
        <v>14.42</v>
      </c>
      <c r="CB9" s="12">
        <v>14.42</v>
      </c>
      <c r="CC9" s="12">
        <v>14.35</v>
      </c>
      <c r="CD9" s="12">
        <v>14.24</v>
      </c>
      <c r="CE9" s="12">
        <v>14.42</v>
      </c>
      <c r="CF9" s="12">
        <v>14.39</v>
      </c>
      <c r="CG9" s="12">
        <v>14.14</v>
      </c>
      <c r="CH9" s="12">
        <v>14.6</v>
      </c>
      <c r="CI9" s="12">
        <v>14.71</v>
      </c>
    </row>
    <row r="10" spans="1:87">
      <c r="A10" s="12" t="s">
        <v>196</v>
      </c>
      <c r="B10" s="12">
        <v>0.328441654</v>
      </c>
      <c r="C10" s="12">
        <v>13.9</v>
      </c>
      <c r="D10" s="12">
        <v>13.49</v>
      </c>
      <c r="E10" s="12">
        <v>13.73</v>
      </c>
      <c r="F10" s="12">
        <v>13.59</v>
      </c>
      <c r="G10" s="12">
        <v>13.93</v>
      </c>
      <c r="H10" s="12">
        <v>13.62</v>
      </c>
      <c r="I10" s="12">
        <v>13.85</v>
      </c>
      <c r="J10" s="12">
        <v>13.67</v>
      </c>
      <c r="K10" s="12">
        <v>13.97</v>
      </c>
      <c r="L10" s="12">
        <v>13.73</v>
      </c>
      <c r="M10" s="12">
        <v>13.75</v>
      </c>
      <c r="N10" s="12">
        <v>13.79</v>
      </c>
      <c r="O10" s="12">
        <v>13.6</v>
      </c>
      <c r="P10" s="12">
        <v>13.95</v>
      </c>
      <c r="Q10" s="12">
        <v>13.88</v>
      </c>
      <c r="R10" s="12">
        <v>13.99</v>
      </c>
      <c r="S10" s="12">
        <v>13.76</v>
      </c>
      <c r="T10" s="12">
        <v>13.74</v>
      </c>
      <c r="U10" s="12">
        <v>13.7</v>
      </c>
      <c r="V10" s="12">
        <v>13.74</v>
      </c>
      <c r="W10" s="12">
        <v>13.81</v>
      </c>
      <c r="X10" s="12">
        <v>13.73</v>
      </c>
      <c r="Y10" s="12">
        <v>13.78</v>
      </c>
      <c r="Z10" s="12">
        <v>13.82</v>
      </c>
      <c r="AA10" s="12">
        <v>13.9</v>
      </c>
      <c r="AB10" s="12">
        <v>13.79</v>
      </c>
      <c r="AC10" s="12">
        <v>13.87</v>
      </c>
      <c r="AD10" s="12">
        <v>13.57</v>
      </c>
      <c r="AE10" s="12">
        <v>13.79</v>
      </c>
      <c r="AF10" s="12">
        <v>13.73</v>
      </c>
      <c r="AG10" s="12">
        <v>13.81</v>
      </c>
      <c r="AH10" s="12">
        <v>13.74</v>
      </c>
      <c r="AI10" s="12">
        <v>13.62</v>
      </c>
      <c r="AJ10" s="12">
        <v>13.88</v>
      </c>
      <c r="AK10" s="12">
        <v>13.76</v>
      </c>
      <c r="AL10" s="12">
        <v>13.76</v>
      </c>
      <c r="AM10" s="12">
        <v>13.63</v>
      </c>
      <c r="AN10" s="12">
        <v>13.84</v>
      </c>
      <c r="AO10" s="12">
        <v>13.76</v>
      </c>
      <c r="AP10" s="12">
        <v>13.93</v>
      </c>
      <c r="AQ10" s="12">
        <v>13.67</v>
      </c>
      <c r="AR10" s="12">
        <v>13.84</v>
      </c>
      <c r="AS10" s="12">
        <v>13.75</v>
      </c>
      <c r="AT10" s="12">
        <v>13.7</v>
      </c>
      <c r="AU10" s="12">
        <v>13.71</v>
      </c>
      <c r="AV10" s="12">
        <v>13.64</v>
      </c>
      <c r="AW10" s="12">
        <v>13.4</v>
      </c>
      <c r="AX10" s="12">
        <v>13.68</v>
      </c>
      <c r="AY10" s="12">
        <v>13.58</v>
      </c>
      <c r="AZ10" s="12">
        <v>13.63</v>
      </c>
      <c r="BA10" s="12">
        <v>13.65</v>
      </c>
      <c r="BB10" s="12">
        <v>13.63</v>
      </c>
      <c r="BC10" s="12">
        <v>13.89</v>
      </c>
      <c r="BD10" s="12">
        <v>13.75</v>
      </c>
      <c r="BE10" s="12">
        <v>13.61</v>
      </c>
      <c r="BF10" s="12">
        <v>13.61</v>
      </c>
      <c r="BG10" s="12">
        <v>13.55</v>
      </c>
      <c r="BH10" s="12">
        <v>13.64</v>
      </c>
      <c r="BI10" s="12">
        <v>13.29</v>
      </c>
      <c r="BJ10" s="12">
        <v>13.86</v>
      </c>
      <c r="BK10" s="12">
        <v>13.59</v>
      </c>
      <c r="BL10" s="12">
        <v>13.53</v>
      </c>
      <c r="BM10" s="12">
        <v>13.79</v>
      </c>
      <c r="BN10" s="12">
        <v>13.76</v>
      </c>
      <c r="BO10" s="12">
        <v>13.79</v>
      </c>
      <c r="BP10" s="12">
        <v>14</v>
      </c>
      <c r="BQ10" s="12">
        <v>14.02</v>
      </c>
      <c r="BR10" s="12">
        <v>13.99</v>
      </c>
      <c r="BS10" s="12">
        <v>14</v>
      </c>
      <c r="BT10" s="12">
        <v>13.74</v>
      </c>
      <c r="BU10" s="12">
        <v>13.73</v>
      </c>
      <c r="BV10" s="12">
        <v>13.82</v>
      </c>
      <c r="BW10" s="12">
        <v>13.77</v>
      </c>
      <c r="BX10" s="12">
        <v>13.83</v>
      </c>
      <c r="BY10" s="12">
        <v>13.7</v>
      </c>
      <c r="BZ10" s="12">
        <v>13.63</v>
      </c>
      <c r="CA10" s="12">
        <v>13.72</v>
      </c>
      <c r="CB10" s="12">
        <v>13.86</v>
      </c>
      <c r="CC10" s="12">
        <v>13.67</v>
      </c>
      <c r="CD10" s="12">
        <v>13.9</v>
      </c>
      <c r="CE10" s="12">
        <v>13.64</v>
      </c>
      <c r="CF10" s="12">
        <v>13.61</v>
      </c>
      <c r="CG10" s="12">
        <v>13.66</v>
      </c>
      <c r="CH10" s="12">
        <v>13.4</v>
      </c>
      <c r="CI10" s="12">
        <v>13.6</v>
      </c>
    </row>
    <row r="11" spans="1:87">
      <c r="A11" s="12" t="s">
        <v>184</v>
      </c>
      <c r="B11" s="12">
        <v>0.356073774</v>
      </c>
      <c r="C11" s="12">
        <v>5.58</v>
      </c>
      <c r="D11" s="12">
        <v>5.29</v>
      </c>
      <c r="E11" s="12">
        <v>5.91</v>
      </c>
      <c r="F11" s="12">
        <v>5.79</v>
      </c>
      <c r="G11" s="12">
        <v>5.63</v>
      </c>
      <c r="H11" s="12">
        <v>5.52</v>
      </c>
      <c r="I11" s="12">
        <v>5.57</v>
      </c>
      <c r="J11" s="12">
        <v>5.66</v>
      </c>
      <c r="K11" s="12">
        <v>6.18</v>
      </c>
      <c r="L11" s="12">
        <v>5.79</v>
      </c>
      <c r="M11" s="12">
        <v>5.93</v>
      </c>
      <c r="N11" s="12">
        <v>5.64</v>
      </c>
      <c r="O11" s="12">
        <v>5.55</v>
      </c>
      <c r="P11" s="12">
        <v>5.59</v>
      </c>
      <c r="Q11" s="12">
        <v>5.62</v>
      </c>
      <c r="R11" s="12">
        <v>5.61</v>
      </c>
      <c r="S11" s="12">
        <v>5.47</v>
      </c>
      <c r="T11" s="12">
        <v>5.59</v>
      </c>
      <c r="U11" s="12">
        <v>5.56</v>
      </c>
      <c r="V11" s="12">
        <v>6.28</v>
      </c>
      <c r="W11" s="12">
        <v>5.57</v>
      </c>
      <c r="X11" s="12">
        <v>5.57</v>
      </c>
      <c r="Y11" s="12">
        <v>5.76</v>
      </c>
      <c r="Z11" s="12">
        <v>5.72</v>
      </c>
      <c r="AA11" s="12">
        <v>6.37</v>
      </c>
      <c r="AB11" s="12">
        <v>6.38</v>
      </c>
      <c r="AC11" s="12">
        <v>5.57</v>
      </c>
      <c r="AD11" s="12">
        <v>5.54</v>
      </c>
      <c r="AE11" s="12">
        <v>5.58</v>
      </c>
      <c r="AF11" s="12">
        <v>5.58</v>
      </c>
      <c r="AG11" s="12">
        <v>5.94</v>
      </c>
      <c r="AH11" s="12">
        <v>5.58</v>
      </c>
      <c r="AI11" s="12">
        <v>5.6</v>
      </c>
      <c r="AJ11" s="12">
        <v>6.12</v>
      </c>
      <c r="AK11" s="12">
        <v>5.53</v>
      </c>
      <c r="AL11" s="12">
        <v>5.56</v>
      </c>
      <c r="AM11" s="12">
        <v>6.54</v>
      </c>
      <c r="AN11" s="12">
        <v>6.04</v>
      </c>
      <c r="AO11" s="12">
        <v>5.66</v>
      </c>
      <c r="AP11" s="12">
        <v>6.39</v>
      </c>
      <c r="AQ11" s="12">
        <v>5.6</v>
      </c>
      <c r="AR11" s="12">
        <v>5.6</v>
      </c>
      <c r="AS11" s="12">
        <v>5.56</v>
      </c>
      <c r="AT11" s="12">
        <v>5.51</v>
      </c>
      <c r="AU11" s="12">
        <v>5.61</v>
      </c>
      <c r="AV11" s="12">
        <v>5.48</v>
      </c>
      <c r="AW11" s="12">
        <v>5.54</v>
      </c>
      <c r="AX11" s="12">
        <v>5.57</v>
      </c>
      <c r="AY11" s="12">
        <v>5.55</v>
      </c>
      <c r="AZ11" s="12">
        <v>6.13</v>
      </c>
      <c r="BA11" s="12">
        <v>5.61</v>
      </c>
      <c r="BB11" s="12">
        <v>5.28</v>
      </c>
      <c r="BC11" s="12">
        <v>5.91</v>
      </c>
      <c r="BD11" s="12">
        <v>5.57</v>
      </c>
      <c r="BE11" s="12">
        <v>5.54</v>
      </c>
      <c r="BF11" s="12">
        <v>5.5</v>
      </c>
      <c r="BG11" s="12">
        <v>5.57</v>
      </c>
      <c r="BH11" s="12">
        <v>5.57</v>
      </c>
      <c r="BI11" s="12">
        <v>5.24</v>
      </c>
      <c r="BJ11" s="12">
        <v>5.57</v>
      </c>
      <c r="BK11" s="12">
        <v>5.58</v>
      </c>
      <c r="BL11" s="12">
        <v>5.66</v>
      </c>
      <c r="BM11" s="12">
        <v>5.59</v>
      </c>
      <c r="BN11" s="12">
        <v>5.58</v>
      </c>
      <c r="BO11" s="12">
        <v>5.76</v>
      </c>
      <c r="BP11" s="12">
        <v>6.39</v>
      </c>
      <c r="BQ11" s="12">
        <v>6.02</v>
      </c>
      <c r="BR11" s="12">
        <v>6.26</v>
      </c>
      <c r="BS11" s="12">
        <v>6.49</v>
      </c>
      <c r="BT11" s="12">
        <v>5.58</v>
      </c>
      <c r="BU11" s="12">
        <v>5.58</v>
      </c>
      <c r="BV11" s="12">
        <v>5.58</v>
      </c>
      <c r="BW11" s="12">
        <v>5.77</v>
      </c>
      <c r="BX11" s="12">
        <v>6.03</v>
      </c>
      <c r="BY11" s="12">
        <v>5.56</v>
      </c>
      <c r="BZ11" s="12">
        <v>5.59</v>
      </c>
      <c r="CA11" s="12">
        <v>5.58</v>
      </c>
      <c r="CB11" s="12">
        <v>5.66</v>
      </c>
      <c r="CC11" s="12">
        <v>5.56</v>
      </c>
      <c r="CD11" s="12">
        <v>5.77</v>
      </c>
      <c r="CE11" s="12">
        <v>5.58</v>
      </c>
      <c r="CF11" s="12">
        <v>5.47</v>
      </c>
      <c r="CG11" s="12">
        <v>5.25</v>
      </c>
      <c r="CH11" s="12">
        <v>5.57</v>
      </c>
      <c r="CI11" s="12">
        <v>6.23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tabSelected="1" workbookViewId="0">
      <selection activeCell="P13" sqref="P13"/>
    </sheetView>
  </sheetViews>
  <sheetFormatPr defaultColWidth="9" defaultRowHeight="14"/>
  <cols>
    <col min="1" max="16384" width="9" style="12"/>
  </cols>
  <sheetData>
    <row r="1" spans="1:12">
      <c r="A1" s="12" t="s">
        <v>1</v>
      </c>
      <c r="B1" s="12" t="s">
        <v>401</v>
      </c>
      <c r="C1" s="12" t="s">
        <v>208</v>
      </c>
      <c r="D1" s="12" t="s">
        <v>198</v>
      </c>
      <c r="E1" s="12" t="s">
        <v>204</v>
      </c>
      <c r="F1" s="12" t="s">
        <v>190</v>
      </c>
      <c r="G1" s="12" t="s">
        <v>196</v>
      </c>
      <c r="H1" s="12" t="s">
        <v>186</v>
      </c>
      <c r="I1" s="12" t="s">
        <v>184</v>
      </c>
      <c r="J1" s="12" t="s">
        <v>194</v>
      </c>
      <c r="K1" s="12" t="s">
        <v>202</v>
      </c>
      <c r="L1" s="12" t="s">
        <v>188</v>
      </c>
    </row>
    <row r="2" spans="1:12">
      <c r="A2" s="12" t="s">
        <v>8</v>
      </c>
      <c r="B2" s="12">
        <v>1</v>
      </c>
      <c r="C2" s="12">
        <v>5.34</v>
      </c>
      <c r="D2" s="12">
        <v>10.65</v>
      </c>
      <c r="E2" s="12">
        <v>9.96</v>
      </c>
      <c r="F2" s="12">
        <v>12.82</v>
      </c>
      <c r="G2" s="12">
        <v>13.9</v>
      </c>
      <c r="H2" s="12">
        <v>14.4</v>
      </c>
      <c r="I2" s="12">
        <v>5.58</v>
      </c>
      <c r="J2" s="12">
        <v>11.8</v>
      </c>
      <c r="K2" s="12">
        <v>11.72</v>
      </c>
      <c r="L2" s="12">
        <v>4.11</v>
      </c>
    </row>
    <row r="3" spans="1:12">
      <c r="A3" s="12" t="s">
        <v>10</v>
      </c>
      <c r="B3" s="12">
        <v>1</v>
      </c>
      <c r="C3" s="12">
        <v>6.29</v>
      </c>
      <c r="D3" s="12">
        <v>10.26</v>
      </c>
      <c r="E3" s="12">
        <v>8.52</v>
      </c>
      <c r="F3" s="12">
        <v>12.92</v>
      </c>
      <c r="G3" s="12">
        <v>13.49</v>
      </c>
      <c r="H3" s="12">
        <v>14.42</v>
      </c>
      <c r="I3" s="12">
        <v>5.29</v>
      </c>
      <c r="J3" s="12">
        <v>11.62</v>
      </c>
      <c r="K3" s="12">
        <v>11.09</v>
      </c>
      <c r="L3" s="12">
        <v>5.26</v>
      </c>
    </row>
    <row r="4" spans="1:12">
      <c r="A4" s="12" t="s">
        <v>12</v>
      </c>
      <c r="B4" s="12">
        <v>1</v>
      </c>
      <c r="C4" s="12">
        <v>5.64</v>
      </c>
      <c r="D4" s="12">
        <v>10.14</v>
      </c>
      <c r="E4" s="12">
        <v>9.18</v>
      </c>
      <c r="F4" s="12">
        <v>12.97</v>
      </c>
      <c r="G4" s="12">
        <v>13.73</v>
      </c>
      <c r="H4" s="12">
        <v>14.54</v>
      </c>
      <c r="I4" s="12">
        <v>5.91</v>
      </c>
      <c r="J4" s="12">
        <v>11.72</v>
      </c>
      <c r="K4" s="12">
        <v>11.38</v>
      </c>
      <c r="L4" s="12">
        <v>6.23</v>
      </c>
    </row>
    <row r="5" spans="1:12">
      <c r="A5" s="12" t="s">
        <v>14</v>
      </c>
      <c r="B5" s="12">
        <v>1</v>
      </c>
      <c r="C5" s="12">
        <v>5.86</v>
      </c>
      <c r="D5" s="12">
        <v>9.81</v>
      </c>
      <c r="E5" s="12">
        <v>9.54</v>
      </c>
      <c r="F5" s="12">
        <v>12.92</v>
      </c>
      <c r="G5" s="12">
        <v>13.59</v>
      </c>
      <c r="H5" s="12">
        <v>14.48</v>
      </c>
      <c r="I5" s="12">
        <v>5.79</v>
      </c>
      <c r="J5" s="12">
        <v>11.99</v>
      </c>
      <c r="K5" s="12">
        <v>11.65</v>
      </c>
      <c r="L5" s="12">
        <v>6.23</v>
      </c>
    </row>
    <row r="6" spans="1:12">
      <c r="A6" s="12" t="s">
        <v>16</v>
      </c>
      <c r="B6" s="12">
        <v>1</v>
      </c>
      <c r="C6" s="12">
        <v>6.31</v>
      </c>
      <c r="D6" s="12">
        <v>10.46</v>
      </c>
      <c r="E6" s="12">
        <v>9.53</v>
      </c>
      <c r="F6" s="12">
        <v>13.12</v>
      </c>
      <c r="G6" s="12">
        <v>13.93</v>
      </c>
      <c r="H6" s="12">
        <v>14.48</v>
      </c>
      <c r="I6" s="12">
        <v>5.63</v>
      </c>
      <c r="J6" s="12">
        <v>11.85</v>
      </c>
      <c r="K6" s="12">
        <v>11.7</v>
      </c>
      <c r="L6" s="12">
        <v>3.84</v>
      </c>
    </row>
    <row r="7" spans="1:12">
      <c r="A7" s="12" t="s">
        <v>18</v>
      </c>
      <c r="B7" s="12">
        <v>1</v>
      </c>
      <c r="C7" s="12">
        <v>5.65</v>
      </c>
      <c r="D7" s="12">
        <v>9.67</v>
      </c>
      <c r="E7" s="12">
        <v>8.25</v>
      </c>
      <c r="F7" s="12">
        <v>13.04</v>
      </c>
      <c r="G7" s="12">
        <v>13.62</v>
      </c>
      <c r="H7" s="12">
        <v>14.42</v>
      </c>
      <c r="I7" s="12">
        <v>5.52</v>
      </c>
      <c r="J7" s="12">
        <v>11.61</v>
      </c>
      <c r="K7" s="12">
        <v>11.62</v>
      </c>
      <c r="L7" s="12">
        <v>4.17</v>
      </c>
    </row>
    <row r="8" spans="1:12">
      <c r="A8" s="12" t="s">
        <v>19</v>
      </c>
      <c r="B8" s="12">
        <v>1</v>
      </c>
      <c r="C8" s="12">
        <v>5.63</v>
      </c>
      <c r="D8" s="12">
        <v>10.17</v>
      </c>
      <c r="E8" s="12">
        <v>9.51</v>
      </c>
      <c r="F8" s="12">
        <v>12.87</v>
      </c>
      <c r="G8" s="12">
        <v>13.85</v>
      </c>
      <c r="H8" s="12">
        <v>14.45</v>
      </c>
      <c r="I8" s="12">
        <v>5.57</v>
      </c>
      <c r="J8" s="12">
        <v>11.49</v>
      </c>
      <c r="K8" s="12">
        <v>11.08</v>
      </c>
      <c r="L8" s="12">
        <v>3</v>
      </c>
    </row>
    <row r="9" spans="1:12">
      <c r="A9" s="12" t="s">
        <v>21</v>
      </c>
      <c r="B9" s="12">
        <v>1</v>
      </c>
      <c r="C9" s="12">
        <v>5.5</v>
      </c>
      <c r="D9" s="12">
        <v>9.96</v>
      </c>
      <c r="E9" s="12">
        <v>9.62</v>
      </c>
      <c r="F9" s="12">
        <v>13.07</v>
      </c>
      <c r="G9" s="12">
        <v>13.67</v>
      </c>
      <c r="H9" s="12">
        <v>14.53</v>
      </c>
      <c r="I9" s="12">
        <v>5.66</v>
      </c>
      <c r="J9" s="12">
        <v>12.07</v>
      </c>
      <c r="K9" s="12">
        <v>11.74</v>
      </c>
      <c r="L9" s="12">
        <v>6.27</v>
      </c>
    </row>
    <row r="10" spans="1:12">
      <c r="A10" s="12" t="s">
        <v>23</v>
      </c>
      <c r="B10" s="12">
        <v>1</v>
      </c>
      <c r="C10" s="12">
        <v>5.64</v>
      </c>
      <c r="D10" s="12">
        <v>9.96</v>
      </c>
      <c r="E10" s="12">
        <v>9.56</v>
      </c>
      <c r="F10" s="12">
        <v>13.14</v>
      </c>
      <c r="G10" s="12">
        <v>13.97</v>
      </c>
      <c r="H10" s="12">
        <v>14.47</v>
      </c>
      <c r="I10" s="12">
        <v>6.18</v>
      </c>
      <c r="J10" s="12">
        <v>11.89</v>
      </c>
      <c r="K10" s="12">
        <v>11.55</v>
      </c>
      <c r="L10" s="12">
        <v>3.62</v>
      </c>
    </row>
    <row r="11" spans="1:12">
      <c r="A11" s="12" t="s">
        <v>25</v>
      </c>
      <c r="B11" s="12">
        <v>1</v>
      </c>
      <c r="C11" s="12">
        <v>6.34</v>
      </c>
      <c r="D11" s="12">
        <v>10.08</v>
      </c>
      <c r="E11" s="12">
        <v>9.55</v>
      </c>
      <c r="F11" s="12">
        <v>12.95</v>
      </c>
      <c r="G11" s="12">
        <v>13.73</v>
      </c>
      <c r="H11" s="12">
        <v>14.6</v>
      </c>
      <c r="I11" s="12">
        <v>5.79</v>
      </c>
      <c r="J11" s="12">
        <v>12.2</v>
      </c>
      <c r="K11" s="12">
        <v>11.53</v>
      </c>
      <c r="L11" s="12">
        <v>5.17</v>
      </c>
    </row>
    <row r="12" spans="1:12">
      <c r="A12" s="12" t="s">
        <v>27</v>
      </c>
      <c r="B12" s="12">
        <v>1</v>
      </c>
      <c r="C12" s="12">
        <v>5.64</v>
      </c>
      <c r="D12" s="12">
        <v>10.32</v>
      </c>
      <c r="E12" s="12">
        <v>9.85</v>
      </c>
      <c r="F12" s="12">
        <v>13.06</v>
      </c>
      <c r="G12" s="12">
        <v>13.75</v>
      </c>
      <c r="H12" s="12">
        <v>14.43</v>
      </c>
      <c r="I12" s="12">
        <v>5.93</v>
      </c>
      <c r="J12" s="12">
        <v>12.29</v>
      </c>
      <c r="K12" s="12">
        <v>12.38</v>
      </c>
      <c r="L12" s="12">
        <v>3.58</v>
      </c>
    </row>
    <row r="13" spans="1:12">
      <c r="A13" s="12" t="s">
        <v>29</v>
      </c>
      <c r="B13" s="12">
        <v>1</v>
      </c>
      <c r="C13" s="12">
        <v>5.65</v>
      </c>
      <c r="D13" s="12">
        <v>9.68</v>
      </c>
      <c r="E13" s="12">
        <v>9.69</v>
      </c>
      <c r="F13" s="12">
        <v>13.14</v>
      </c>
      <c r="G13" s="12">
        <v>13.79</v>
      </c>
      <c r="H13" s="12">
        <v>14.59</v>
      </c>
      <c r="I13" s="12">
        <v>5.64</v>
      </c>
      <c r="J13" s="12">
        <v>12.13</v>
      </c>
      <c r="K13" s="12">
        <v>11.88</v>
      </c>
      <c r="L13" s="12">
        <v>4.34</v>
      </c>
    </row>
    <row r="14" spans="1:12">
      <c r="A14" s="12" t="s">
        <v>30</v>
      </c>
      <c r="B14" s="12">
        <v>1</v>
      </c>
      <c r="C14" s="12">
        <v>5.65</v>
      </c>
      <c r="D14" s="12">
        <v>9.6</v>
      </c>
      <c r="E14" s="12">
        <v>8.73</v>
      </c>
      <c r="F14" s="12">
        <v>12.93</v>
      </c>
      <c r="G14" s="12">
        <v>13.6</v>
      </c>
      <c r="H14" s="12">
        <v>14.44</v>
      </c>
      <c r="I14" s="12">
        <v>5.55</v>
      </c>
      <c r="J14" s="12">
        <v>12</v>
      </c>
      <c r="K14" s="12">
        <v>11.47</v>
      </c>
      <c r="L14" s="12">
        <v>4.2</v>
      </c>
    </row>
    <row r="15" spans="1:12">
      <c r="A15" s="12" t="s">
        <v>35</v>
      </c>
      <c r="B15" s="12">
        <v>1</v>
      </c>
      <c r="C15" s="12">
        <v>5.29</v>
      </c>
      <c r="D15" s="12">
        <v>10.06</v>
      </c>
      <c r="E15" s="12">
        <v>9.79</v>
      </c>
      <c r="F15" s="12">
        <v>13.21</v>
      </c>
      <c r="G15" s="12">
        <v>13.95</v>
      </c>
      <c r="H15" s="12">
        <v>14.26</v>
      </c>
      <c r="I15" s="12">
        <v>5.59</v>
      </c>
      <c r="J15" s="12">
        <v>12.03</v>
      </c>
      <c r="K15" s="12">
        <v>11.54</v>
      </c>
      <c r="L15" s="12">
        <v>3.6</v>
      </c>
    </row>
    <row r="16" spans="1:12">
      <c r="A16" s="12" t="s">
        <v>37</v>
      </c>
      <c r="B16" s="12">
        <v>1</v>
      </c>
      <c r="C16" s="12">
        <v>5.64</v>
      </c>
      <c r="D16" s="12">
        <v>10.4</v>
      </c>
      <c r="E16" s="12">
        <v>9.66</v>
      </c>
      <c r="F16" s="12">
        <v>13.1</v>
      </c>
      <c r="G16" s="12">
        <v>13.88</v>
      </c>
      <c r="H16" s="12">
        <v>14.34</v>
      </c>
      <c r="I16" s="12">
        <v>5.62</v>
      </c>
      <c r="J16" s="12">
        <v>11.86</v>
      </c>
      <c r="K16" s="12">
        <v>11.42</v>
      </c>
      <c r="L16" s="12">
        <v>3.91</v>
      </c>
    </row>
    <row r="17" spans="1:12">
      <c r="A17" s="12" t="s">
        <v>39</v>
      </c>
      <c r="B17" s="12">
        <v>1</v>
      </c>
      <c r="C17" s="12">
        <v>5.33</v>
      </c>
      <c r="D17" s="12">
        <v>10.42</v>
      </c>
      <c r="E17" s="12">
        <v>9.17</v>
      </c>
      <c r="F17" s="12">
        <v>13.36</v>
      </c>
      <c r="G17" s="12">
        <v>13.99</v>
      </c>
      <c r="H17" s="12">
        <v>14.21</v>
      </c>
      <c r="I17" s="12">
        <v>5.61</v>
      </c>
      <c r="J17" s="12">
        <v>11.46</v>
      </c>
      <c r="K17" s="12">
        <v>11.46</v>
      </c>
      <c r="L17" s="12">
        <v>5.24</v>
      </c>
    </row>
    <row r="18" spans="1:12">
      <c r="A18" s="12" t="s">
        <v>41</v>
      </c>
      <c r="B18" s="12">
        <v>1</v>
      </c>
      <c r="C18" s="12">
        <v>5.66</v>
      </c>
      <c r="D18" s="12">
        <v>9.43</v>
      </c>
      <c r="E18" s="12">
        <v>9.19</v>
      </c>
      <c r="F18" s="12">
        <v>12.94</v>
      </c>
      <c r="G18" s="12">
        <v>13.76</v>
      </c>
      <c r="H18" s="12">
        <v>14.39</v>
      </c>
      <c r="I18" s="12">
        <v>5.47</v>
      </c>
      <c r="J18" s="12">
        <v>11.52</v>
      </c>
      <c r="K18" s="12">
        <v>11.21</v>
      </c>
      <c r="L18" s="12">
        <v>6.5</v>
      </c>
    </row>
    <row r="19" spans="1:12">
      <c r="A19" s="12" t="s">
        <v>45</v>
      </c>
      <c r="B19" s="12">
        <v>1</v>
      </c>
      <c r="C19" s="12">
        <v>5.16</v>
      </c>
      <c r="D19" s="12">
        <v>9.48</v>
      </c>
      <c r="E19" s="12">
        <v>9.13</v>
      </c>
      <c r="F19" s="12">
        <v>12.83</v>
      </c>
      <c r="G19" s="12">
        <v>13.74</v>
      </c>
      <c r="H19" s="12">
        <v>14.42</v>
      </c>
      <c r="I19" s="12">
        <v>5.59</v>
      </c>
      <c r="J19" s="12">
        <v>11.42</v>
      </c>
      <c r="K19" s="12">
        <v>10.66</v>
      </c>
      <c r="L19" s="12">
        <v>5.31</v>
      </c>
    </row>
    <row r="20" spans="1:12">
      <c r="A20" s="12" t="s">
        <v>51</v>
      </c>
      <c r="B20" s="12">
        <v>1</v>
      </c>
      <c r="C20" s="12">
        <v>5.61</v>
      </c>
      <c r="D20" s="12">
        <v>10.04</v>
      </c>
      <c r="E20" s="12">
        <v>9.35</v>
      </c>
      <c r="F20" s="12">
        <v>12.77</v>
      </c>
      <c r="G20" s="12">
        <v>13.7</v>
      </c>
      <c r="H20" s="12">
        <v>14.49</v>
      </c>
      <c r="I20" s="12">
        <v>5.56</v>
      </c>
      <c r="J20" s="12">
        <v>11.82</v>
      </c>
      <c r="K20" s="12">
        <v>11.16</v>
      </c>
      <c r="L20" s="12">
        <v>5.27</v>
      </c>
    </row>
    <row r="21" spans="1:12">
      <c r="A21" s="12" t="s">
        <v>57</v>
      </c>
      <c r="B21" s="12">
        <v>1</v>
      </c>
      <c r="C21" s="12">
        <v>5.63</v>
      </c>
      <c r="D21" s="12">
        <v>9.35</v>
      </c>
      <c r="E21" s="12">
        <v>9.09</v>
      </c>
      <c r="F21" s="12">
        <v>12.97</v>
      </c>
      <c r="G21" s="12">
        <v>13.74</v>
      </c>
      <c r="H21" s="12">
        <v>14.15</v>
      </c>
      <c r="I21" s="12">
        <v>6.28</v>
      </c>
      <c r="J21" s="12">
        <v>11.89</v>
      </c>
      <c r="K21" s="12">
        <v>11.42</v>
      </c>
      <c r="L21" s="12">
        <v>4.03</v>
      </c>
    </row>
    <row r="22" spans="1:12">
      <c r="A22" s="12" t="s">
        <v>59</v>
      </c>
      <c r="B22" s="12">
        <v>1</v>
      </c>
      <c r="C22" s="12">
        <v>5.61</v>
      </c>
      <c r="D22" s="12">
        <v>10.25</v>
      </c>
      <c r="E22" s="12">
        <v>9.52</v>
      </c>
      <c r="F22" s="12">
        <v>12.98</v>
      </c>
      <c r="G22" s="12">
        <v>13.81</v>
      </c>
      <c r="H22" s="12">
        <v>14.26</v>
      </c>
      <c r="I22" s="12">
        <v>5.57</v>
      </c>
      <c r="J22" s="12">
        <v>12.23</v>
      </c>
      <c r="K22" s="12">
        <v>11.4</v>
      </c>
      <c r="L22" s="12">
        <v>4.67</v>
      </c>
    </row>
    <row r="23" spans="1:12">
      <c r="A23" s="12" t="s">
        <v>61</v>
      </c>
      <c r="B23" s="12">
        <v>1</v>
      </c>
      <c r="C23" s="12">
        <v>5.61</v>
      </c>
      <c r="D23" s="12">
        <v>9.14</v>
      </c>
      <c r="E23" s="12">
        <v>9.34</v>
      </c>
      <c r="F23" s="12">
        <v>12.98</v>
      </c>
      <c r="G23" s="12">
        <v>13.73</v>
      </c>
      <c r="H23" s="12">
        <v>14.14</v>
      </c>
      <c r="I23" s="12">
        <v>5.57</v>
      </c>
      <c r="J23" s="12">
        <v>11.97</v>
      </c>
      <c r="K23" s="12">
        <v>11.56</v>
      </c>
      <c r="L23" s="12">
        <v>3.76</v>
      </c>
    </row>
    <row r="24" spans="1:12">
      <c r="A24" s="12" t="s">
        <v>63</v>
      </c>
      <c r="B24" s="12">
        <v>1</v>
      </c>
      <c r="C24" s="12">
        <v>5.12</v>
      </c>
      <c r="D24" s="12">
        <v>10.41</v>
      </c>
      <c r="E24" s="12">
        <v>9.48</v>
      </c>
      <c r="F24" s="12">
        <v>13.16</v>
      </c>
      <c r="G24" s="12">
        <v>13.78</v>
      </c>
      <c r="H24" s="12">
        <v>14.28</v>
      </c>
      <c r="I24" s="12">
        <v>5.76</v>
      </c>
      <c r="J24" s="12">
        <v>12.46</v>
      </c>
      <c r="K24" s="12">
        <v>12.07</v>
      </c>
      <c r="L24" s="12">
        <v>4.04</v>
      </c>
    </row>
    <row r="25" spans="1:12">
      <c r="A25" s="12" t="s">
        <v>65</v>
      </c>
      <c r="B25" s="12">
        <v>1</v>
      </c>
      <c r="C25" s="12">
        <v>5.63</v>
      </c>
      <c r="D25" s="12">
        <v>10.03</v>
      </c>
      <c r="E25" s="12">
        <v>9.06</v>
      </c>
      <c r="F25" s="12">
        <v>13.07</v>
      </c>
      <c r="G25" s="12">
        <v>13.82</v>
      </c>
      <c r="H25" s="12">
        <v>14.3</v>
      </c>
      <c r="I25" s="12">
        <v>5.72</v>
      </c>
      <c r="J25" s="12">
        <v>11.97</v>
      </c>
      <c r="K25" s="12">
        <v>11.35</v>
      </c>
      <c r="L25" s="12">
        <v>4.21</v>
      </c>
    </row>
    <row r="26" spans="1:12">
      <c r="A26" s="12" t="s">
        <v>69</v>
      </c>
      <c r="B26" s="12">
        <v>1</v>
      </c>
      <c r="C26" s="12">
        <v>5.92</v>
      </c>
      <c r="D26" s="12">
        <v>11.49</v>
      </c>
      <c r="E26" s="12">
        <v>9.85</v>
      </c>
      <c r="F26" s="12">
        <v>12.4</v>
      </c>
      <c r="G26" s="12">
        <v>13.9</v>
      </c>
      <c r="H26" s="12">
        <v>14.39</v>
      </c>
      <c r="I26" s="12">
        <v>6.37</v>
      </c>
      <c r="J26" s="12">
        <v>12.25</v>
      </c>
      <c r="K26" s="12">
        <v>11.87</v>
      </c>
      <c r="L26" s="12">
        <v>3.66</v>
      </c>
    </row>
    <row r="27" spans="1:12">
      <c r="A27" s="12" t="s">
        <v>71</v>
      </c>
      <c r="B27" s="12">
        <v>1</v>
      </c>
      <c r="C27" s="12">
        <v>5.64</v>
      </c>
      <c r="D27" s="12">
        <v>10.45</v>
      </c>
      <c r="E27" s="12">
        <v>8.54</v>
      </c>
      <c r="F27" s="12">
        <v>12.9</v>
      </c>
      <c r="G27" s="12">
        <v>13.79</v>
      </c>
      <c r="H27" s="12">
        <v>14.2</v>
      </c>
      <c r="I27" s="12">
        <v>6.38</v>
      </c>
      <c r="J27" s="12">
        <v>11.92</v>
      </c>
      <c r="K27" s="12">
        <v>11.19</v>
      </c>
      <c r="L27" s="12">
        <v>5.15</v>
      </c>
    </row>
    <row r="28" spans="1:12">
      <c r="A28" s="12" t="s">
        <v>76</v>
      </c>
      <c r="B28" s="12">
        <v>1</v>
      </c>
      <c r="C28" s="12">
        <v>5.6</v>
      </c>
      <c r="D28" s="12">
        <v>9.61</v>
      </c>
      <c r="E28" s="12">
        <v>9.22</v>
      </c>
      <c r="F28" s="12">
        <v>12.72</v>
      </c>
      <c r="G28" s="12">
        <v>13.87</v>
      </c>
      <c r="H28" s="12">
        <v>14.1</v>
      </c>
      <c r="I28" s="12">
        <v>5.57</v>
      </c>
      <c r="J28" s="12">
        <v>11.81</v>
      </c>
      <c r="K28" s="12">
        <v>10.87</v>
      </c>
      <c r="L28" s="12">
        <v>4.42</v>
      </c>
    </row>
    <row r="29" spans="1:12">
      <c r="A29" s="12" t="s">
        <v>80</v>
      </c>
      <c r="B29" s="12">
        <v>1</v>
      </c>
      <c r="C29" s="12">
        <v>5.63</v>
      </c>
      <c r="D29" s="12">
        <v>10.29</v>
      </c>
      <c r="E29" s="12">
        <v>9.75</v>
      </c>
      <c r="F29" s="12">
        <v>13</v>
      </c>
      <c r="G29" s="12">
        <v>13.57</v>
      </c>
      <c r="H29" s="12">
        <v>14.37</v>
      </c>
      <c r="I29" s="12">
        <v>5.54</v>
      </c>
      <c r="J29" s="12">
        <v>11.94</v>
      </c>
      <c r="K29" s="12">
        <v>11.4</v>
      </c>
      <c r="L29" s="12">
        <v>5.96</v>
      </c>
    </row>
    <row r="30" spans="1:12">
      <c r="A30" s="12" t="s">
        <v>82</v>
      </c>
      <c r="B30" s="12">
        <v>1</v>
      </c>
      <c r="C30" s="12">
        <v>5.71</v>
      </c>
      <c r="D30" s="12">
        <v>10.56</v>
      </c>
      <c r="E30" s="12">
        <v>9.51</v>
      </c>
      <c r="F30" s="12">
        <v>12.81</v>
      </c>
      <c r="G30" s="12">
        <v>13.79</v>
      </c>
      <c r="H30" s="12">
        <v>14.27</v>
      </c>
      <c r="I30" s="12">
        <v>5.58</v>
      </c>
      <c r="J30" s="12">
        <v>11.91</v>
      </c>
      <c r="K30" s="12">
        <v>11.13</v>
      </c>
      <c r="L30" s="12">
        <v>4.24</v>
      </c>
    </row>
    <row r="31" spans="1:12">
      <c r="A31" s="12" t="s">
        <v>84</v>
      </c>
      <c r="B31" s="12">
        <v>1</v>
      </c>
      <c r="C31" s="12">
        <v>6.32</v>
      </c>
      <c r="D31" s="12">
        <v>10.51</v>
      </c>
      <c r="E31" s="12">
        <v>9.84</v>
      </c>
      <c r="F31" s="12">
        <v>12.98</v>
      </c>
      <c r="G31" s="12">
        <v>13.73</v>
      </c>
      <c r="H31" s="12">
        <v>14.11</v>
      </c>
      <c r="I31" s="12">
        <v>5.58</v>
      </c>
      <c r="J31" s="12">
        <v>11.66</v>
      </c>
      <c r="K31" s="12">
        <v>11.46</v>
      </c>
      <c r="L31" s="12">
        <v>3.46</v>
      </c>
    </row>
    <row r="32" spans="1:12">
      <c r="A32" s="12" t="s">
        <v>86</v>
      </c>
      <c r="B32" s="12">
        <v>1</v>
      </c>
      <c r="C32" s="12">
        <v>5.63</v>
      </c>
      <c r="D32" s="12">
        <v>10</v>
      </c>
      <c r="E32" s="12">
        <v>8.79</v>
      </c>
      <c r="F32" s="12">
        <v>12.85</v>
      </c>
      <c r="G32" s="12">
        <v>13.81</v>
      </c>
      <c r="H32" s="12">
        <v>14.33</v>
      </c>
      <c r="I32" s="12">
        <v>5.94</v>
      </c>
      <c r="J32" s="12">
        <v>11.58</v>
      </c>
      <c r="K32" s="12">
        <v>10.93</v>
      </c>
      <c r="L32" s="12">
        <v>4.25</v>
      </c>
    </row>
    <row r="33" spans="1:12">
      <c r="A33" s="12" t="s">
        <v>88</v>
      </c>
      <c r="B33" s="12">
        <v>1</v>
      </c>
      <c r="C33" s="12">
        <v>5.99</v>
      </c>
      <c r="D33" s="12">
        <v>10.69</v>
      </c>
      <c r="E33" s="12">
        <v>9.61</v>
      </c>
      <c r="F33" s="12">
        <v>13.13</v>
      </c>
      <c r="G33" s="12">
        <v>13.74</v>
      </c>
      <c r="H33" s="12">
        <v>14.45</v>
      </c>
      <c r="I33" s="12">
        <v>5.58</v>
      </c>
      <c r="J33" s="12">
        <v>11.73</v>
      </c>
      <c r="K33" s="12">
        <v>11.25</v>
      </c>
      <c r="L33" s="12">
        <v>4.71</v>
      </c>
    </row>
    <row r="34" spans="1:12">
      <c r="A34" s="12" t="s">
        <v>89</v>
      </c>
      <c r="B34" s="12">
        <v>1</v>
      </c>
      <c r="C34" s="12">
        <v>6.24</v>
      </c>
      <c r="D34" s="12">
        <v>9.99</v>
      </c>
      <c r="E34" s="12">
        <v>8.7</v>
      </c>
      <c r="F34" s="12">
        <v>13.03</v>
      </c>
      <c r="G34" s="12">
        <v>13.62</v>
      </c>
      <c r="H34" s="12">
        <v>14.28</v>
      </c>
      <c r="I34" s="12">
        <v>5.6</v>
      </c>
      <c r="J34" s="12">
        <v>11.54</v>
      </c>
      <c r="K34" s="12">
        <v>10.47</v>
      </c>
      <c r="L34" s="12">
        <v>4.52</v>
      </c>
    </row>
    <row r="35" spans="1:12">
      <c r="A35" s="12" t="s">
        <v>96</v>
      </c>
      <c r="B35" s="12">
        <v>1</v>
      </c>
      <c r="C35" s="12">
        <v>5.64</v>
      </c>
      <c r="D35" s="12">
        <v>10.09</v>
      </c>
      <c r="E35" s="12">
        <v>9.2</v>
      </c>
      <c r="F35" s="12">
        <v>12.56</v>
      </c>
      <c r="G35" s="12">
        <v>13.88</v>
      </c>
      <c r="H35" s="12">
        <v>14.52</v>
      </c>
      <c r="I35" s="12">
        <v>6.12</v>
      </c>
      <c r="J35" s="12">
        <v>11.8</v>
      </c>
      <c r="K35" s="12">
        <v>11.15</v>
      </c>
      <c r="L35" s="12">
        <v>3.6</v>
      </c>
    </row>
    <row r="36" spans="1:12">
      <c r="A36" s="12" t="s">
        <v>98</v>
      </c>
      <c r="B36" s="12">
        <v>1</v>
      </c>
      <c r="C36" s="12">
        <v>5.63</v>
      </c>
      <c r="D36" s="12">
        <v>10.25</v>
      </c>
      <c r="E36" s="12">
        <v>9.19</v>
      </c>
      <c r="F36" s="12">
        <v>12.84</v>
      </c>
      <c r="G36" s="12">
        <v>13.76</v>
      </c>
      <c r="H36" s="12">
        <v>14.14</v>
      </c>
      <c r="I36" s="12">
        <v>5.53</v>
      </c>
      <c r="J36" s="12">
        <v>11.54</v>
      </c>
      <c r="K36" s="12">
        <v>11.05</v>
      </c>
      <c r="L36" s="12">
        <v>4.74</v>
      </c>
    </row>
    <row r="37" spans="1:12">
      <c r="A37" s="12" t="s">
        <v>102</v>
      </c>
      <c r="B37" s="12">
        <v>1</v>
      </c>
      <c r="C37" s="12">
        <v>5.07</v>
      </c>
      <c r="D37" s="12">
        <v>9.73</v>
      </c>
      <c r="E37" s="12">
        <v>9.43</v>
      </c>
      <c r="F37" s="12">
        <v>12.94</v>
      </c>
      <c r="G37" s="12">
        <v>13.76</v>
      </c>
      <c r="H37" s="12">
        <v>14.19</v>
      </c>
      <c r="I37" s="12">
        <v>5.56</v>
      </c>
      <c r="J37" s="12">
        <v>12.1</v>
      </c>
      <c r="K37" s="12">
        <v>11.46</v>
      </c>
      <c r="L37" s="12">
        <v>4.43</v>
      </c>
    </row>
    <row r="38" spans="1:12">
      <c r="A38" s="12" t="s">
        <v>104</v>
      </c>
      <c r="B38" s="12">
        <v>1</v>
      </c>
      <c r="C38" s="12">
        <v>5.65</v>
      </c>
      <c r="D38" s="12">
        <v>10.49</v>
      </c>
      <c r="E38" s="12">
        <v>9.54</v>
      </c>
      <c r="F38" s="12">
        <v>13.02</v>
      </c>
      <c r="G38" s="12">
        <v>13.63</v>
      </c>
      <c r="H38" s="12">
        <v>14.37</v>
      </c>
      <c r="I38" s="12">
        <v>6.54</v>
      </c>
      <c r="J38" s="12">
        <v>11.42</v>
      </c>
      <c r="K38" s="12">
        <v>10.74</v>
      </c>
      <c r="L38" s="12">
        <v>3.96</v>
      </c>
    </row>
    <row r="39" spans="1:12">
      <c r="A39" s="12" t="s">
        <v>112</v>
      </c>
      <c r="B39" s="12">
        <v>1</v>
      </c>
      <c r="C39" s="12">
        <v>5.64</v>
      </c>
      <c r="D39" s="12">
        <v>10.92</v>
      </c>
      <c r="E39" s="12">
        <v>9.55</v>
      </c>
      <c r="F39" s="12">
        <v>13.26</v>
      </c>
      <c r="G39" s="12">
        <v>13.84</v>
      </c>
      <c r="H39" s="12">
        <v>14.35</v>
      </c>
      <c r="I39" s="12">
        <v>6.04</v>
      </c>
      <c r="J39" s="12">
        <v>11.75</v>
      </c>
      <c r="K39" s="12">
        <v>11.52</v>
      </c>
      <c r="L39" s="12">
        <v>4.17</v>
      </c>
    </row>
    <row r="40" spans="1:12">
      <c r="A40" s="12" t="s">
        <v>114</v>
      </c>
      <c r="B40" s="12">
        <v>1</v>
      </c>
      <c r="C40" s="12">
        <v>4.77</v>
      </c>
      <c r="D40" s="12">
        <v>10.15</v>
      </c>
      <c r="E40" s="12">
        <v>9.55</v>
      </c>
      <c r="F40" s="12">
        <v>13.01</v>
      </c>
      <c r="G40" s="12">
        <v>13.76</v>
      </c>
      <c r="H40" s="12">
        <v>14.36</v>
      </c>
      <c r="I40" s="12">
        <v>5.66</v>
      </c>
      <c r="J40" s="12">
        <v>11.87</v>
      </c>
      <c r="K40" s="12">
        <v>11.18</v>
      </c>
      <c r="L40" s="12">
        <v>4.37</v>
      </c>
    </row>
    <row r="41" spans="1:12">
      <c r="A41" s="12" t="s">
        <v>116</v>
      </c>
      <c r="B41" s="12">
        <v>1</v>
      </c>
      <c r="C41" s="12">
        <v>6.05</v>
      </c>
      <c r="D41" s="12">
        <v>10</v>
      </c>
      <c r="E41" s="12">
        <v>9.5</v>
      </c>
      <c r="F41" s="12">
        <v>13.08</v>
      </c>
      <c r="G41" s="12">
        <v>13.93</v>
      </c>
      <c r="H41" s="12">
        <v>14.52</v>
      </c>
      <c r="I41" s="12">
        <v>6.39</v>
      </c>
      <c r="J41" s="12">
        <v>11.82</v>
      </c>
      <c r="K41" s="12">
        <v>11.15</v>
      </c>
      <c r="L41" s="12">
        <v>5.37</v>
      </c>
    </row>
    <row r="42" spans="1:12">
      <c r="A42" s="12" t="s">
        <v>120</v>
      </c>
      <c r="B42" s="12">
        <v>1</v>
      </c>
      <c r="C42" s="12">
        <v>5.64</v>
      </c>
      <c r="D42" s="12">
        <v>9.84</v>
      </c>
      <c r="E42" s="12">
        <v>9.44</v>
      </c>
      <c r="F42" s="12">
        <v>12.89</v>
      </c>
      <c r="G42" s="12">
        <v>13.67</v>
      </c>
      <c r="H42" s="12">
        <v>14.35</v>
      </c>
      <c r="I42" s="12">
        <v>5.6</v>
      </c>
      <c r="J42" s="12">
        <v>11.76</v>
      </c>
      <c r="K42" s="12">
        <v>11.27</v>
      </c>
      <c r="L42" s="12">
        <v>4.25</v>
      </c>
    </row>
    <row r="43" spans="1:12">
      <c r="A43" s="12" t="s">
        <v>124</v>
      </c>
      <c r="B43" s="12">
        <v>1</v>
      </c>
      <c r="C43" s="12">
        <v>5.64</v>
      </c>
      <c r="D43" s="12">
        <v>9.97</v>
      </c>
      <c r="E43" s="12">
        <v>9.76</v>
      </c>
      <c r="F43" s="12">
        <v>13.09</v>
      </c>
      <c r="G43" s="12">
        <v>13.84</v>
      </c>
      <c r="H43" s="12">
        <v>14.34</v>
      </c>
      <c r="I43" s="12">
        <v>5.6</v>
      </c>
      <c r="J43" s="12">
        <v>11.68</v>
      </c>
      <c r="K43" s="12">
        <v>11.58</v>
      </c>
      <c r="L43" s="12">
        <v>3.88</v>
      </c>
    </row>
    <row r="44" spans="1:12">
      <c r="A44" s="12" t="s">
        <v>128</v>
      </c>
      <c r="B44" s="12">
        <v>1</v>
      </c>
      <c r="C44" s="12">
        <v>5.63</v>
      </c>
      <c r="D44" s="12">
        <v>10.67</v>
      </c>
      <c r="E44" s="12">
        <v>9.52</v>
      </c>
      <c r="F44" s="12">
        <v>13.24</v>
      </c>
      <c r="G44" s="12">
        <v>13.75</v>
      </c>
      <c r="H44" s="12">
        <v>14.14</v>
      </c>
      <c r="I44" s="12">
        <v>5.56</v>
      </c>
      <c r="J44" s="12">
        <v>11.08</v>
      </c>
      <c r="K44" s="12">
        <v>10.84</v>
      </c>
      <c r="L44" s="12">
        <v>2.76</v>
      </c>
    </row>
    <row r="45" spans="1:12">
      <c r="A45" s="12" t="s">
        <v>132</v>
      </c>
      <c r="B45" s="12">
        <v>1</v>
      </c>
      <c r="C45" s="12">
        <v>5.58</v>
      </c>
      <c r="D45" s="12">
        <v>10.16</v>
      </c>
      <c r="E45" s="12">
        <v>9.55</v>
      </c>
      <c r="F45" s="12">
        <v>13.2</v>
      </c>
      <c r="G45" s="12">
        <v>13.7</v>
      </c>
      <c r="H45" s="12">
        <v>14.36</v>
      </c>
      <c r="I45" s="12">
        <v>5.51</v>
      </c>
      <c r="J45" s="12">
        <v>11.63</v>
      </c>
      <c r="K45" s="12">
        <v>11.1</v>
      </c>
      <c r="L45" s="12">
        <v>3.3</v>
      </c>
    </row>
    <row r="46" spans="1:12">
      <c r="A46" s="12" t="s">
        <v>134</v>
      </c>
      <c r="B46" s="12">
        <v>1</v>
      </c>
      <c r="C46" s="12">
        <v>5.6</v>
      </c>
      <c r="D46" s="12">
        <v>10.09</v>
      </c>
      <c r="E46" s="12">
        <v>9.41</v>
      </c>
      <c r="F46" s="12">
        <v>12.7</v>
      </c>
      <c r="G46" s="12">
        <v>13.71</v>
      </c>
      <c r="H46" s="12">
        <v>14.33</v>
      </c>
      <c r="I46" s="12">
        <v>5.61</v>
      </c>
      <c r="J46" s="12">
        <v>12.14</v>
      </c>
      <c r="K46" s="12">
        <v>11.73</v>
      </c>
      <c r="L46" s="12">
        <v>4.3</v>
      </c>
    </row>
    <row r="47" spans="1:12">
      <c r="A47" s="12" t="s">
        <v>136</v>
      </c>
      <c r="B47" s="12">
        <v>1</v>
      </c>
      <c r="C47" s="12">
        <v>5.62</v>
      </c>
      <c r="D47" s="12">
        <v>10.32</v>
      </c>
      <c r="E47" s="12">
        <v>9.53</v>
      </c>
      <c r="F47" s="12">
        <v>13.15</v>
      </c>
      <c r="G47" s="12">
        <v>13.64</v>
      </c>
      <c r="H47" s="12">
        <v>14.26</v>
      </c>
      <c r="I47" s="12">
        <v>5.48</v>
      </c>
      <c r="J47" s="12">
        <v>11.81</v>
      </c>
      <c r="K47" s="12">
        <v>11.5</v>
      </c>
      <c r="L47" s="12">
        <v>4.42</v>
      </c>
    </row>
    <row r="48" spans="1:12">
      <c r="A48" s="12" t="s">
        <v>138</v>
      </c>
      <c r="B48" s="12">
        <v>1</v>
      </c>
      <c r="C48" s="12">
        <v>4.97</v>
      </c>
      <c r="D48" s="12">
        <v>9.74</v>
      </c>
      <c r="E48" s="12">
        <v>8.96</v>
      </c>
      <c r="F48" s="12">
        <v>12.87</v>
      </c>
      <c r="G48" s="12">
        <v>13.4</v>
      </c>
      <c r="H48" s="12">
        <v>14.17</v>
      </c>
      <c r="I48" s="12">
        <v>5.54</v>
      </c>
      <c r="J48" s="12">
        <v>11.65</v>
      </c>
      <c r="K48" s="12">
        <v>11.03</v>
      </c>
      <c r="L48" s="12">
        <v>4.33</v>
      </c>
    </row>
    <row r="49" spans="1:12">
      <c r="A49" s="12" t="s">
        <v>140</v>
      </c>
      <c r="B49" s="12">
        <v>1</v>
      </c>
      <c r="C49" s="12">
        <v>5.38</v>
      </c>
      <c r="D49" s="12">
        <v>10.03</v>
      </c>
      <c r="E49" s="12">
        <v>10</v>
      </c>
      <c r="F49" s="12">
        <v>12.89</v>
      </c>
      <c r="G49" s="12">
        <v>13.68</v>
      </c>
      <c r="H49" s="12">
        <v>14.37</v>
      </c>
      <c r="I49" s="12">
        <v>5.57</v>
      </c>
      <c r="J49" s="12">
        <v>12.16</v>
      </c>
      <c r="K49" s="12">
        <v>11.6</v>
      </c>
      <c r="L49" s="12">
        <v>4.59</v>
      </c>
    </row>
    <row r="50" spans="1:12">
      <c r="A50" s="12" t="s">
        <v>142</v>
      </c>
      <c r="B50" s="12">
        <v>1</v>
      </c>
      <c r="C50" s="12">
        <v>5.62</v>
      </c>
      <c r="D50" s="12">
        <v>9.96</v>
      </c>
      <c r="E50" s="12">
        <v>9.2</v>
      </c>
      <c r="F50" s="12">
        <v>12.92</v>
      </c>
      <c r="G50" s="12">
        <v>13.58</v>
      </c>
      <c r="H50" s="12">
        <v>14.46</v>
      </c>
      <c r="I50" s="12">
        <v>5.55</v>
      </c>
      <c r="J50" s="12">
        <v>11.99</v>
      </c>
      <c r="K50" s="12">
        <v>11.55</v>
      </c>
      <c r="L50" s="12">
        <v>3.52</v>
      </c>
    </row>
    <row r="51" spans="1:12">
      <c r="A51" s="12" t="s">
        <v>144</v>
      </c>
      <c r="B51" s="12">
        <v>1</v>
      </c>
      <c r="C51" s="12">
        <v>5.63</v>
      </c>
      <c r="D51" s="12">
        <v>10.43</v>
      </c>
      <c r="E51" s="12">
        <v>8.41</v>
      </c>
      <c r="F51" s="12">
        <v>13.3</v>
      </c>
      <c r="G51" s="12">
        <v>13.63</v>
      </c>
      <c r="H51" s="12">
        <v>14.25</v>
      </c>
      <c r="I51" s="12">
        <v>6.13</v>
      </c>
      <c r="J51" s="12">
        <v>11.53</v>
      </c>
      <c r="K51" s="12">
        <v>11.49</v>
      </c>
      <c r="L51" s="12">
        <v>3.56</v>
      </c>
    </row>
    <row r="52" spans="1:12">
      <c r="A52" s="12" t="s">
        <v>146</v>
      </c>
      <c r="B52" s="12">
        <v>1</v>
      </c>
      <c r="C52" s="12">
        <v>5.63</v>
      </c>
      <c r="D52" s="12">
        <v>9.26</v>
      </c>
      <c r="E52" s="12">
        <v>8.35</v>
      </c>
      <c r="F52" s="12">
        <v>12.75</v>
      </c>
      <c r="G52" s="12">
        <v>13.65</v>
      </c>
      <c r="H52" s="12">
        <v>14.18</v>
      </c>
      <c r="I52" s="12">
        <v>5.61</v>
      </c>
      <c r="J52" s="12">
        <v>11.42</v>
      </c>
      <c r="K52" s="12">
        <v>10.75</v>
      </c>
      <c r="L52" s="12">
        <v>2.8</v>
      </c>
    </row>
    <row r="53" spans="1:12">
      <c r="A53" s="12" t="s">
        <v>148</v>
      </c>
      <c r="B53" s="12">
        <v>1</v>
      </c>
      <c r="C53" s="12">
        <v>5.63</v>
      </c>
      <c r="D53" s="12">
        <v>9.97</v>
      </c>
      <c r="E53" s="12">
        <v>9.3</v>
      </c>
      <c r="F53" s="12">
        <v>12.85</v>
      </c>
      <c r="G53" s="12">
        <v>13.63</v>
      </c>
      <c r="H53" s="12">
        <v>14.3</v>
      </c>
      <c r="I53" s="12">
        <v>5.28</v>
      </c>
      <c r="J53" s="12">
        <v>12.05</v>
      </c>
      <c r="K53" s="12">
        <v>11.83</v>
      </c>
      <c r="L53" s="12">
        <v>4.13</v>
      </c>
    </row>
    <row r="54" spans="1:12">
      <c r="A54" s="12" t="s">
        <v>150</v>
      </c>
      <c r="B54" s="12">
        <v>1</v>
      </c>
      <c r="C54" s="12">
        <v>5.64</v>
      </c>
      <c r="D54" s="12">
        <v>10.55</v>
      </c>
      <c r="E54" s="12">
        <v>9.65</v>
      </c>
      <c r="F54" s="12">
        <v>12.74</v>
      </c>
      <c r="G54" s="12">
        <v>13.89</v>
      </c>
      <c r="H54" s="12">
        <v>14.36</v>
      </c>
      <c r="I54" s="12">
        <v>5.91</v>
      </c>
      <c r="J54" s="12">
        <v>12.25</v>
      </c>
      <c r="K54" s="12">
        <v>11.83</v>
      </c>
      <c r="L54" s="12">
        <v>5.44</v>
      </c>
    </row>
    <row r="55" spans="1:12">
      <c r="A55" s="12" t="s">
        <v>152</v>
      </c>
      <c r="B55" s="12">
        <v>1</v>
      </c>
      <c r="C55" s="12">
        <v>5.62</v>
      </c>
      <c r="D55" s="12">
        <v>10.29</v>
      </c>
      <c r="E55" s="12">
        <v>9.3</v>
      </c>
      <c r="F55" s="12">
        <v>12.69</v>
      </c>
      <c r="G55" s="12">
        <v>13.75</v>
      </c>
      <c r="H55" s="12">
        <v>14.27</v>
      </c>
      <c r="I55" s="12">
        <v>5.57</v>
      </c>
      <c r="J55" s="12">
        <v>11.6</v>
      </c>
      <c r="K55" s="12">
        <v>11.07</v>
      </c>
      <c r="L55" s="12">
        <v>4.71</v>
      </c>
    </row>
    <row r="56" spans="1:12">
      <c r="A56" s="12" t="s">
        <v>154</v>
      </c>
      <c r="B56" s="12">
        <v>1</v>
      </c>
      <c r="C56" s="12">
        <v>5.36</v>
      </c>
      <c r="D56" s="12">
        <v>10.08</v>
      </c>
      <c r="E56" s="12">
        <v>9.53</v>
      </c>
      <c r="F56" s="12">
        <v>12.94</v>
      </c>
      <c r="G56" s="12">
        <v>13.61</v>
      </c>
      <c r="H56" s="12">
        <v>14.45</v>
      </c>
      <c r="I56" s="12">
        <v>5.54</v>
      </c>
      <c r="J56" s="12">
        <v>12.15</v>
      </c>
      <c r="K56" s="12">
        <v>11.59</v>
      </c>
      <c r="L56" s="12">
        <v>4.98</v>
      </c>
    </row>
    <row r="57" spans="1:12">
      <c r="A57" s="12" t="s">
        <v>156</v>
      </c>
      <c r="B57" s="12">
        <v>1</v>
      </c>
      <c r="C57" s="12">
        <v>5.66</v>
      </c>
      <c r="D57" s="12">
        <v>9.79</v>
      </c>
      <c r="E57" s="12">
        <v>9.12</v>
      </c>
      <c r="F57" s="12">
        <v>13.05</v>
      </c>
      <c r="G57" s="12">
        <v>13.61</v>
      </c>
      <c r="H57" s="12">
        <v>14.07</v>
      </c>
      <c r="I57" s="12">
        <v>5.5</v>
      </c>
      <c r="J57" s="12">
        <v>11.62</v>
      </c>
      <c r="K57" s="12">
        <v>10.87</v>
      </c>
      <c r="L57" s="12">
        <v>4.06</v>
      </c>
    </row>
    <row r="58" spans="1:12">
      <c r="A58" s="12" t="s">
        <v>158</v>
      </c>
      <c r="B58" s="12">
        <v>1</v>
      </c>
      <c r="C58" s="12">
        <v>5.63</v>
      </c>
      <c r="D58" s="12">
        <v>9.85</v>
      </c>
      <c r="E58" s="12">
        <v>8.65</v>
      </c>
      <c r="F58" s="12">
        <v>12.98</v>
      </c>
      <c r="G58" s="12">
        <v>13.55</v>
      </c>
      <c r="H58" s="12">
        <v>14.46</v>
      </c>
      <c r="I58" s="12">
        <v>5.57</v>
      </c>
      <c r="J58" s="12">
        <v>11.45</v>
      </c>
      <c r="K58" s="12">
        <v>11.05</v>
      </c>
      <c r="L58" s="12">
        <v>4.68</v>
      </c>
    </row>
    <row r="59" spans="1:12">
      <c r="A59" s="12" t="s">
        <v>160</v>
      </c>
      <c r="B59" s="12">
        <v>1</v>
      </c>
      <c r="C59" s="12">
        <v>5.63</v>
      </c>
      <c r="D59" s="12">
        <v>9.56</v>
      </c>
      <c r="E59" s="12">
        <v>9.54</v>
      </c>
      <c r="F59" s="12">
        <v>13.02</v>
      </c>
      <c r="G59" s="12">
        <v>13.64</v>
      </c>
      <c r="H59" s="12">
        <v>14.25</v>
      </c>
      <c r="I59" s="12">
        <v>5.57</v>
      </c>
      <c r="J59" s="12">
        <v>12.07</v>
      </c>
      <c r="K59" s="12">
        <v>11.73</v>
      </c>
      <c r="L59" s="12">
        <v>4.72</v>
      </c>
    </row>
    <row r="60" spans="1:12">
      <c r="A60" s="12" t="s">
        <v>162</v>
      </c>
      <c r="B60" s="12">
        <v>1</v>
      </c>
      <c r="C60" s="12">
        <v>5.63</v>
      </c>
      <c r="D60" s="12">
        <v>10.74</v>
      </c>
      <c r="E60" s="12">
        <v>8.95</v>
      </c>
      <c r="F60" s="12">
        <v>12.74</v>
      </c>
      <c r="G60" s="12">
        <v>13.29</v>
      </c>
      <c r="H60" s="12">
        <v>14.13</v>
      </c>
      <c r="I60" s="12">
        <v>5.24</v>
      </c>
      <c r="J60" s="12">
        <v>11.72</v>
      </c>
      <c r="K60" s="12">
        <v>11.29</v>
      </c>
      <c r="L60" s="12">
        <v>4.78</v>
      </c>
    </row>
    <row r="61" spans="1:12">
      <c r="A61" s="12" t="s">
        <v>166</v>
      </c>
      <c r="B61" s="12">
        <v>1</v>
      </c>
      <c r="C61" s="12">
        <v>5.64</v>
      </c>
      <c r="D61" s="12">
        <v>10.41</v>
      </c>
      <c r="E61" s="12">
        <v>9.74</v>
      </c>
      <c r="F61" s="12">
        <v>13.15</v>
      </c>
      <c r="G61" s="12">
        <v>13.86</v>
      </c>
      <c r="H61" s="12">
        <v>14.29</v>
      </c>
      <c r="I61" s="12">
        <v>5.57</v>
      </c>
      <c r="J61" s="12">
        <v>11.49</v>
      </c>
      <c r="K61" s="12">
        <v>11.24</v>
      </c>
      <c r="L61" s="12">
        <v>2.94</v>
      </c>
    </row>
    <row r="62" spans="1:12">
      <c r="A62" s="12" t="s">
        <v>168</v>
      </c>
      <c r="B62" s="12">
        <v>1</v>
      </c>
      <c r="C62" s="12">
        <v>5.61</v>
      </c>
      <c r="D62" s="12">
        <v>10.33</v>
      </c>
      <c r="E62" s="12">
        <v>8.97</v>
      </c>
      <c r="F62" s="12">
        <v>12.92</v>
      </c>
      <c r="G62" s="12">
        <v>13.59</v>
      </c>
      <c r="H62" s="12">
        <v>14.35</v>
      </c>
      <c r="I62" s="12">
        <v>5.58</v>
      </c>
      <c r="J62" s="12">
        <v>12.17</v>
      </c>
      <c r="K62" s="12">
        <v>11.3</v>
      </c>
      <c r="L62" s="12">
        <v>5.64</v>
      </c>
    </row>
    <row r="63" spans="1:12">
      <c r="A63" s="12" t="s">
        <v>170</v>
      </c>
      <c r="B63" s="12">
        <v>1</v>
      </c>
      <c r="C63" s="12">
        <v>5.63</v>
      </c>
      <c r="D63" s="12">
        <v>9.83</v>
      </c>
      <c r="E63" s="12">
        <v>7.34</v>
      </c>
      <c r="F63" s="12">
        <v>12.75</v>
      </c>
      <c r="G63" s="12">
        <v>13.53</v>
      </c>
      <c r="H63" s="12">
        <v>14.08</v>
      </c>
      <c r="I63" s="12">
        <v>5.66</v>
      </c>
      <c r="J63" s="12">
        <v>11.48</v>
      </c>
      <c r="K63" s="12">
        <v>10.83</v>
      </c>
      <c r="L63" s="12">
        <v>3.4</v>
      </c>
    </row>
    <row r="64" spans="1:12">
      <c r="A64" s="12" t="s">
        <v>174</v>
      </c>
      <c r="B64" s="12">
        <v>1</v>
      </c>
      <c r="C64" s="12">
        <v>5.63</v>
      </c>
      <c r="D64" s="12">
        <v>10.39</v>
      </c>
      <c r="E64" s="12">
        <v>9.58</v>
      </c>
      <c r="F64" s="12">
        <v>12.79</v>
      </c>
      <c r="G64" s="12">
        <v>13.79</v>
      </c>
      <c r="H64" s="12">
        <v>14.43</v>
      </c>
      <c r="I64" s="12">
        <v>5.59</v>
      </c>
      <c r="J64" s="12">
        <v>12.25</v>
      </c>
      <c r="K64" s="12">
        <v>11.89</v>
      </c>
      <c r="L64" s="12">
        <v>4.45</v>
      </c>
    </row>
    <row r="65" spans="1:12">
      <c r="A65" s="12" t="s">
        <v>32</v>
      </c>
      <c r="B65" s="12">
        <v>2</v>
      </c>
      <c r="C65" s="12">
        <v>4.24</v>
      </c>
      <c r="D65" s="12">
        <v>10.11</v>
      </c>
      <c r="E65" s="12">
        <v>9.83</v>
      </c>
      <c r="F65" s="12">
        <v>12.94</v>
      </c>
      <c r="G65" s="12">
        <v>13.76</v>
      </c>
      <c r="H65" s="12">
        <v>14.47</v>
      </c>
      <c r="I65" s="12">
        <v>5.58</v>
      </c>
      <c r="J65" s="12">
        <v>12</v>
      </c>
      <c r="K65" s="12">
        <v>11.35</v>
      </c>
      <c r="L65" s="12">
        <v>5.07</v>
      </c>
    </row>
    <row r="66" spans="1:12">
      <c r="A66" s="12" t="s">
        <v>43</v>
      </c>
      <c r="B66" s="12">
        <v>2</v>
      </c>
      <c r="C66" s="12">
        <v>4.33</v>
      </c>
      <c r="D66" s="12">
        <v>10.39</v>
      </c>
      <c r="E66" s="12">
        <v>9.53</v>
      </c>
      <c r="F66" s="12">
        <v>13.21</v>
      </c>
      <c r="G66" s="12">
        <v>13.79</v>
      </c>
      <c r="H66" s="12">
        <v>14.27</v>
      </c>
      <c r="I66" s="12">
        <v>5.76</v>
      </c>
      <c r="J66" s="12">
        <v>11.85</v>
      </c>
      <c r="K66" s="12">
        <v>11.57</v>
      </c>
      <c r="L66" s="12">
        <v>4.95</v>
      </c>
    </row>
    <row r="67" spans="1:12">
      <c r="A67" s="12" t="s">
        <v>47</v>
      </c>
      <c r="B67" s="12">
        <v>2</v>
      </c>
      <c r="C67" s="12">
        <v>3.52</v>
      </c>
      <c r="D67" s="12">
        <v>10.73</v>
      </c>
      <c r="E67" s="12">
        <v>9.72</v>
      </c>
      <c r="F67" s="12">
        <v>12.96</v>
      </c>
      <c r="G67" s="12">
        <v>14</v>
      </c>
      <c r="H67" s="12">
        <v>14.26</v>
      </c>
      <c r="I67" s="12">
        <v>6.39</v>
      </c>
      <c r="J67" s="12">
        <v>12.18</v>
      </c>
      <c r="K67" s="12">
        <v>11.99</v>
      </c>
      <c r="L67" s="12">
        <v>2.77</v>
      </c>
    </row>
    <row r="68" spans="1:12">
      <c r="A68" s="12" t="s">
        <v>49</v>
      </c>
      <c r="B68" s="12">
        <v>2</v>
      </c>
      <c r="C68" s="12">
        <v>2.91</v>
      </c>
      <c r="D68" s="12">
        <v>10.97</v>
      </c>
      <c r="E68" s="12">
        <v>9.76</v>
      </c>
      <c r="F68" s="12">
        <v>13.23</v>
      </c>
      <c r="G68" s="12">
        <v>14.02</v>
      </c>
      <c r="H68" s="12">
        <v>14.47</v>
      </c>
      <c r="I68" s="12">
        <v>6.02</v>
      </c>
      <c r="J68" s="12">
        <v>12.33</v>
      </c>
      <c r="K68" s="12">
        <v>11.69</v>
      </c>
      <c r="L68" s="12">
        <v>5.41</v>
      </c>
    </row>
    <row r="69" spans="1:12">
      <c r="A69" s="12" t="s">
        <v>53</v>
      </c>
      <c r="B69" s="12">
        <v>2</v>
      </c>
      <c r="C69" s="12">
        <v>3.52</v>
      </c>
      <c r="D69" s="12">
        <v>10.43</v>
      </c>
      <c r="E69" s="12">
        <v>9.72</v>
      </c>
      <c r="F69" s="12">
        <v>13.28</v>
      </c>
      <c r="G69" s="12">
        <v>13.99</v>
      </c>
      <c r="H69" s="12">
        <v>14.47</v>
      </c>
      <c r="I69" s="12">
        <v>6.26</v>
      </c>
      <c r="J69" s="12">
        <v>12.11</v>
      </c>
      <c r="K69" s="12">
        <v>11.9</v>
      </c>
      <c r="L69" s="12">
        <v>4.46</v>
      </c>
    </row>
    <row r="70" spans="1:12">
      <c r="A70" s="12" t="s">
        <v>55</v>
      </c>
      <c r="B70" s="12">
        <v>2</v>
      </c>
      <c r="C70" s="12">
        <v>3.85</v>
      </c>
      <c r="D70" s="12">
        <v>11.05</v>
      </c>
      <c r="E70" s="12">
        <v>9.44</v>
      </c>
      <c r="F70" s="12">
        <v>13.11</v>
      </c>
      <c r="G70" s="12">
        <v>14</v>
      </c>
      <c r="H70" s="12">
        <v>14.67</v>
      </c>
      <c r="I70" s="12">
        <v>6.49</v>
      </c>
      <c r="J70" s="12">
        <v>12.01</v>
      </c>
      <c r="K70" s="12">
        <v>11.31</v>
      </c>
      <c r="L70" s="12">
        <v>3.22</v>
      </c>
    </row>
    <row r="71" spans="1:12">
      <c r="A71" s="12" t="s">
        <v>67</v>
      </c>
      <c r="B71" s="12">
        <v>2</v>
      </c>
      <c r="C71" s="12">
        <v>4.06</v>
      </c>
      <c r="D71" s="12">
        <v>9.46</v>
      </c>
      <c r="E71" s="12">
        <v>9.17</v>
      </c>
      <c r="F71" s="12">
        <v>13</v>
      </c>
      <c r="G71" s="12">
        <v>13.74</v>
      </c>
      <c r="H71" s="12">
        <v>14.19</v>
      </c>
      <c r="I71" s="12">
        <v>5.58</v>
      </c>
      <c r="J71" s="12">
        <v>11.94</v>
      </c>
      <c r="K71" s="12">
        <v>11.65</v>
      </c>
      <c r="L71" s="12">
        <v>3.56</v>
      </c>
    </row>
    <row r="72" spans="1:12">
      <c r="A72" s="12" t="s">
        <v>73</v>
      </c>
      <c r="B72" s="12">
        <v>2</v>
      </c>
      <c r="C72" s="12">
        <v>4.5</v>
      </c>
      <c r="D72" s="12">
        <v>10.03</v>
      </c>
      <c r="E72" s="12">
        <v>8.97</v>
      </c>
      <c r="F72" s="12">
        <v>12.88</v>
      </c>
      <c r="G72" s="12">
        <v>13.73</v>
      </c>
      <c r="H72" s="12">
        <v>14.17</v>
      </c>
      <c r="I72" s="12">
        <v>5.58</v>
      </c>
      <c r="J72" s="12">
        <v>11.83</v>
      </c>
      <c r="K72" s="12">
        <v>11.1</v>
      </c>
      <c r="L72" s="12">
        <v>3.99</v>
      </c>
    </row>
    <row r="73" spans="1:12">
      <c r="A73" s="12" t="s">
        <v>78</v>
      </c>
      <c r="B73" s="12">
        <v>2</v>
      </c>
      <c r="C73" s="12">
        <v>4.82</v>
      </c>
      <c r="D73" s="12">
        <v>10.65</v>
      </c>
      <c r="E73" s="12">
        <v>9.22</v>
      </c>
      <c r="F73" s="12">
        <v>13.14</v>
      </c>
      <c r="G73" s="12">
        <v>13.82</v>
      </c>
      <c r="H73" s="12">
        <v>14.33</v>
      </c>
      <c r="I73" s="12">
        <v>5.58</v>
      </c>
      <c r="J73" s="12">
        <v>11.75</v>
      </c>
      <c r="K73" s="12">
        <v>11.41</v>
      </c>
      <c r="L73" s="12">
        <v>3.42</v>
      </c>
    </row>
    <row r="74" spans="1:12">
      <c r="A74" s="12" t="s">
        <v>91</v>
      </c>
      <c r="B74" s="12">
        <v>2</v>
      </c>
      <c r="C74" s="12">
        <v>4.16</v>
      </c>
      <c r="D74" s="12">
        <v>10.2</v>
      </c>
      <c r="E74" s="12">
        <v>9.65</v>
      </c>
      <c r="F74" s="12">
        <v>13.04</v>
      </c>
      <c r="G74" s="12">
        <v>13.77</v>
      </c>
      <c r="H74" s="12">
        <v>14.36</v>
      </c>
      <c r="I74" s="12">
        <v>5.77</v>
      </c>
      <c r="J74" s="12">
        <v>12.18</v>
      </c>
      <c r="K74" s="12">
        <v>11.71</v>
      </c>
      <c r="L74" s="12">
        <v>4.26</v>
      </c>
    </row>
    <row r="75" spans="1:12">
      <c r="A75" s="12" t="s">
        <v>94</v>
      </c>
      <c r="B75" s="12">
        <v>2</v>
      </c>
      <c r="C75" s="12">
        <v>3.68</v>
      </c>
      <c r="D75" s="12">
        <v>9.27</v>
      </c>
      <c r="E75" s="12">
        <v>8.75</v>
      </c>
      <c r="F75" s="12">
        <v>12.89</v>
      </c>
      <c r="G75" s="12">
        <v>13.83</v>
      </c>
      <c r="H75" s="12">
        <v>14</v>
      </c>
      <c r="I75" s="12">
        <v>6.03</v>
      </c>
      <c r="J75" s="12">
        <v>11.95</v>
      </c>
      <c r="K75" s="12">
        <v>10.51</v>
      </c>
      <c r="L75" s="12">
        <v>3.23</v>
      </c>
    </row>
    <row r="76" spans="1:12">
      <c r="A76" s="12" t="s">
        <v>100</v>
      </c>
      <c r="B76" s="12">
        <v>2</v>
      </c>
      <c r="C76" s="12">
        <v>3.54</v>
      </c>
      <c r="D76" s="12">
        <v>10.35</v>
      </c>
      <c r="E76" s="12">
        <v>9.99</v>
      </c>
      <c r="F76" s="12">
        <v>13</v>
      </c>
      <c r="G76" s="12">
        <v>13.7</v>
      </c>
      <c r="H76" s="12">
        <v>14.46</v>
      </c>
      <c r="I76" s="12">
        <v>5.56</v>
      </c>
      <c r="J76" s="12">
        <v>12.04</v>
      </c>
      <c r="K76" s="12">
        <v>11.64</v>
      </c>
      <c r="L76" s="12">
        <v>3.72</v>
      </c>
    </row>
    <row r="77" spans="1:12">
      <c r="A77" s="12" t="s">
        <v>106</v>
      </c>
      <c r="B77" s="12">
        <v>2</v>
      </c>
      <c r="C77" s="12">
        <v>4.49</v>
      </c>
      <c r="D77" s="12">
        <v>10.81</v>
      </c>
      <c r="E77" s="12">
        <v>9.84</v>
      </c>
      <c r="F77" s="12">
        <v>13.02</v>
      </c>
      <c r="G77" s="12">
        <v>13.63</v>
      </c>
      <c r="H77" s="12">
        <v>14.44</v>
      </c>
      <c r="I77" s="12">
        <v>5.59</v>
      </c>
      <c r="J77" s="12">
        <v>12.16</v>
      </c>
      <c r="K77" s="12">
        <v>11.45</v>
      </c>
      <c r="L77" s="12">
        <v>4.11</v>
      </c>
    </row>
    <row r="78" spans="1:12">
      <c r="A78" s="12" t="s">
        <v>108</v>
      </c>
      <c r="B78" s="12">
        <v>2</v>
      </c>
      <c r="C78" s="12">
        <v>4.27</v>
      </c>
      <c r="D78" s="12">
        <v>10.23</v>
      </c>
      <c r="E78" s="12">
        <v>9.6</v>
      </c>
      <c r="F78" s="12">
        <v>13</v>
      </c>
      <c r="G78" s="12">
        <v>13.72</v>
      </c>
      <c r="H78" s="12">
        <v>14.42</v>
      </c>
      <c r="I78" s="12">
        <v>5.58</v>
      </c>
      <c r="J78" s="12">
        <v>11.96</v>
      </c>
      <c r="K78" s="12">
        <v>11.79</v>
      </c>
      <c r="L78" s="12">
        <v>3.42</v>
      </c>
    </row>
    <row r="79" spans="1:12">
      <c r="A79" s="12" t="s">
        <v>110</v>
      </c>
      <c r="B79" s="12">
        <v>2</v>
      </c>
      <c r="C79" s="12">
        <v>3.92</v>
      </c>
      <c r="D79" s="12">
        <v>10.5</v>
      </c>
      <c r="E79" s="12">
        <v>9.58</v>
      </c>
      <c r="F79" s="12">
        <v>12.91</v>
      </c>
      <c r="G79" s="12">
        <v>13.86</v>
      </c>
      <c r="H79" s="12">
        <v>14.42</v>
      </c>
      <c r="I79" s="12">
        <v>5.66</v>
      </c>
      <c r="J79" s="12">
        <v>11.98</v>
      </c>
      <c r="K79" s="12">
        <v>11.53</v>
      </c>
      <c r="L79" s="12">
        <v>2.75</v>
      </c>
    </row>
    <row r="80" spans="1:12">
      <c r="A80" s="12" t="s">
        <v>118</v>
      </c>
      <c r="B80" s="12">
        <v>2</v>
      </c>
      <c r="C80" s="12">
        <v>4.52</v>
      </c>
      <c r="D80" s="12">
        <v>10.03</v>
      </c>
      <c r="E80" s="12">
        <v>9.57</v>
      </c>
      <c r="F80" s="12">
        <v>12.96</v>
      </c>
      <c r="G80" s="12">
        <v>13.67</v>
      </c>
      <c r="H80" s="12">
        <v>14.35</v>
      </c>
      <c r="I80" s="12">
        <v>5.56</v>
      </c>
      <c r="J80" s="12">
        <v>12</v>
      </c>
      <c r="K80" s="12">
        <v>11.47</v>
      </c>
      <c r="L80" s="12">
        <v>5.11</v>
      </c>
    </row>
    <row r="81" spans="1:12">
      <c r="A81" s="12" t="s">
        <v>122</v>
      </c>
      <c r="B81" s="12">
        <v>2</v>
      </c>
      <c r="C81" s="12">
        <v>2.86</v>
      </c>
      <c r="D81" s="12">
        <v>9.04</v>
      </c>
      <c r="E81" s="12">
        <v>9.42</v>
      </c>
      <c r="F81" s="12">
        <v>13.16</v>
      </c>
      <c r="G81" s="12">
        <v>13.9</v>
      </c>
      <c r="H81" s="12">
        <v>14.24</v>
      </c>
      <c r="I81" s="12">
        <v>5.77</v>
      </c>
      <c r="J81" s="12">
        <v>12</v>
      </c>
      <c r="K81" s="12">
        <v>11.7</v>
      </c>
      <c r="L81" s="12">
        <v>4.7</v>
      </c>
    </row>
    <row r="82" spans="1:12">
      <c r="A82" s="12" t="s">
        <v>126</v>
      </c>
      <c r="B82" s="12">
        <v>2</v>
      </c>
      <c r="C82" s="12">
        <v>2.42</v>
      </c>
      <c r="D82" s="12">
        <v>10.23</v>
      </c>
      <c r="E82" s="12">
        <v>9.67</v>
      </c>
      <c r="F82" s="12">
        <v>13.21</v>
      </c>
      <c r="G82" s="12">
        <v>13.64</v>
      </c>
      <c r="H82" s="12">
        <v>14.42</v>
      </c>
      <c r="I82" s="12">
        <v>5.58</v>
      </c>
      <c r="J82" s="12">
        <v>11.98</v>
      </c>
      <c r="K82" s="12">
        <v>11.49</v>
      </c>
      <c r="L82" s="12">
        <v>3.57</v>
      </c>
    </row>
    <row r="83" spans="1:12">
      <c r="A83" s="12" t="s">
        <v>130</v>
      </c>
      <c r="B83" s="12">
        <v>2</v>
      </c>
      <c r="C83" s="12">
        <v>3.88</v>
      </c>
      <c r="D83" s="12">
        <v>10.53</v>
      </c>
      <c r="E83" s="12">
        <v>9.52</v>
      </c>
      <c r="F83" s="12">
        <v>13.12</v>
      </c>
      <c r="G83" s="12">
        <v>13.61</v>
      </c>
      <c r="H83" s="12">
        <v>14.39</v>
      </c>
      <c r="I83" s="12">
        <v>5.47</v>
      </c>
      <c r="J83" s="12">
        <v>11.78</v>
      </c>
      <c r="K83" s="12">
        <v>11.44</v>
      </c>
      <c r="L83" s="12">
        <v>4.2</v>
      </c>
    </row>
    <row r="84" spans="1:12">
      <c r="A84" s="12" t="s">
        <v>164</v>
      </c>
      <c r="B84" s="12">
        <v>2</v>
      </c>
      <c r="C84" s="12">
        <v>3.86</v>
      </c>
      <c r="D84" s="12">
        <v>10.58</v>
      </c>
      <c r="E84" s="12">
        <v>9.37</v>
      </c>
      <c r="F84" s="12">
        <v>13.08</v>
      </c>
      <c r="G84" s="12">
        <v>13.66</v>
      </c>
      <c r="H84" s="12">
        <v>14.14</v>
      </c>
      <c r="I84" s="12">
        <v>5.25</v>
      </c>
      <c r="J84" s="12">
        <v>12.17</v>
      </c>
      <c r="K84" s="12">
        <v>12.36</v>
      </c>
      <c r="L84" s="12">
        <v>4.13</v>
      </c>
    </row>
    <row r="85" spans="1:12">
      <c r="A85" s="12" t="s">
        <v>172</v>
      </c>
      <c r="B85" s="12">
        <v>2</v>
      </c>
      <c r="C85" s="12">
        <v>3.75</v>
      </c>
      <c r="D85" s="12">
        <v>10.36</v>
      </c>
      <c r="E85" s="12">
        <v>8.83</v>
      </c>
      <c r="F85" s="12">
        <v>12.73</v>
      </c>
      <c r="G85" s="12">
        <v>13.4</v>
      </c>
      <c r="H85" s="12">
        <v>14.6</v>
      </c>
      <c r="I85" s="12">
        <v>5.57</v>
      </c>
      <c r="J85" s="12">
        <v>12.17</v>
      </c>
      <c r="K85" s="12">
        <v>11.63</v>
      </c>
      <c r="L85" s="12">
        <v>5.14</v>
      </c>
    </row>
    <row r="86" spans="1:12">
      <c r="A86" s="12" t="s">
        <v>176</v>
      </c>
      <c r="B86" s="12">
        <v>2</v>
      </c>
      <c r="C86" s="12">
        <v>3.94</v>
      </c>
      <c r="D86" s="12">
        <v>10.59</v>
      </c>
      <c r="E86" s="12">
        <v>8.97</v>
      </c>
      <c r="F86" s="12">
        <v>12.74</v>
      </c>
      <c r="G86" s="12">
        <v>13.6</v>
      </c>
      <c r="H86" s="12">
        <v>14.71</v>
      </c>
      <c r="I86" s="12">
        <v>6.23</v>
      </c>
      <c r="J86" s="12">
        <v>12.37</v>
      </c>
      <c r="K86" s="12">
        <v>11.41</v>
      </c>
      <c r="L86" s="12">
        <v>4.44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opLeftCell="A112" workbookViewId="0">
      <selection activeCell="A117" sqref="A117:A139"/>
    </sheetView>
  </sheetViews>
  <sheetFormatPr defaultColWidth="9" defaultRowHeight="14" outlineLevelCol="6"/>
  <cols>
    <col min="1" max="16384" width="9" style="12"/>
  </cols>
  <sheetData>
    <row r="1" spans="1:7">
      <c r="A1" s="12" t="s">
        <v>404</v>
      </c>
      <c r="B1" s="12" t="s">
        <v>400</v>
      </c>
      <c r="C1" s="12" t="s">
        <v>405</v>
      </c>
      <c r="D1" s="12" t="s">
        <v>406</v>
      </c>
      <c r="E1" s="12" t="s">
        <v>403</v>
      </c>
      <c r="F1" s="12" t="s">
        <v>2</v>
      </c>
      <c r="G1" s="12" t="s">
        <v>407</v>
      </c>
    </row>
    <row r="2" spans="1:7">
      <c r="A2" s="12" t="s">
        <v>408</v>
      </c>
      <c r="B2" s="12" t="s">
        <v>409</v>
      </c>
      <c r="C2" s="12" t="s">
        <v>410</v>
      </c>
      <c r="D2" s="12">
        <v>75</v>
      </c>
      <c r="E2" s="13">
        <v>3.08e-9</v>
      </c>
      <c r="F2" s="13">
        <v>1.57e-5</v>
      </c>
      <c r="G2" s="12" t="s">
        <v>411</v>
      </c>
    </row>
    <row r="3" spans="1:7">
      <c r="A3" s="12" t="s">
        <v>408</v>
      </c>
      <c r="B3" s="12" t="s">
        <v>412</v>
      </c>
      <c r="C3" s="12" t="s">
        <v>413</v>
      </c>
      <c r="D3" s="12">
        <v>74</v>
      </c>
      <c r="E3" s="13">
        <v>5.41e-9</v>
      </c>
      <c r="F3" s="13">
        <v>1.57e-5</v>
      </c>
      <c r="G3" s="12" t="s">
        <v>414</v>
      </c>
    </row>
    <row r="4" spans="1:7">
      <c r="A4" s="12" t="s">
        <v>408</v>
      </c>
      <c r="B4" s="12" t="s">
        <v>415</v>
      </c>
      <c r="C4" s="12" t="s">
        <v>416</v>
      </c>
      <c r="D4" s="12">
        <v>72</v>
      </c>
      <c r="E4" s="13">
        <v>2.54e-8</v>
      </c>
      <c r="F4" s="13">
        <v>4.9e-5</v>
      </c>
      <c r="G4" s="12" t="s">
        <v>417</v>
      </c>
    </row>
    <row r="5" spans="1:7">
      <c r="A5" s="12" t="s">
        <v>408</v>
      </c>
      <c r="B5" s="12" t="s">
        <v>418</v>
      </c>
      <c r="C5" s="12" t="s">
        <v>419</v>
      </c>
      <c r="D5" s="12">
        <v>64</v>
      </c>
      <c r="E5" s="13">
        <v>2.73e-7</v>
      </c>
      <c r="F5" s="12">
        <v>0.000381234</v>
      </c>
      <c r="G5" s="12" t="s">
        <v>420</v>
      </c>
    </row>
    <row r="6" spans="1:7">
      <c r="A6" s="12" t="s">
        <v>408</v>
      </c>
      <c r="B6" s="12" t="s">
        <v>421</v>
      </c>
      <c r="C6" s="12" t="s">
        <v>422</v>
      </c>
      <c r="D6" s="12">
        <v>39</v>
      </c>
      <c r="E6" s="13">
        <v>3.29e-7</v>
      </c>
      <c r="F6" s="12">
        <v>0.000381234</v>
      </c>
      <c r="G6" s="12" t="s">
        <v>423</v>
      </c>
    </row>
    <row r="7" spans="1:7">
      <c r="A7" s="12" t="s">
        <v>408</v>
      </c>
      <c r="B7" s="12" t="s">
        <v>424</v>
      </c>
      <c r="C7" s="12" t="s">
        <v>425</v>
      </c>
      <c r="D7" s="12">
        <v>39</v>
      </c>
      <c r="E7" s="13">
        <v>4.2e-7</v>
      </c>
      <c r="F7" s="12">
        <v>0.000405818</v>
      </c>
      <c r="G7" s="12" t="s">
        <v>426</v>
      </c>
    </row>
    <row r="8" spans="1:7">
      <c r="A8" s="12" t="s">
        <v>408</v>
      </c>
      <c r="B8" s="12" t="s">
        <v>427</v>
      </c>
      <c r="C8" s="12" t="s">
        <v>428</v>
      </c>
      <c r="D8" s="12">
        <v>64</v>
      </c>
      <c r="E8" s="13">
        <v>5.23e-7</v>
      </c>
      <c r="F8" s="12">
        <v>0.000410636</v>
      </c>
      <c r="G8" s="12" t="s">
        <v>429</v>
      </c>
    </row>
    <row r="9" spans="1:7">
      <c r="A9" s="12" t="s">
        <v>408</v>
      </c>
      <c r="B9" s="12" t="s">
        <v>430</v>
      </c>
      <c r="C9" s="12" t="s">
        <v>431</v>
      </c>
      <c r="D9" s="12">
        <v>64</v>
      </c>
      <c r="E9" s="13">
        <v>5.67e-7</v>
      </c>
      <c r="F9" s="12">
        <v>0.000410636</v>
      </c>
      <c r="G9" s="12" t="s">
        <v>432</v>
      </c>
    </row>
    <row r="10" spans="1:7">
      <c r="A10" s="12" t="s">
        <v>408</v>
      </c>
      <c r="B10" s="12" t="s">
        <v>433</v>
      </c>
      <c r="C10" s="12" t="s">
        <v>434</v>
      </c>
      <c r="D10" s="12">
        <v>67</v>
      </c>
      <c r="E10" s="13">
        <v>9.08e-7</v>
      </c>
      <c r="F10" s="12">
        <v>0.000584637</v>
      </c>
      <c r="G10" s="12" t="s">
        <v>435</v>
      </c>
    </row>
    <row r="11" spans="1:7">
      <c r="A11" s="12" t="s">
        <v>408</v>
      </c>
      <c r="B11" s="12" t="s">
        <v>436</v>
      </c>
      <c r="C11" s="12" t="s">
        <v>437</v>
      </c>
      <c r="D11" s="12">
        <v>42</v>
      </c>
      <c r="E11" s="13">
        <v>1.08e-6</v>
      </c>
      <c r="F11" s="12">
        <v>0.000625153</v>
      </c>
      <c r="G11" s="12" t="s">
        <v>438</v>
      </c>
    </row>
    <row r="12" spans="1:7">
      <c r="A12" s="12" t="s">
        <v>408</v>
      </c>
      <c r="B12" s="12" t="s">
        <v>439</v>
      </c>
      <c r="C12" s="12" t="s">
        <v>440</v>
      </c>
      <c r="D12" s="12">
        <v>18</v>
      </c>
      <c r="E12" s="13">
        <v>4.67e-6</v>
      </c>
      <c r="F12" s="12">
        <v>0.002460573</v>
      </c>
      <c r="G12" s="12" t="s">
        <v>441</v>
      </c>
    </row>
    <row r="13" spans="1:7">
      <c r="A13" s="12" t="s">
        <v>408</v>
      </c>
      <c r="B13" s="12" t="s">
        <v>442</v>
      </c>
      <c r="C13" s="12" t="s">
        <v>443</v>
      </c>
      <c r="D13" s="12">
        <v>26</v>
      </c>
      <c r="E13" s="13">
        <v>6.09e-6</v>
      </c>
      <c r="F13" s="12">
        <v>0.002709265</v>
      </c>
      <c r="G13" s="12" t="s">
        <v>444</v>
      </c>
    </row>
    <row r="14" spans="1:7">
      <c r="A14" s="12" t="s">
        <v>408</v>
      </c>
      <c r="B14" s="12" t="s">
        <v>445</v>
      </c>
      <c r="C14" s="12" t="s">
        <v>446</v>
      </c>
      <c r="D14" s="12">
        <v>30</v>
      </c>
      <c r="E14" s="13">
        <v>6.47e-6</v>
      </c>
      <c r="F14" s="12">
        <v>0.002709265</v>
      </c>
      <c r="G14" s="12" t="s">
        <v>447</v>
      </c>
    </row>
    <row r="15" spans="1:7">
      <c r="A15" s="12" t="s">
        <v>408</v>
      </c>
      <c r="B15" s="12" t="s">
        <v>448</v>
      </c>
      <c r="C15" s="12" t="s">
        <v>449</v>
      </c>
      <c r="D15" s="12">
        <v>34</v>
      </c>
      <c r="E15" s="13">
        <v>6.55e-6</v>
      </c>
      <c r="F15" s="12">
        <v>0.002709265</v>
      </c>
      <c r="G15" s="12" t="s">
        <v>450</v>
      </c>
    </row>
    <row r="16" spans="1:7">
      <c r="A16" s="12" t="s">
        <v>408</v>
      </c>
      <c r="B16" s="12" t="s">
        <v>451</v>
      </c>
      <c r="C16" s="12" t="s">
        <v>452</v>
      </c>
      <c r="D16" s="12">
        <v>51</v>
      </c>
      <c r="E16" s="13">
        <v>7.82e-6</v>
      </c>
      <c r="F16" s="12">
        <v>0.00302266</v>
      </c>
      <c r="G16" s="12" t="s">
        <v>453</v>
      </c>
    </row>
    <row r="17" spans="1:7">
      <c r="A17" s="12" t="s">
        <v>408</v>
      </c>
      <c r="B17" s="12" t="s">
        <v>454</v>
      </c>
      <c r="C17" s="12" t="s">
        <v>455</v>
      </c>
      <c r="D17" s="12">
        <v>52</v>
      </c>
      <c r="E17" s="13">
        <v>8.76e-6</v>
      </c>
      <c r="F17" s="12">
        <v>0.003172539</v>
      </c>
      <c r="G17" s="12" t="s">
        <v>456</v>
      </c>
    </row>
    <row r="18" spans="1:7">
      <c r="A18" s="12" t="s">
        <v>408</v>
      </c>
      <c r="B18" s="12" t="s">
        <v>457</v>
      </c>
      <c r="C18" s="12" t="s">
        <v>458</v>
      </c>
      <c r="D18" s="12">
        <v>50</v>
      </c>
      <c r="E18" s="13">
        <v>1.31e-5</v>
      </c>
      <c r="F18" s="12">
        <v>0.004469405</v>
      </c>
      <c r="G18" s="12" t="s">
        <v>459</v>
      </c>
    </row>
    <row r="19" spans="1:7">
      <c r="A19" s="12" t="s">
        <v>408</v>
      </c>
      <c r="B19" s="12" t="s">
        <v>460</v>
      </c>
      <c r="C19" s="12" t="s">
        <v>461</v>
      </c>
      <c r="D19" s="12">
        <v>22</v>
      </c>
      <c r="E19" s="13">
        <v>1.57e-5</v>
      </c>
      <c r="F19" s="12">
        <v>0.005007802</v>
      </c>
      <c r="G19" s="12" t="s">
        <v>462</v>
      </c>
    </row>
    <row r="20" spans="1:7">
      <c r="A20" s="12" t="s">
        <v>408</v>
      </c>
      <c r="B20" s="12" t="s">
        <v>463</v>
      </c>
      <c r="C20" s="12" t="s">
        <v>464</v>
      </c>
      <c r="D20" s="12">
        <v>32</v>
      </c>
      <c r="E20" s="13">
        <v>1.64e-5</v>
      </c>
      <c r="F20" s="12">
        <v>0.005007802</v>
      </c>
      <c r="G20" s="12" t="s">
        <v>465</v>
      </c>
    </row>
    <row r="21" spans="1:7">
      <c r="A21" s="12" t="s">
        <v>408</v>
      </c>
      <c r="B21" s="12" t="s">
        <v>466</v>
      </c>
      <c r="C21" s="12" t="s">
        <v>467</v>
      </c>
      <c r="D21" s="12">
        <v>41</v>
      </c>
      <c r="E21" s="13">
        <v>1.81e-5</v>
      </c>
      <c r="F21" s="12">
        <v>0.005257512</v>
      </c>
      <c r="G21" s="12" t="s">
        <v>468</v>
      </c>
    </row>
    <row r="22" spans="1:7">
      <c r="A22" s="12" t="s">
        <v>408</v>
      </c>
      <c r="B22" s="12" t="s">
        <v>469</v>
      </c>
      <c r="C22" s="12" t="s">
        <v>470</v>
      </c>
      <c r="D22" s="12">
        <v>27</v>
      </c>
      <c r="E22" s="13">
        <v>2.25e-5</v>
      </c>
      <c r="F22" s="12">
        <v>0.006199706</v>
      </c>
      <c r="G22" s="12" t="s">
        <v>471</v>
      </c>
    </row>
    <row r="23" spans="1:7">
      <c r="A23" s="12" t="s">
        <v>408</v>
      </c>
      <c r="B23" s="12" t="s">
        <v>472</v>
      </c>
      <c r="C23" s="12" t="s">
        <v>473</v>
      </c>
      <c r="D23" s="12">
        <v>11</v>
      </c>
      <c r="E23" s="13">
        <v>2.47e-5</v>
      </c>
      <c r="F23" s="12">
        <v>0.006476191</v>
      </c>
      <c r="G23" s="12" t="s">
        <v>474</v>
      </c>
    </row>
    <row r="24" spans="1:7">
      <c r="A24" s="12" t="s">
        <v>408</v>
      </c>
      <c r="B24" s="12" t="s">
        <v>475</v>
      </c>
      <c r="C24" s="12" t="s">
        <v>476</v>
      </c>
      <c r="D24" s="12">
        <v>41</v>
      </c>
      <c r="E24" s="13">
        <v>2.57e-5</v>
      </c>
      <c r="F24" s="12">
        <v>0.006476191</v>
      </c>
      <c r="G24" s="12" t="s">
        <v>477</v>
      </c>
    </row>
    <row r="25" spans="1:7">
      <c r="A25" s="12" t="s">
        <v>408</v>
      </c>
      <c r="B25" s="12" t="s">
        <v>478</v>
      </c>
      <c r="C25" s="12" t="s">
        <v>479</v>
      </c>
      <c r="D25" s="12">
        <v>28</v>
      </c>
      <c r="E25" s="13">
        <v>2.71e-5</v>
      </c>
      <c r="F25" s="12">
        <v>0.006537181</v>
      </c>
      <c r="G25" s="12" t="s">
        <v>480</v>
      </c>
    </row>
    <row r="26" spans="1:7">
      <c r="A26" s="12" t="s">
        <v>408</v>
      </c>
      <c r="B26" s="12" t="s">
        <v>481</v>
      </c>
      <c r="C26" s="12" t="s">
        <v>482</v>
      </c>
      <c r="D26" s="12">
        <v>41</v>
      </c>
      <c r="E26" s="13">
        <v>3.05e-5</v>
      </c>
      <c r="F26" s="12">
        <v>0.007064864</v>
      </c>
      <c r="G26" s="12" t="s">
        <v>483</v>
      </c>
    </row>
    <row r="27" spans="1:7">
      <c r="A27" s="12" t="s">
        <v>408</v>
      </c>
      <c r="B27" s="12" t="s">
        <v>484</v>
      </c>
      <c r="C27" s="12" t="s">
        <v>485</v>
      </c>
      <c r="D27" s="12">
        <v>62</v>
      </c>
      <c r="E27" s="13">
        <v>3.5e-5</v>
      </c>
      <c r="F27" s="12">
        <v>0.007795626</v>
      </c>
      <c r="G27" s="12" t="s">
        <v>486</v>
      </c>
    </row>
    <row r="28" spans="1:7">
      <c r="A28" s="12" t="s">
        <v>408</v>
      </c>
      <c r="B28" s="12" t="s">
        <v>487</v>
      </c>
      <c r="C28" s="12" t="s">
        <v>488</v>
      </c>
      <c r="D28" s="12">
        <v>54</v>
      </c>
      <c r="E28" s="13">
        <v>4.12e-5</v>
      </c>
      <c r="F28" s="12">
        <v>0.008847363</v>
      </c>
      <c r="G28" s="12" t="s">
        <v>489</v>
      </c>
    </row>
    <row r="29" spans="1:7">
      <c r="A29" s="12" t="s">
        <v>408</v>
      </c>
      <c r="B29" s="12" t="s">
        <v>490</v>
      </c>
      <c r="C29" s="12" t="s">
        <v>491</v>
      </c>
      <c r="D29" s="12">
        <v>30</v>
      </c>
      <c r="E29" s="13">
        <v>4.54e-5</v>
      </c>
      <c r="F29" s="12">
        <v>0.009272588</v>
      </c>
      <c r="G29" s="12" t="s">
        <v>492</v>
      </c>
    </row>
    <row r="30" spans="1:7">
      <c r="A30" s="12" t="s">
        <v>408</v>
      </c>
      <c r="B30" s="12" t="s">
        <v>493</v>
      </c>
      <c r="C30" s="12" t="s">
        <v>494</v>
      </c>
      <c r="D30" s="12">
        <v>46</v>
      </c>
      <c r="E30" s="13">
        <v>4.64e-5</v>
      </c>
      <c r="F30" s="12">
        <v>0.009272588</v>
      </c>
      <c r="G30" s="12" t="s">
        <v>495</v>
      </c>
    </row>
    <row r="31" spans="1:7">
      <c r="A31" s="12" t="s">
        <v>408</v>
      </c>
      <c r="B31" s="12" t="s">
        <v>496</v>
      </c>
      <c r="C31" s="12" t="s">
        <v>497</v>
      </c>
      <c r="D31" s="12">
        <v>39</v>
      </c>
      <c r="E31" s="13">
        <v>5.39e-5</v>
      </c>
      <c r="F31" s="12">
        <v>0.010420403</v>
      </c>
      <c r="G31" s="12" t="s">
        <v>498</v>
      </c>
    </row>
    <row r="32" spans="1:7">
      <c r="A32" s="12" t="s">
        <v>408</v>
      </c>
      <c r="B32" s="12" t="s">
        <v>499</v>
      </c>
      <c r="C32" s="12" t="s">
        <v>500</v>
      </c>
      <c r="D32" s="12">
        <v>49</v>
      </c>
      <c r="E32" s="13">
        <v>5.63e-5</v>
      </c>
      <c r="F32" s="12">
        <v>0.010525684</v>
      </c>
      <c r="G32" s="12" t="s">
        <v>501</v>
      </c>
    </row>
    <row r="33" spans="1:7">
      <c r="A33" s="12" t="s">
        <v>408</v>
      </c>
      <c r="B33" s="12" t="s">
        <v>502</v>
      </c>
      <c r="C33" s="12" t="s">
        <v>503</v>
      </c>
      <c r="D33" s="12">
        <v>43</v>
      </c>
      <c r="E33" s="13">
        <v>6.28e-5</v>
      </c>
      <c r="F33" s="12">
        <v>0.011370458</v>
      </c>
      <c r="G33" s="12" t="s">
        <v>504</v>
      </c>
    </row>
    <row r="34" spans="1:7">
      <c r="A34" s="12" t="s">
        <v>408</v>
      </c>
      <c r="B34" s="12" t="s">
        <v>505</v>
      </c>
      <c r="C34" s="12" t="s">
        <v>506</v>
      </c>
      <c r="D34" s="12">
        <v>39</v>
      </c>
      <c r="E34" s="13">
        <v>6.91e-5</v>
      </c>
      <c r="F34" s="12">
        <v>0.012140532</v>
      </c>
      <c r="G34" s="12" t="s">
        <v>507</v>
      </c>
    </row>
    <row r="35" spans="1:7">
      <c r="A35" s="12" t="s">
        <v>408</v>
      </c>
      <c r="B35" s="12" t="s">
        <v>508</v>
      </c>
      <c r="C35" s="12" t="s">
        <v>509</v>
      </c>
      <c r="D35" s="12">
        <v>45</v>
      </c>
      <c r="E35" s="13">
        <v>7.62e-5</v>
      </c>
      <c r="F35" s="12">
        <v>0.012990931</v>
      </c>
      <c r="G35" s="12" t="s">
        <v>510</v>
      </c>
    </row>
    <row r="36" spans="1:7">
      <c r="A36" s="12" t="s">
        <v>408</v>
      </c>
      <c r="B36" s="12" t="s">
        <v>511</v>
      </c>
      <c r="C36" s="12" t="s">
        <v>512</v>
      </c>
      <c r="D36" s="12">
        <v>48</v>
      </c>
      <c r="E36" s="13">
        <v>7.91e-5</v>
      </c>
      <c r="F36" s="12">
        <v>0.013088709</v>
      </c>
      <c r="G36" s="12" t="s">
        <v>513</v>
      </c>
    </row>
    <row r="37" spans="1:7">
      <c r="A37" s="12" t="s">
        <v>408</v>
      </c>
      <c r="B37" s="12" t="s">
        <v>514</v>
      </c>
      <c r="C37" s="12" t="s">
        <v>515</v>
      </c>
      <c r="D37" s="12">
        <v>29</v>
      </c>
      <c r="E37" s="13">
        <v>8.32e-5</v>
      </c>
      <c r="F37" s="12">
        <v>0.01339309</v>
      </c>
      <c r="G37" s="12" t="s">
        <v>516</v>
      </c>
    </row>
    <row r="38" spans="1:7">
      <c r="A38" s="12" t="s">
        <v>408</v>
      </c>
      <c r="B38" s="12" t="s">
        <v>517</v>
      </c>
      <c r="C38" s="12" t="s">
        <v>518</v>
      </c>
      <c r="D38" s="12">
        <v>39</v>
      </c>
      <c r="E38" s="13">
        <v>8.81e-5</v>
      </c>
      <c r="F38" s="12">
        <v>0.013604709</v>
      </c>
      <c r="G38" s="12" t="s">
        <v>519</v>
      </c>
    </row>
    <row r="39" spans="1:7">
      <c r="A39" s="12" t="s">
        <v>408</v>
      </c>
      <c r="B39" s="12" t="s">
        <v>520</v>
      </c>
      <c r="C39" s="12" t="s">
        <v>521</v>
      </c>
      <c r="D39" s="12">
        <v>46</v>
      </c>
      <c r="E39" s="13">
        <v>8.92e-5</v>
      </c>
      <c r="F39" s="12">
        <v>0.013604709</v>
      </c>
      <c r="G39" s="12" t="s">
        <v>522</v>
      </c>
    </row>
    <row r="40" spans="1:7">
      <c r="A40" s="12" t="s">
        <v>408</v>
      </c>
      <c r="B40" s="12" t="s">
        <v>523</v>
      </c>
      <c r="C40" s="12" t="s">
        <v>524</v>
      </c>
      <c r="D40" s="12">
        <v>14</v>
      </c>
      <c r="E40" s="13">
        <v>9.71e-5</v>
      </c>
      <c r="F40" s="12">
        <v>0.014434454</v>
      </c>
      <c r="G40" s="12" t="s">
        <v>525</v>
      </c>
    </row>
    <row r="41" spans="1:7">
      <c r="A41" s="12" t="s">
        <v>408</v>
      </c>
      <c r="B41" s="12" t="s">
        <v>526</v>
      </c>
      <c r="C41" s="12" t="s">
        <v>527</v>
      </c>
      <c r="D41" s="12">
        <v>45</v>
      </c>
      <c r="E41" s="12">
        <v>0.000109009</v>
      </c>
      <c r="F41" s="12">
        <v>0.015792704</v>
      </c>
      <c r="G41" s="12" t="s">
        <v>528</v>
      </c>
    </row>
    <row r="42" spans="1:7">
      <c r="A42" s="12" t="s">
        <v>408</v>
      </c>
      <c r="B42" s="12" t="s">
        <v>529</v>
      </c>
      <c r="C42" s="12" t="s">
        <v>530</v>
      </c>
      <c r="D42" s="12">
        <v>40</v>
      </c>
      <c r="E42" s="12">
        <v>0.000115067</v>
      </c>
      <c r="F42" s="12">
        <v>0.015876473</v>
      </c>
      <c r="G42" s="12" t="s">
        <v>531</v>
      </c>
    </row>
    <row r="43" spans="1:7">
      <c r="A43" s="12" t="s">
        <v>408</v>
      </c>
      <c r="B43" s="12" t="s">
        <v>532</v>
      </c>
      <c r="C43" s="12" t="s">
        <v>533</v>
      </c>
      <c r="D43" s="12">
        <v>40</v>
      </c>
      <c r="E43" s="12">
        <v>0.000115067</v>
      </c>
      <c r="F43" s="12">
        <v>0.015876473</v>
      </c>
      <c r="G43" s="12" t="s">
        <v>534</v>
      </c>
    </row>
    <row r="44" spans="1:7">
      <c r="A44" s="12" t="s">
        <v>408</v>
      </c>
      <c r="B44" s="12" t="s">
        <v>535</v>
      </c>
      <c r="C44" s="12" t="s">
        <v>536</v>
      </c>
      <c r="D44" s="12">
        <v>9</v>
      </c>
      <c r="E44" s="12">
        <v>0.000144169</v>
      </c>
      <c r="F44" s="12">
        <v>0.019429259</v>
      </c>
      <c r="G44" s="12" t="s">
        <v>537</v>
      </c>
    </row>
    <row r="45" spans="1:7">
      <c r="A45" s="12" t="s">
        <v>408</v>
      </c>
      <c r="B45" s="12" t="s">
        <v>538</v>
      </c>
      <c r="C45" s="12" t="s">
        <v>539</v>
      </c>
      <c r="D45" s="12">
        <v>48</v>
      </c>
      <c r="E45" s="12">
        <v>0.000164931</v>
      </c>
      <c r="F45" s="12">
        <v>0.020854002</v>
      </c>
      <c r="G45" s="12" t="s">
        <v>540</v>
      </c>
    </row>
    <row r="46" spans="1:7">
      <c r="A46" s="12" t="s">
        <v>408</v>
      </c>
      <c r="B46" s="12" t="s">
        <v>541</v>
      </c>
      <c r="C46" s="12" t="s">
        <v>542</v>
      </c>
      <c r="D46" s="12">
        <v>29</v>
      </c>
      <c r="E46" s="12">
        <v>0.000165424</v>
      </c>
      <c r="F46" s="12">
        <v>0.020854002</v>
      </c>
      <c r="G46" s="12" t="s">
        <v>543</v>
      </c>
    </row>
    <row r="47" spans="1:7">
      <c r="A47" s="12" t="s">
        <v>408</v>
      </c>
      <c r="B47" s="12" t="s">
        <v>544</v>
      </c>
      <c r="C47" s="12" t="s">
        <v>545</v>
      </c>
      <c r="D47" s="12">
        <v>54</v>
      </c>
      <c r="E47" s="12">
        <v>0.000165537</v>
      </c>
      <c r="F47" s="12">
        <v>0.020854002</v>
      </c>
      <c r="G47" s="12" t="s">
        <v>546</v>
      </c>
    </row>
    <row r="48" spans="1:7">
      <c r="A48" s="12" t="s">
        <v>408</v>
      </c>
      <c r="B48" s="12" t="s">
        <v>547</v>
      </c>
      <c r="C48" s="12" t="s">
        <v>548</v>
      </c>
      <c r="D48" s="12">
        <v>41</v>
      </c>
      <c r="E48" s="12">
        <v>0.00017043</v>
      </c>
      <c r="F48" s="12">
        <v>0.021013699</v>
      </c>
      <c r="G48" s="12" t="s">
        <v>549</v>
      </c>
    </row>
    <row r="49" spans="1:7">
      <c r="A49" s="12" t="s">
        <v>408</v>
      </c>
      <c r="B49" s="12" t="s">
        <v>550</v>
      </c>
      <c r="C49" s="12" t="s">
        <v>551</v>
      </c>
      <c r="D49" s="12">
        <v>36</v>
      </c>
      <c r="E49" s="12">
        <v>0.000189506</v>
      </c>
      <c r="F49" s="12">
        <v>0.022878942</v>
      </c>
      <c r="G49" s="12" t="s">
        <v>552</v>
      </c>
    </row>
    <row r="50" spans="1:7">
      <c r="A50" s="12" t="s">
        <v>408</v>
      </c>
      <c r="B50" s="12" t="s">
        <v>553</v>
      </c>
      <c r="C50" s="12" t="s">
        <v>554</v>
      </c>
      <c r="D50" s="12">
        <v>33</v>
      </c>
      <c r="E50" s="12">
        <v>0.000197022</v>
      </c>
      <c r="F50" s="12">
        <v>0.022983204</v>
      </c>
      <c r="G50" s="12" t="s">
        <v>555</v>
      </c>
    </row>
    <row r="51" spans="1:7">
      <c r="A51" s="12" t="s">
        <v>408</v>
      </c>
      <c r="B51" s="12" t="s">
        <v>556</v>
      </c>
      <c r="C51" s="12" t="s">
        <v>557</v>
      </c>
      <c r="D51" s="12">
        <v>6</v>
      </c>
      <c r="E51" s="12">
        <v>0.000198302</v>
      </c>
      <c r="F51" s="12">
        <v>0.022983204</v>
      </c>
      <c r="G51" s="12" t="s">
        <v>558</v>
      </c>
    </row>
    <row r="52" spans="1:7">
      <c r="A52" s="12" t="s">
        <v>408</v>
      </c>
      <c r="B52" s="12" t="s">
        <v>559</v>
      </c>
      <c r="C52" s="12" t="s">
        <v>560</v>
      </c>
      <c r="D52" s="12">
        <v>32</v>
      </c>
      <c r="E52" s="12">
        <v>0.000203575</v>
      </c>
      <c r="F52" s="12">
        <v>0.023074289</v>
      </c>
      <c r="G52" s="12" t="s">
        <v>561</v>
      </c>
    </row>
    <row r="53" spans="1:7">
      <c r="A53" s="12" t="s">
        <v>408</v>
      </c>
      <c r="B53" s="12" t="s">
        <v>562</v>
      </c>
      <c r="C53" s="12" t="s">
        <v>563</v>
      </c>
      <c r="D53" s="12">
        <v>31</v>
      </c>
      <c r="E53" s="12">
        <v>0.000209514</v>
      </c>
      <c r="F53" s="12">
        <v>0.023074289</v>
      </c>
      <c r="G53" s="12" t="s">
        <v>564</v>
      </c>
    </row>
    <row r="54" spans="1:7">
      <c r="A54" s="12" t="s">
        <v>408</v>
      </c>
      <c r="B54" s="12" t="s">
        <v>565</v>
      </c>
      <c r="C54" s="12" t="s">
        <v>566</v>
      </c>
      <c r="D54" s="12">
        <v>11</v>
      </c>
      <c r="E54" s="12">
        <v>0.000211033</v>
      </c>
      <c r="F54" s="12">
        <v>0.023074289</v>
      </c>
      <c r="G54" s="12" t="s">
        <v>567</v>
      </c>
    </row>
    <row r="55" spans="1:7">
      <c r="A55" s="12" t="s">
        <v>408</v>
      </c>
      <c r="B55" s="12" t="s">
        <v>568</v>
      </c>
      <c r="C55" s="12" t="s">
        <v>569</v>
      </c>
      <c r="D55" s="12">
        <v>46</v>
      </c>
      <c r="E55" s="12">
        <v>0.000215123</v>
      </c>
      <c r="F55" s="12">
        <v>0.023085848</v>
      </c>
      <c r="G55" s="12" t="s">
        <v>570</v>
      </c>
    </row>
    <row r="56" spans="1:7">
      <c r="A56" s="12" t="s">
        <v>408</v>
      </c>
      <c r="B56" s="12" t="s">
        <v>571</v>
      </c>
      <c r="C56" s="12" t="s">
        <v>572</v>
      </c>
      <c r="D56" s="12">
        <v>51</v>
      </c>
      <c r="E56" s="12">
        <v>0.000233047</v>
      </c>
      <c r="F56" s="12">
        <v>0.024039787</v>
      </c>
      <c r="G56" s="12" t="s">
        <v>573</v>
      </c>
    </row>
    <row r="57" spans="1:7">
      <c r="A57" s="12" t="s">
        <v>408</v>
      </c>
      <c r="B57" s="12" t="s">
        <v>574</v>
      </c>
      <c r="C57" s="12" t="s">
        <v>575</v>
      </c>
      <c r="D57" s="12">
        <v>23</v>
      </c>
      <c r="E57" s="12">
        <v>0.000234946</v>
      </c>
      <c r="F57" s="12">
        <v>0.024039787</v>
      </c>
      <c r="G57" s="12" t="s">
        <v>576</v>
      </c>
    </row>
    <row r="58" spans="1:7">
      <c r="A58" s="12" t="s">
        <v>408</v>
      </c>
      <c r="B58" s="12" t="s">
        <v>577</v>
      </c>
      <c r="C58" s="12" t="s">
        <v>578</v>
      </c>
      <c r="D58" s="12">
        <v>10</v>
      </c>
      <c r="E58" s="12">
        <v>0.000241157</v>
      </c>
      <c r="F58" s="12">
        <v>0.024039787</v>
      </c>
      <c r="G58" s="12" t="s">
        <v>579</v>
      </c>
    </row>
    <row r="59" spans="1:7">
      <c r="A59" s="12" t="s">
        <v>408</v>
      </c>
      <c r="B59" s="12" t="s">
        <v>580</v>
      </c>
      <c r="C59" s="12" t="s">
        <v>581</v>
      </c>
      <c r="D59" s="12">
        <v>24</v>
      </c>
      <c r="E59" s="12">
        <v>0.000241402</v>
      </c>
      <c r="F59" s="12">
        <v>0.024039787</v>
      </c>
      <c r="G59" s="12" t="s">
        <v>582</v>
      </c>
    </row>
    <row r="60" spans="1:7">
      <c r="A60" s="12" t="s">
        <v>408</v>
      </c>
      <c r="B60" s="12" t="s">
        <v>583</v>
      </c>
      <c r="C60" s="12" t="s">
        <v>584</v>
      </c>
      <c r="D60" s="12">
        <v>46</v>
      </c>
      <c r="E60" s="12">
        <v>0.000244754</v>
      </c>
      <c r="F60" s="12">
        <v>0.024039787</v>
      </c>
      <c r="G60" s="12" t="s">
        <v>585</v>
      </c>
    </row>
    <row r="61" spans="1:7">
      <c r="A61" s="12" t="s">
        <v>408</v>
      </c>
      <c r="B61" s="12" t="s">
        <v>586</v>
      </c>
      <c r="C61" s="12" t="s">
        <v>587</v>
      </c>
      <c r="D61" s="12">
        <v>9</v>
      </c>
      <c r="E61" s="12">
        <v>0.000260195</v>
      </c>
      <c r="F61" s="12">
        <v>0.025130523</v>
      </c>
      <c r="G61" s="12" t="s">
        <v>588</v>
      </c>
    </row>
    <row r="62" spans="1:7">
      <c r="A62" s="12" t="s">
        <v>408</v>
      </c>
      <c r="B62" s="12" t="s">
        <v>589</v>
      </c>
      <c r="C62" s="12" t="s">
        <v>590</v>
      </c>
      <c r="D62" s="12">
        <v>31</v>
      </c>
      <c r="E62" s="12">
        <v>0.00029544</v>
      </c>
      <c r="F62" s="12">
        <v>0.026897351</v>
      </c>
      <c r="G62" s="12" t="s">
        <v>591</v>
      </c>
    </row>
    <row r="63" spans="1:7">
      <c r="A63" s="12" t="s">
        <v>408</v>
      </c>
      <c r="B63" s="12" t="s">
        <v>592</v>
      </c>
      <c r="C63" s="12" t="s">
        <v>593</v>
      </c>
      <c r="D63" s="12">
        <v>33</v>
      </c>
      <c r="E63" s="12">
        <v>0.000297013</v>
      </c>
      <c r="F63" s="12">
        <v>0.026897351</v>
      </c>
      <c r="G63" s="12" t="s">
        <v>594</v>
      </c>
    </row>
    <row r="64" spans="1:7">
      <c r="A64" s="12" t="s">
        <v>408</v>
      </c>
      <c r="B64" s="12" t="s">
        <v>595</v>
      </c>
      <c r="C64" s="12" t="s">
        <v>596</v>
      </c>
      <c r="D64" s="12">
        <v>21</v>
      </c>
      <c r="E64" s="12">
        <v>0.000303681</v>
      </c>
      <c r="F64" s="12">
        <v>0.026897351</v>
      </c>
      <c r="G64" s="12" t="s">
        <v>597</v>
      </c>
    </row>
    <row r="65" spans="1:7">
      <c r="A65" s="12" t="s">
        <v>408</v>
      </c>
      <c r="B65" s="12" t="s">
        <v>598</v>
      </c>
      <c r="C65" s="12" t="s">
        <v>599</v>
      </c>
      <c r="D65" s="12">
        <v>15</v>
      </c>
      <c r="E65" s="12">
        <v>0.000308877</v>
      </c>
      <c r="F65" s="12">
        <v>0.026897351</v>
      </c>
      <c r="G65" s="12" t="s">
        <v>600</v>
      </c>
    </row>
    <row r="66" spans="1:7">
      <c r="A66" s="12" t="s">
        <v>408</v>
      </c>
      <c r="B66" s="12" t="s">
        <v>601</v>
      </c>
      <c r="C66" s="12" t="s">
        <v>602</v>
      </c>
      <c r="D66" s="12">
        <v>15</v>
      </c>
      <c r="E66" s="12">
        <v>0.000308877</v>
      </c>
      <c r="F66" s="12">
        <v>0.026897351</v>
      </c>
      <c r="G66" s="12" t="s">
        <v>600</v>
      </c>
    </row>
    <row r="67" spans="1:7">
      <c r="A67" s="12" t="s">
        <v>408</v>
      </c>
      <c r="B67" s="12" t="s">
        <v>603</v>
      </c>
      <c r="C67" s="12" t="s">
        <v>604</v>
      </c>
      <c r="D67" s="12">
        <v>32</v>
      </c>
      <c r="E67" s="12">
        <v>0.000309423</v>
      </c>
      <c r="F67" s="12">
        <v>0.026897351</v>
      </c>
      <c r="G67" s="12" t="s">
        <v>605</v>
      </c>
    </row>
    <row r="68" spans="1:7">
      <c r="A68" s="12" t="s">
        <v>408</v>
      </c>
      <c r="B68" s="12" t="s">
        <v>606</v>
      </c>
      <c r="C68" s="12" t="s">
        <v>607</v>
      </c>
      <c r="D68" s="12">
        <v>56</v>
      </c>
      <c r="E68" s="12">
        <v>0.000314891</v>
      </c>
      <c r="F68" s="12">
        <v>0.026897351</v>
      </c>
      <c r="G68" s="12" t="s">
        <v>608</v>
      </c>
    </row>
    <row r="69" spans="1:7">
      <c r="A69" s="12" t="s">
        <v>408</v>
      </c>
      <c r="B69" s="12" t="s">
        <v>609</v>
      </c>
      <c r="C69" s="12" t="s">
        <v>610</v>
      </c>
      <c r="D69" s="12">
        <v>39</v>
      </c>
      <c r="E69" s="12">
        <v>0.00031562</v>
      </c>
      <c r="F69" s="12">
        <v>0.026897351</v>
      </c>
      <c r="G69" s="12" t="s">
        <v>611</v>
      </c>
    </row>
    <row r="70" spans="1:7">
      <c r="A70" s="12" t="s">
        <v>408</v>
      </c>
      <c r="B70" s="12" t="s">
        <v>612</v>
      </c>
      <c r="C70" s="12" t="s">
        <v>613</v>
      </c>
      <c r="D70" s="12">
        <v>35</v>
      </c>
      <c r="E70" s="12">
        <v>0.000341442</v>
      </c>
      <c r="F70" s="12">
        <v>0.027935284</v>
      </c>
      <c r="G70" s="12" t="s">
        <v>614</v>
      </c>
    </row>
    <row r="71" spans="1:7">
      <c r="A71" s="12" t="s">
        <v>408</v>
      </c>
      <c r="B71" s="12" t="s">
        <v>615</v>
      </c>
      <c r="C71" s="12" t="s">
        <v>616</v>
      </c>
      <c r="D71" s="12">
        <v>9</v>
      </c>
      <c r="E71" s="12">
        <v>0.000342261</v>
      </c>
      <c r="F71" s="12">
        <v>0.027935284</v>
      </c>
      <c r="G71" s="12" t="s">
        <v>617</v>
      </c>
    </row>
    <row r="72" spans="1:7">
      <c r="A72" s="12" t="s">
        <v>408</v>
      </c>
      <c r="B72" s="12" t="s">
        <v>618</v>
      </c>
      <c r="C72" s="12" t="s">
        <v>619</v>
      </c>
      <c r="D72" s="12">
        <v>9</v>
      </c>
      <c r="E72" s="12">
        <v>0.000342261</v>
      </c>
      <c r="F72" s="12">
        <v>0.027935284</v>
      </c>
      <c r="G72" s="12" t="s">
        <v>620</v>
      </c>
    </row>
    <row r="73" spans="1:7">
      <c r="A73" s="12" t="s">
        <v>408</v>
      </c>
      <c r="B73" s="12" t="s">
        <v>621</v>
      </c>
      <c r="C73" s="12" t="s">
        <v>622</v>
      </c>
      <c r="D73" s="12">
        <v>15</v>
      </c>
      <c r="E73" s="12">
        <v>0.000360758</v>
      </c>
      <c r="F73" s="12">
        <v>0.02895992</v>
      </c>
      <c r="G73" s="12" t="s">
        <v>600</v>
      </c>
    </row>
    <row r="74" spans="1:7">
      <c r="A74" s="12" t="s">
        <v>408</v>
      </c>
      <c r="B74" s="12" t="s">
        <v>623</v>
      </c>
      <c r="C74" s="12" t="s">
        <v>624</v>
      </c>
      <c r="D74" s="12">
        <v>24</v>
      </c>
      <c r="E74" s="12">
        <v>0.00036521</v>
      </c>
      <c r="F74" s="12">
        <v>0.02895992</v>
      </c>
      <c r="G74" s="12" t="s">
        <v>625</v>
      </c>
    </row>
    <row r="75" spans="1:7">
      <c r="A75" s="12" t="s">
        <v>408</v>
      </c>
      <c r="B75" s="12" t="s">
        <v>626</v>
      </c>
      <c r="C75" s="12" t="s">
        <v>627</v>
      </c>
      <c r="D75" s="12">
        <v>48</v>
      </c>
      <c r="E75" s="12">
        <v>0.000369807</v>
      </c>
      <c r="F75" s="12">
        <v>0.02895992</v>
      </c>
      <c r="G75" s="12" t="s">
        <v>628</v>
      </c>
    </row>
    <row r="76" spans="1:7">
      <c r="A76" s="12" t="s">
        <v>408</v>
      </c>
      <c r="B76" s="12" t="s">
        <v>629</v>
      </c>
      <c r="C76" s="12" t="s">
        <v>630</v>
      </c>
      <c r="D76" s="12">
        <v>19</v>
      </c>
      <c r="E76" s="12">
        <v>0.000385312</v>
      </c>
      <c r="F76" s="12">
        <v>0.029771807</v>
      </c>
      <c r="G76" s="12" t="s">
        <v>631</v>
      </c>
    </row>
    <row r="77" spans="1:7">
      <c r="A77" s="12" t="s">
        <v>408</v>
      </c>
      <c r="B77" s="12" t="s">
        <v>632</v>
      </c>
      <c r="C77" s="12" t="s">
        <v>633</v>
      </c>
      <c r="D77" s="12">
        <v>44</v>
      </c>
      <c r="E77" s="12">
        <v>0.000411907</v>
      </c>
      <c r="F77" s="12">
        <v>0.031407933</v>
      </c>
      <c r="G77" s="12" t="s">
        <v>634</v>
      </c>
    </row>
    <row r="78" spans="1:7">
      <c r="A78" s="12" t="s">
        <v>408</v>
      </c>
      <c r="B78" s="12" t="s">
        <v>635</v>
      </c>
      <c r="C78" s="12" t="s">
        <v>636</v>
      </c>
      <c r="D78" s="12">
        <v>30</v>
      </c>
      <c r="E78" s="12">
        <v>0.000427846</v>
      </c>
      <c r="F78" s="12">
        <v>0.03219961</v>
      </c>
      <c r="G78" s="12" t="s">
        <v>637</v>
      </c>
    </row>
    <row r="79" spans="1:7">
      <c r="A79" s="12" t="s">
        <v>408</v>
      </c>
      <c r="B79" s="12" t="s">
        <v>638</v>
      </c>
      <c r="C79" s="12" t="s">
        <v>639</v>
      </c>
      <c r="D79" s="12">
        <v>7</v>
      </c>
      <c r="E79" s="12">
        <v>0.000445537</v>
      </c>
      <c r="F79" s="12">
        <v>0.032764658</v>
      </c>
      <c r="G79" s="12" t="s">
        <v>640</v>
      </c>
    </row>
    <row r="80" spans="1:7">
      <c r="A80" s="12" t="s">
        <v>408</v>
      </c>
      <c r="B80" s="12" t="s">
        <v>641</v>
      </c>
      <c r="C80" s="12" t="s">
        <v>642</v>
      </c>
      <c r="D80" s="12">
        <v>34</v>
      </c>
      <c r="E80" s="12">
        <v>0.000450868</v>
      </c>
      <c r="F80" s="12">
        <v>0.032764658</v>
      </c>
      <c r="G80" s="12" t="s">
        <v>643</v>
      </c>
    </row>
    <row r="81" spans="1:7">
      <c r="A81" s="12" t="s">
        <v>408</v>
      </c>
      <c r="B81" s="12" t="s">
        <v>644</v>
      </c>
      <c r="C81" s="12" t="s">
        <v>645</v>
      </c>
      <c r="D81" s="12">
        <v>52</v>
      </c>
      <c r="E81" s="12">
        <v>0.000456038</v>
      </c>
      <c r="F81" s="12">
        <v>0.032764658</v>
      </c>
      <c r="G81" s="12" t="s">
        <v>646</v>
      </c>
    </row>
    <row r="82" spans="1:7">
      <c r="A82" s="12" t="s">
        <v>408</v>
      </c>
      <c r="B82" s="12" t="s">
        <v>647</v>
      </c>
      <c r="C82" s="12" t="s">
        <v>648</v>
      </c>
      <c r="D82" s="12">
        <v>56</v>
      </c>
      <c r="E82" s="12">
        <v>0.00045797</v>
      </c>
      <c r="F82" s="12">
        <v>0.032764658</v>
      </c>
      <c r="G82" s="12" t="s">
        <v>649</v>
      </c>
    </row>
    <row r="83" spans="1:7">
      <c r="A83" s="12" t="s">
        <v>408</v>
      </c>
      <c r="B83" s="12" t="s">
        <v>650</v>
      </c>
      <c r="C83" s="12" t="s">
        <v>651</v>
      </c>
      <c r="D83" s="12">
        <v>10</v>
      </c>
      <c r="E83" s="12">
        <v>0.000489835</v>
      </c>
      <c r="F83" s="12">
        <v>0.034321393</v>
      </c>
      <c r="G83" s="12" t="s">
        <v>652</v>
      </c>
    </row>
    <row r="84" spans="1:7">
      <c r="A84" s="12" t="s">
        <v>408</v>
      </c>
      <c r="B84" s="12" t="s">
        <v>653</v>
      </c>
      <c r="C84" s="12" t="s">
        <v>654</v>
      </c>
      <c r="D84" s="12">
        <v>23</v>
      </c>
      <c r="E84" s="12">
        <v>0.000491575</v>
      </c>
      <c r="F84" s="12">
        <v>0.034321393</v>
      </c>
      <c r="G84" s="12" t="s">
        <v>655</v>
      </c>
    </row>
    <row r="85" spans="1:7">
      <c r="A85" s="12" t="s">
        <v>408</v>
      </c>
      <c r="B85" s="12" t="s">
        <v>656</v>
      </c>
      <c r="C85" s="12" t="s">
        <v>657</v>
      </c>
      <c r="D85" s="12">
        <v>27</v>
      </c>
      <c r="E85" s="12">
        <v>0.000513581</v>
      </c>
      <c r="F85" s="12">
        <v>0.035060853</v>
      </c>
      <c r="G85" s="12" t="s">
        <v>658</v>
      </c>
    </row>
    <row r="86" spans="1:7">
      <c r="A86" s="12" t="s">
        <v>408</v>
      </c>
      <c r="B86" s="12" t="s">
        <v>659</v>
      </c>
      <c r="C86" s="12" t="s">
        <v>660</v>
      </c>
      <c r="D86" s="12">
        <v>20</v>
      </c>
      <c r="E86" s="12">
        <v>0.000514266</v>
      </c>
      <c r="F86" s="12">
        <v>0.035060853</v>
      </c>
      <c r="G86" s="12" t="s">
        <v>661</v>
      </c>
    </row>
    <row r="87" spans="1:7">
      <c r="A87" s="12" t="s">
        <v>408</v>
      </c>
      <c r="B87" s="12" t="s">
        <v>662</v>
      </c>
      <c r="C87" s="12" t="s">
        <v>663</v>
      </c>
      <c r="D87" s="12">
        <v>55</v>
      </c>
      <c r="E87" s="12">
        <v>0.000523191</v>
      </c>
      <c r="F87" s="12">
        <v>0.035254534</v>
      </c>
      <c r="G87" s="12" t="s">
        <v>664</v>
      </c>
    </row>
    <row r="88" spans="1:7">
      <c r="A88" s="12" t="s">
        <v>408</v>
      </c>
      <c r="B88" s="12" t="s">
        <v>665</v>
      </c>
      <c r="C88" s="12" t="s">
        <v>666</v>
      </c>
      <c r="D88" s="12">
        <v>21</v>
      </c>
      <c r="E88" s="12">
        <v>0.000530539</v>
      </c>
      <c r="F88" s="12">
        <v>0.035338778</v>
      </c>
      <c r="G88" s="12" t="s">
        <v>667</v>
      </c>
    </row>
    <row r="89" spans="1:7">
      <c r="A89" s="12" t="s">
        <v>408</v>
      </c>
      <c r="B89" s="12" t="s">
        <v>668</v>
      </c>
      <c r="C89" s="12" t="s">
        <v>669</v>
      </c>
      <c r="D89" s="12">
        <v>24</v>
      </c>
      <c r="E89" s="12">
        <v>0.000541628</v>
      </c>
      <c r="F89" s="12">
        <v>0.035441024</v>
      </c>
      <c r="G89" s="12" t="s">
        <v>670</v>
      </c>
    </row>
    <row r="90" spans="1:7">
      <c r="A90" s="12" t="s">
        <v>408</v>
      </c>
      <c r="B90" s="12" t="s">
        <v>671</v>
      </c>
      <c r="C90" s="12" t="s">
        <v>672</v>
      </c>
      <c r="D90" s="12">
        <v>55</v>
      </c>
      <c r="E90" s="12">
        <v>0.00055127</v>
      </c>
      <c r="F90" s="12">
        <v>0.035441024</v>
      </c>
      <c r="G90" s="12" t="s">
        <v>664</v>
      </c>
    </row>
    <row r="91" spans="1:7">
      <c r="A91" s="12" t="s">
        <v>408</v>
      </c>
      <c r="B91" s="12" t="s">
        <v>673</v>
      </c>
      <c r="C91" s="12" t="s">
        <v>674</v>
      </c>
      <c r="D91" s="12">
        <v>48</v>
      </c>
      <c r="E91" s="12">
        <v>0.000556537</v>
      </c>
      <c r="F91" s="12">
        <v>0.035441024</v>
      </c>
      <c r="G91" s="12" t="s">
        <v>675</v>
      </c>
    </row>
    <row r="92" spans="1:7">
      <c r="A92" s="12" t="s">
        <v>408</v>
      </c>
      <c r="B92" s="12" t="s">
        <v>676</v>
      </c>
      <c r="C92" s="12" t="s">
        <v>677</v>
      </c>
      <c r="D92" s="12">
        <v>48</v>
      </c>
      <c r="E92" s="12">
        <v>0.000556537</v>
      </c>
      <c r="F92" s="12">
        <v>0.035441024</v>
      </c>
      <c r="G92" s="12" t="s">
        <v>675</v>
      </c>
    </row>
    <row r="93" spans="1:7">
      <c r="A93" s="12" t="s">
        <v>408</v>
      </c>
      <c r="B93" s="12" t="s">
        <v>678</v>
      </c>
      <c r="C93" s="12" t="s">
        <v>679</v>
      </c>
      <c r="D93" s="12">
        <v>10</v>
      </c>
      <c r="E93" s="12">
        <v>0.000609411</v>
      </c>
      <c r="F93" s="12">
        <v>0.03838627</v>
      </c>
      <c r="G93" s="12" t="s">
        <v>680</v>
      </c>
    </row>
    <row r="94" spans="1:7">
      <c r="A94" s="12" t="s">
        <v>408</v>
      </c>
      <c r="B94" s="12" t="s">
        <v>681</v>
      </c>
      <c r="C94" s="12" t="s">
        <v>682</v>
      </c>
      <c r="D94" s="12">
        <v>16</v>
      </c>
      <c r="E94" s="12">
        <v>0.000638349</v>
      </c>
      <c r="F94" s="12">
        <v>0.038908034</v>
      </c>
      <c r="G94" s="12" t="s">
        <v>683</v>
      </c>
    </row>
    <row r="95" spans="1:7">
      <c r="A95" s="12" t="s">
        <v>408</v>
      </c>
      <c r="B95" s="12" t="s">
        <v>684</v>
      </c>
      <c r="C95" s="12" t="s">
        <v>685</v>
      </c>
      <c r="D95" s="12">
        <v>43</v>
      </c>
      <c r="E95" s="12">
        <v>0.000641265</v>
      </c>
      <c r="F95" s="12">
        <v>0.038908034</v>
      </c>
      <c r="G95" s="12" t="s">
        <v>686</v>
      </c>
    </row>
    <row r="96" spans="1:7">
      <c r="A96" s="12" t="s">
        <v>408</v>
      </c>
      <c r="B96" s="12" t="s">
        <v>687</v>
      </c>
      <c r="C96" s="12" t="s">
        <v>688</v>
      </c>
      <c r="D96" s="12">
        <v>34</v>
      </c>
      <c r="E96" s="12">
        <v>0.000650623</v>
      </c>
      <c r="F96" s="12">
        <v>0.038908034</v>
      </c>
      <c r="G96" s="12" t="s">
        <v>689</v>
      </c>
    </row>
    <row r="97" spans="1:7">
      <c r="A97" s="12" t="s">
        <v>408</v>
      </c>
      <c r="B97" s="12" t="s">
        <v>690</v>
      </c>
      <c r="C97" s="12" t="s">
        <v>691</v>
      </c>
      <c r="D97" s="12">
        <v>24</v>
      </c>
      <c r="E97" s="12">
        <v>0.000654929</v>
      </c>
      <c r="F97" s="12">
        <v>0.038908034</v>
      </c>
      <c r="G97" s="12" t="s">
        <v>692</v>
      </c>
    </row>
    <row r="98" spans="1:7">
      <c r="A98" s="12" t="s">
        <v>408</v>
      </c>
      <c r="B98" s="12" t="s">
        <v>693</v>
      </c>
      <c r="C98" s="12" t="s">
        <v>694</v>
      </c>
      <c r="D98" s="12">
        <v>48</v>
      </c>
      <c r="E98" s="12">
        <v>0.000659564</v>
      </c>
      <c r="F98" s="12">
        <v>0.038908034</v>
      </c>
      <c r="G98" s="12" t="s">
        <v>675</v>
      </c>
    </row>
    <row r="99" spans="1:7">
      <c r="A99" s="12" t="s">
        <v>408</v>
      </c>
      <c r="B99" s="12" t="s">
        <v>695</v>
      </c>
      <c r="C99" s="12" t="s">
        <v>696</v>
      </c>
      <c r="D99" s="12">
        <v>27</v>
      </c>
      <c r="E99" s="12">
        <v>0.000666082</v>
      </c>
      <c r="F99" s="12">
        <v>0.038908034</v>
      </c>
      <c r="G99" s="12" t="s">
        <v>697</v>
      </c>
    </row>
    <row r="100" spans="1:7">
      <c r="A100" s="12" t="s">
        <v>408</v>
      </c>
      <c r="B100" s="12" t="s">
        <v>698</v>
      </c>
      <c r="C100" s="12" t="s">
        <v>699</v>
      </c>
      <c r="D100" s="12">
        <v>27</v>
      </c>
      <c r="E100" s="12">
        <v>0.000666082</v>
      </c>
      <c r="F100" s="12">
        <v>0.038908034</v>
      </c>
      <c r="G100" s="12" t="s">
        <v>700</v>
      </c>
    </row>
    <row r="101" spans="1:7">
      <c r="A101" s="12" t="s">
        <v>408</v>
      </c>
      <c r="B101" s="12" t="s">
        <v>701</v>
      </c>
      <c r="C101" s="12" t="s">
        <v>702</v>
      </c>
      <c r="D101" s="12">
        <v>44</v>
      </c>
      <c r="E101" s="12">
        <v>0.000671407</v>
      </c>
      <c r="F101" s="12">
        <v>0.038908034</v>
      </c>
      <c r="G101" s="12" t="s">
        <v>703</v>
      </c>
    </row>
    <row r="102" spans="1:7">
      <c r="A102" s="12" t="s">
        <v>408</v>
      </c>
      <c r="B102" s="12" t="s">
        <v>704</v>
      </c>
      <c r="C102" s="12" t="s">
        <v>705</v>
      </c>
      <c r="D102" s="12">
        <v>19</v>
      </c>
      <c r="E102" s="12">
        <v>0.000693881</v>
      </c>
      <c r="F102" s="12">
        <v>0.039812269</v>
      </c>
      <c r="G102" s="12" t="s">
        <v>706</v>
      </c>
    </row>
    <row r="103" spans="1:7">
      <c r="A103" s="12" t="s">
        <v>408</v>
      </c>
      <c r="B103" s="12" t="s">
        <v>707</v>
      </c>
      <c r="C103" s="12" t="s">
        <v>708</v>
      </c>
      <c r="D103" s="12">
        <v>11</v>
      </c>
      <c r="E103" s="12">
        <v>0.000732645</v>
      </c>
      <c r="F103" s="12">
        <v>0.041624319</v>
      </c>
      <c r="G103" s="12" t="s">
        <v>709</v>
      </c>
    </row>
    <row r="104" spans="1:7">
      <c r="A104" s="12" t="s">
        <v>408</v>
      </c>
      <c r="B104" s="12" t="s">
        <v>710</v>
      </c>
      <c r="C104" s="12" t="s">
        <v>711</v>
      </c>
      <c r="D104" s="12">
        <v>6</v>
      </c>
      <c r="E104" s="12">
        <v>0.000759496</v>
      </c>
      <c r="F104" s="12">
        <v>0.042707798</v>
      </c>
      <c r="G104" s="12" t="s">
        <v>712</v>
      </c>
    </row>
    <row r="105" spans="1:7">
      <c r="A105" s="12" t="s">
        <v>408</v>
      </c>
      <c r="B105" s="12" t="s">
        <v>713</v>
      </c>
      <c r="C105" s="12" t="s">
        <v>714</v>
      </c>
      <c r="D105" s="12">
        <v>5</v>
      </c>
      <c r="E105" s="12">
        <v>0.000766456</v>
      </c>
      <c r="F105" s="12">
        <v>0.042707798</v>
      </c>
      <c r="G105" s="12" t="s">
        <v>715</v>
      </c>
    </row>
    <row r="106" spans="1:7">
      <c r="A106" s="12" t="s">
        <v>408</v>
      </c>
      <c r="B106" s="12" t="s">
        <v>716</v>
      </c>
      <c r="C106" s="12" t="s">
        <v>717</v>
      </c>
      <c r="D106" s="12">
        <v>48</v>
      </c>
      <c r="E106" s="12">
        <v>0.000779226</v>
      </c>
      <c r="F106" s="12">
        <v>0.04300583</v>
      </c>
      <c r="G106" s="12" t="s">
        <v>718</v>
      </c>
    </row>
    <row r="107" spans="1:7">
      <c r="A107" s="12" t="s">
        <v>408</v>
      </c>
      <c r="B107" s="12" t="s">
        <v>719</v>
      </c>
      <c r="C107" s="12" t="s">
        <v>720</v>
      </c>
      <c r="D107" s="12">
        <v>8</v>
      </c>
      <c r="E107" s="12">
        <v>0.000821547</v>
      </c>
      <c r="F107" s="12">
        <v>0.04491383</v>
      </c>
      <c r="G107" s="12" t="s">
        <v>721</v>
      </c>
    </row>
    <row r="108" spans="1:7">
      <c r="A108" s="12" t="s">
        <v>408</v>
      </c>
      <c r="B108" s="12" t="s">
        <v>722</v>
      </c>
      <c r="C108" s="12" t="s">
        <v>723</v>
      </c>
      <c r="D108" s="12">
        <v>29</v>
      </c>
      <c r="E108" s="12">
        <v>0.000850779</v>
      </c>
      <c r="F108" s="12">
        <v>0.045580496</v>
      </c>
      <c r="G108" s="12" t="s">
        <v>724</v>
      </c>
    </row>
    <row r="109" spans="1:7">
      <c r="A109" s="12" t="s">
        <v>408</v>
      </c>
      <c r="B109" s="12" t="s">
        <v>725</v>
      </c>
      <c r="C109" s="12" t="s">
        <v>726</v>
      </c>
      <c r="D109" s="12">
        <v>13</v>
      </c>
      <c r="E109" s="12">
        <v>0.000855263</v>
      </c>
      <c r="F109" s="12">
        <v>0.045580496</v>
      </c>
      <c r="G109" s="12" t="s">
        <v>727</v>
      </c>
    </row>
    <row r="110" spans="1:7">
      <c r="A110" s="12" t="s">
        <v>408</v>
      </c>
      <c r="B110" s="12" t="s">
        <v>728</v>
      </c>
      <c r="C110" s="12" t="s">
        <v>729</v>
      </c>
      <c r="D110" s="12">
        <v>7</v>
      </c>
      <c r="E110" s="12">
        <v>0.000857338</v>
      </c>
      <c r="F110" s="12">
        <v>0.045580496</v>
      </c>
      <c r="G110" s="12" t="s">
        <v>730</v>
      </c>
    </row>
    <row r="111" spans="1:7">
      <c r="A111" s="12" t="s">
        <v>408</v>
      </c>
      <c r="B111" s="12" t="s">
        <v>731</v>
      </c>
      <c r="C111" s="12" t="s">
        <v>732</v>
      </c>
      <c r="D111" s="12">
        <v>21</v>
      </c>
      <c r="E111" s="12">
        <v>0.00089216</v>
      </c>
      <c r="F111" s="12">
        <v>0.047000623</v>
      </c>
      <c r="G111" s="12" t="s">
        <v>733</v>
      </c>
    </row>
    <row r="112" spans="1:7">
      <c r="A112" s="12" t="s">
        <v>408</v>
      </c>
      <c r="B112" s="12" t="s">
        <v>734</v>
      </c>
      <c r="C112" s="12" t="s">
        <v>735</v>
      </c>
      <c r="D112" s="12">
        <v>27</v>
      </c>
      <c r="E112" s="12">
        <v>0.000930146</v>
      </c>
      <c r="F112" s="12">
        <v>0.048483114</v>
      </c>
      <c r="G112" s="12" t="s">
        <v>736</v>
      </c>
    </row>
    <row r="113" spans="1:7">
      <c r="A113" s="12" t="s">
        <v>408</v>
      </c>
      <c r="B113" s="12" t="s">
        <v>737</v>
      </c>
      <c r="C113" s="12" t="s">
        <v>738</v>
      </c>
      <c r="D113" s="12">
        <v>18</v>
      </c>
      <c r="E113" s="12">
        <v>0.000937033</v>
      </c>
      <c r="F113" s="12">
        <v>0.048483114</v>
      </c>
      <c r="G113" s="12" t="s">
        <v>739</v>
      </c>
    </row>
    <row r="114" spans="1:7">
      <c r="A114" s="12" t="s">
        <v>408</v>
      </c>
      <c r="B114" s="12" t="s">
        <v>740</v>
      </c>
      <c r="C114" s="12" t="s">
        <v>741</v>
      </c>
      <c r="D114" s="12">
        <v>22</v>
      </c>
      <c r="E114" s="12">
        <v>0.000979542</v>
      </c>
      <c r="F114" s="12">
        <v>0.04979339</v>
      </c>
      <c r="G114" s="12" t="s">
        <v>742</v>
      </c>
    </row>
    <row r="115" spans="1:7">
      <c r="A115" s="12" t="s">
        <v>408</v>
      </c>
      <c r="B115" s="12" t="s">
        <v>743</v>
      </c>
      <c r="C115" s="12" t="s">
        <v>744</v>
      </c>
      <c r="D115" s="12">
        <v>22</v>
      </c>
      <c r="E115" s="12">
        <v>0.000979542</v>
      </c>
      <c r="F115" s="12">
        <v>0.04979339</v>
      </c>
      <c r="G115" s="12" t="s">
        <v>745</v>
      </c>
    </row>
    <row r="116" spans="1:7">
      <c r="A116" s="12" t="s">
        <v>408</v>
      </c>
      <c r="B116" s="12" t="s">
        <v>746</v>
      </c>
      <c r="C116" s="12" t="s">
        <v>747</v>
      </c>
      <c r="D116" s="12">
        <v>51</v>
      </c>
      <c r="E116" s="12">
        <v>0.000988347</v>
      </c>
      <c r="F116" s="12">
        <v>0.049804074</v>
      </c>
      <c r="G116" s="12" t="s">
        <v>748</v>
      </c>
    </row>
    <row r="117" spans="1:7">
      <c r="A117" s="12" t="s">
        <v>749</v>
      </c>
      <c r="B117" s="12" t="s">
        <v>750</v>
      </c>
      <c r="C117" s="12" t="s">
        <v>751</v>
      </c>
      <c r="D117" s="12">
        <v>28</v>
      </c>
      <c r="E117" s="13">
        <v>1.8e-6</v>
      </c>
      <c r="F117" s="12">
        <v>0.001457722</v>
      </c>
      <c r="G117" s="12" t="s">
        <v>752</v>
      </c>
    </row>
    <row r="118" spans="1:7">
      <c r="A118" s="12" t="s">
        <v>749</v>
      </c>
      <c r="B118" s="12" t="s">
        <v>753</v>
      </c>
      <c r="C118" s="12" t="s">
        <v>754</v>
      </c>
      <c r="D118" s="12">
        <v>17</v>
      </c>
      <c r="E118" s="13">
        <v>3.1e-6</v>
      </c>
      <c r="F118" s="12">
        <v>0.002508887</v>
      </c>
      <c r="G118" s="12" t="s">
        <v>755</v>
      </c>
    </row>
    <row r="119" spans="1:7">
      <c r="A119" s="12" t="s">
        <v>749</v>
      </c>
      <c r="B119" s="12" t="s">
        <v>756</v>
      </c>
      <c r="C119" s="12" t="s">
        <v>757</v>
      </c>
      <c r="D119" s="12">
        <v>17</v>
      </c>
      <c r="E119" s="13">
        <v>9.93e-6</v>
      </c>
      <c r="F119" s="12">
        <v>0.00804091</v>
      </c>
      <c r="G119" s="12" t="s">
        <v>758</v>
      </c>
    </row>
    <row r="120" spans="1:7">
      <c r="A120" s="12" t="s">
        <v>749</v>
      </c>
      <c r="B120" s="12" t="s">
        <v>759</v>
      </c>
      <c r="C120" s="12" t="s">
        <v>760</v>
      </c>
      <c r="D120" s="12">
        <v>22</v>
      </c>
      <c r="E120" s="13">
        <v>1.14e-5</v>
      </c>
      <c r="F120" s="12">
        <v>0.009216511</v>
      </c>
      <c r="G120" s="12" t="s">
        <v>761</v>
      </c>
    </row>
    <row r="121" spans="1:7">
      <c r="A121" s="12" t="s">
        <v>749</v>
      </c>
      <c r="B121" s="12" t="s">
        <v>762</v>
      </c>
      <c r="C121" s="12" t="s">
        <v>763</v>
      </c>
      <c r="D121" s="12">
        <v>14</v>
      </c>
      <c r="E121" s="13">
        <v>1.36e-5</v>
      </c>
      <c r="F121" s="12">
        <v>0.011021921</v>
      </c>
      <c r="G121" s="12" t="s">
        <v>764</v>
      </c>
    </row>
    <row r="122" spans="1:7">
      <c r="A122" s="12" t="s">
        <v>749</v>
      </c>
      <c r="B122" s="12" t="s">
        <v>765</v>
      </c>
      <c r="C122" s="12" t="s">
        <v>766</v>
      </c>
      <c r="D122" s="12">
        <v>16</v>
      </c>
      <c r="E122" s="13">
        <v>1.51e-5</v>
      </c>
      <c r="F122" s="12">
        <v>0.012231854</v>
      </c>
      <c r="G122" s="12" t="s">
        <v>767</v>
      </c>
    </row>
    <row r="123" spans="1:7">
      <c r="A123" s="12" t="s">
        <v>749</v>
      </c>
      <c r="B123" s="12" t="s">
        <v>768</v>
      </c>
      <c r="C123" s="12" t="s">
        <v>769</v>
      </c>
      <c r="D123" s="12">
        <v>12</v>
      </c>
      <c r="E123" s="13">
        <v>1.51e-5</v>
      </c>
      <c r="F123" s="12">
        <v>0.01225138</v>
      </c>
      <c r="G123" s="12" t="s">
        <v>770</v>
      </c>
    </row>
    <row r="124" spans="1:7">
      <c r="A124" s="12" t="s">
        <v>749</v>
      </c>
      <c r="B124" s="12" t="s">
        <v>771</v>
      </c>
      <c r="C124" s="12" t="s">
        <v>772</v>
      </c>
      <c r="D124" s="12">
        <v>18</v>
      </c>
      <c r="E124" s="13">
        <v>1.6e-5</v>
      </c>
      <c r="F124" s="12">
        <v>0.012920321</v>
      </c>
      <c r="G124" s="12" t="s">
        <v>773</v>
      </c>
    </row>
    <row r="125" spans="1:7">
      <c r="A125" s="12" t="s">
        <v>749</v>
      </c>
      <c r="B125" s="12" t="s">
        <v>774</v>
      </c>
      <c r="C125" s="12" t="s">
        <v>775</v>
      </c>
      <c r="D125" s="12">
        <v>24</v>
      </c>
      <c r="E125" s="13">
        <v>2.01e-5</v>
      </c>
      <c r="F125" s="12">
        <v>0.016272869</v>
      </c>
      <c r="G125" s="12" t="s">
        <v>776</v>
      </c>
    </row>
    <row r="126" spans="1:7">
      <c r="A126" s="12" t="s">
        <v>749</v>
      </c>
      <c r="B126" s="12" t="s">
        <v>777</v>
      </c>
      <c r="C126" s="12" t="s">
        <v>778</v>
      </c>
      <c r="D126" s="12">
        <v>14</v>
      </c>
      <c r="E126" s="13">
        <v>2.21e-5</v>
      </c>
      <c r="F126" s="12">
        <v>0.017877138</v>
      </c>
      <c r="G126" s="12" t="s">
        <v>779</v>
      </c>
    </row>
    <row r="127" spans="1:7">
      <c r="A127" s="12" t="s">
        <v>749</v>
      </c>
      <c r="B127" s="12" t="s">
        <v>780</v>
      </c>
      <c r="C127" s="12" t="s">
        <v>781</v>
      </c>
      <c r="D127" s="12">
        <v>15</v>
      </c>
      <c r="E127" s="13">
        <v>2.27e-5</v>
      </c>
      <c r="F127" s="12">
        <v>0.018402324</v>
      </c>
      <c r="G127" s="12" t="s">
        <v>782</v>
      </c>
    </row>
    <row r="128" spans="1:7">
      <c r="A128" s="12" t="s">
        <v>749</v>
      </c>
      <c r="B128" s="12" t="s">
        <v>783</v>
      </c>
      <c r="C128" s="12" t="s">
        <v>784</v>
      </c>
      <c r="D128" s="12">
        <v>17</v>
      </c>
      <c r="E128" s="13">
        <v>2.65e-5</v>
      </c>
      <c r="F128" s="12">
        <v>0.021497123</v>
      </c>
      <c r="G128" s="12" t="s">
        <v>785</v>
      </c>
    </row>
    <row r="129" spans="1:7">
      <c r="A129" s="12" t="s">
        <v>749</v>
      </c>
      <c r="B129" s="12" t="s">
        <v>786</v>
      </c>
      <c r="C129" s="12" t="s">
        <v>787</v>
      </c>
      <c r="D129" s="12">
        <v>33</v>
      </c>
      <c r="E129" s="13">
        <v>2.86e-5</v>
      </c>
      <c r="F129" s="12">
        <v>0.023126078</v>
      </c>
      <c r="G129" s="12" t="s">
        <v>788</v>
      </c>
    </row>
    <row r="130" spans="1:7">
      <c r="A130" s="12" t="s">
        <v>749</v>
      </c>
      <c r="B130" s="12" t="s">
        <v>789</v>
      </c>
      <c r="C130" s="12" t="s">
        <v>790</v>
      </c>
      <c r="D130" s="12">
        <v>8</v>
      </c>
      <c r="E130" s="13">
        <v>2.9e-5</v>
      </c>
      <c r="F130" s="12">
        <v>0.023488866</v>
      </c>
      <c r="G130" s="12" t="s">
        <v>791</v>
      </c>
    </row>
    <row r="131" spans="1:7">
      <c r="A131" s="12" t="s">
        <v>749</v>
      </c>
      <c r="B131" s="12" t="s">
        <v>792</v>
      </c>
      <c r="C131" s="12" t="s">
        <v>793</v>
      </c>
      <c r="D131" s="12">
        <v>13</v>
      </c>
      <c r="E131" s="13">
        <v>3.82e-5</v>
      </c>
      <c r="F131" s="12">
        <v>0.030966345</v>
      </c>
      <c r="G131" s="12" t="s">
        <v>794</v>
      </c>
    </row>
    <row r="132" spans="1:7">
      <c r="A132" s="12" t="s">
        <v>749</v>
      </c>
      <c r="B132" s="12" t="s">
        <v>795</v>
      </c>
      <c r="C132" s="12" t="s">
        <v>796</v>
      </c>
      <c r="D132" s="12">
        <v>11</v>
      </c>
      <c r="E132" s="13">
        <v>3.96e-5</v>
      </c>
      <c r="F132" s="12">
        <v>0.032059998</v>
      </c>
      <c r="G132" s="12" t="s">
        <v>797</v>
      </c>
    </row>
    <row r="133" spans="1:7">
      <c r="A133" s="12" t="s">
        <v>749</v>
      </c>
      <c r="B133" s="12" t="s">
        <v>798</v>
      </c>
      <c r="C133" s="12" t="s">
        <v>799</v>
      </c>
      <c r="D133" s="12">
        <v>8</v>
      </c>
      <c r="E133" s="13">
        <v>4.38e-5</v>
      </c>
      <c r="F133" s="12">
        <v>0.035499517</v>
      </c>
      <c r="G133" s="12" t="s">
        <v>800</v>
      </c>
    </row>
    <row r="134" spans="1:7">
      <c r="A134" s="12" t="s">
        <v>749</v>
      </c>
      <c r="B134" s="12" t="s">
        <v>801</v>
      </c>
      <c r="C134" s="12" t="s">
        <v>802</v>
      </c>
      <c r="D134" s="12">
        <v>3</v>
      </c>
      <c r="E134" s="13">
        <v>4.77e-5</v>
      </c>
      <c r="F134" s="12">
        <v>0.038598684</v>
      </c>
      <c r="G134" s="12" t="s">
        <v>803</v>
      </c>
    </row>
    <row r="135" spans="1:7">
      <c r="A135" s="12" t="s">
        <v>749</v>
      </c>
      <c r="B135" s="12" t="s">
        <v>804</v>
      </c>
      <c r="C135" s="12" t="s">
        <v>805</v>
      </c>
      <c r="D135" s="12">
        <v>19</v>
      </c>
      <c r="E135" s="13">
        <v>5.17e-5</v>
      </c>
      <c r="F135" s="12">
        <v>0.041844804</v>
      </c>
      <c r="G135" s="12" t="s">
        <v>806</v>
      </c>
    </row>
    <row r="136" spans="1:7">
      <c r="A136" s="12" t="s">
        <v>749</v>
      </c>
      <c r="B136" s="12" t="s">
        <v>807</v>
      </c>
      <c r="C136" s="12" t="s">
        <v>808</v>
      </c>
      <c r="D136" s="12">
        <v>11</v>
      </c>
      <c r="E136" s="13">
        <v>5.28e-5</v>
      </c>
      <c r="F136" s="12">
        <v>0.042739638</v>
      </c>
      <c r="G136" s="12" t="s">
        <v>809</v>
      </c>
    </row>
    <row r="137" spans="1:7">
      <c r="A137" s="12" t="s">
        <v>749</v>
      </c>
      <c r="B137" s="12" t="s">
        <v>810</v>
      </c>
      <c r="C137" s="12" t="s">
        <v>811</v>
      </c>
      <c r="D137" s="12">
        <v>24</v>
      </c>
      <c r="E137" s="13">
        <v>5.68e-5</v>
      </c>
      <c r="F137" s="12">
        <v>0.046001216</v>
      </c>
      <c r="G137" s="12" t="s">
        <v>812</v>
      </c>
    </row>
    <row r="138" spans="1:7">
      <c r="A138" s="12" t="s">
        <v>749</v>
      </c>
      <c r="B138" s="12" t="s">
        <v>813</v>
      </c>
      <c r="C138" s="12" t="s">
        <v>814</v>
      </c>
      <c r="D138" s="12">
        <v>12</v>
      </c>
      <c r="E138" s="13">
        <v>5.99e-5</v>
      </c>
      <c r="F138" s="12">
        <v>0.048489067</v>
      </c>
      <c r="G138" s="12" t="s">
        <v>815</v>
      </c>
    </row>
    <row r="139" spans="1:7">
      <c r="A139" s="12" t="s">
        <v>749</v>
      </c>
      <c r="B139" s="12" t="s">
        <v>816</v>
      </c>
      <c r="C139" s="12" t="s">
        <v>817</v>
      </c>
      <c r="D139" s="12">
        <v>21</v>
      </c>
      <c r="E139" s="13">
        <v>6.04e-5</v>
      </c>
      <c r="F139" s="12">
        <v>0.048962103</v>
      </c>
      <c r="G139" s="12" t="s">
        <v>818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workbookViewId="0">
      <selection activeCell="L10" sqref="L10"/>
    </sheetView>
  </sheetViews>
  <sheetFormatPr defaultColWidth="8.72727272727273" defaultRowHeight="14"/>
  <cols>
    <col min="1" max="1" width="11" style="2" customWidth="1"/>
    <col min="2" max="2" width="8.72727272727273" style="2"/>
    <col min="3" max="7" width="12.8181818181818" style="2"/>
    <col min="8" max="9" width="14" style="2"/>
    <col min="10" max="10" width="12.8181818181818" style="2"/>
    <col min="11" max="16384" width="8.72727272727273" style="1"/>
  </cols>
  <sheetData>
    <row r="1" spans="3:9">
      <c r="C1" s="3" t="s">
        <v>208</v>
      </c>
      <c r="D1" s="3" t="s">
        <v>819</v>
      </c>
      <c r="E1" s="3"/>
      <c r="F1" s="3" t="s">
        <v>820</v>
      </c>
      <c r="G1" s="3"/>
      <c r="H1" s="3" t="s">
        <v>821</v>
      </c>
      <c r="I1" s="9" t="s">
        <v>822</v>
      </c>
    </row>
    <row r="2" spans="1:10">
      <c r="A2" s="2" t="s">
        <v>823</v>
      </c>
      <c r="B2" s="2" t="s">
        <v>824</v>
      </c>
      <c r="C2" s="4">
        <v>30.1473406601221</v>
      </c>
      <c r="D2" s="4">
        <v>19.4897988712663</v>
      </c>
      <c r="E2" s="4">
        <v>19.385155494075</v>
      </c>
      <c r="F2" s="4">
        <f t="shared" ref="F2:F13" si="0">C2-E2</f>
        <v>10.7621851660471</v>
      </c>
      <c r="G2" s="4"/>
      <c r="H2" s="4">
        <f t="shared" ref="H2:H13" si="1">F2-$G$8</f>
        <v>1.51288136748533</v>
      </c>
      <c r="I2" s="4">
        <f t="shared" ref="I2:I13" si="2">2^-H2</f>
        <v>0.350410675282843</v>
      </c>
      <c r="J2" s="2">
        <f>AVERAGE(I2:I4)</f>
        <v>0.353581662723314</v>
      </c>
    </row>
    <row r="3" spans="1:9">
      <c r="A3" s="2" t="s">
        <v>825</v>
      </c>
      <c r="B3" s="2" t="s">
        <v>824</v>
      </c>
      <c r="C3" s="4">
        <v>30.0603919261989</v>
      </c>
      <c r="D3" s="4">
        <v>19.3492422666755</v>
      </c>
      <c r="E3" s="4">
        <v>19.385155494075</v>
      </c>
      <c r="F3" s="4">
        <f t="shared" si="0"/>
        <v>10.6752364321239</v>
      </c>
      <c r="G3" s="4"/>
      <c r="H3" s="4">
        <f t="shared" si="1"/>
        <v>1.42593263356213</v>
      </c>
      <c r="I3" s="4">
        <f t="shared" si="2"/>
        <v>0.372178692216507</v>
      </c>
    </row>
    <row r="4" spans="2:9">
      <c r="B4" s="2" t="s">
        <v>824</v>
      </c>
      <c r="C4" s="4">
        <v>30.1987000537361</v>
      </c>
      <c r="D4" s="4">
        <v>19.3164253442831</v>
      </c>
      <c r="E4" s="4">
        <v>19.385155494075</v>
      </c>
      <c r="F4" s="4">
        <f t="shared" si="0"/>
        <v>10.8135445596611</v>
      </c>
      <c r="G4" s="4"/>
      <c r="H4" s="4">
        <f t="shared" si="1"/>
        <v>1.56424076109933</v>
      </c>
      <c r="I4" s="4">
        <f t="shared" si="2"/>
        <v>0.338155620670593</v>
      </c>
    </row>
    <row r="5" spans="2:10">
      <c r="B5" s="2" t="s">
        <v>826</v>
      </c>
      <c r="C5" s="4">
        <v>30.3299279831445</v>
      </c>
      <c r="D5" s="4">
        <v>20.2837728670663</v>
      </c>
      <c r="E5" s="4">
        <v>20.1623533851894</v>
      </c>
      <c r="F5" s="4">
        <f t="shared" si="0"/>
        <v>10.1675745979551</v>
      </c>
      <c r="G5" s="4"/>
      <c r="H5" s="4">
        <f t="shared" si="1"/>
        <v>0.918270799393326</v>
      </c>
      <c r="I5" s="4">
        <f t="shared" si="2"/>
        <v>0.529142865969685</v>
      </c>
      <c r="J5" s="2">
        <f>AVERAGE(I5:I7)</f>
        <v>0.441905611980255</v>
      </c>
    </row>
    <row r="6" spans="2:9">
      <c r="B6" s="2" t="s">
        <v>826</v>
      </c>
      <c r="C6" s="4">
        <v>30.9988422182195</v>
      </c>
      <c r="D6" s="4">
        <v>20.0004918072153</v>
      </c>
      <c r="E6" s="4">
        <v>20.1623533851894</v>
      </c>
      <c r="F6" s="4">
        <f t="shared" si="0"/>
        <v>10.8364888330301</v>
      </c>
      <c r="G6" s="4"/>
      <c r="H6" s="4">
        <f t="shared" si="1"/>
        <v>1.58718503446833</v>
      </c>
      <c r="I6" s="4">
        <f t="shared" si="2"/>
        <v>0.332820214342233</v>
      </c>
    </row>
    <row r="7" spans="2:9">
      <c r="B7" s="2" t="s">
        <v>826</v>
      </c>
      <c r="C7" s="4">
        <v>30.5202263134438</v>
      </c>
      <c r="D7" s="4">
        <v>20.2027954812865</v>
      </c>
      <c r="E7" s="4">
        <v>20.1623533851894</v>
      </c>
      <c r="F7" s="4">
        <f t="shared" si="0"/>
        <v>10.3578729282544</v>
      </c>
      <c r="G7" s="4"/>
      <c r="H7" s="4">
        <f t="shared" si="1"/>
        <v>1.10856912969263</v>
      </c>
      <c r="I7" s="4">
        <f t="shared" si="2"/>
        <v>0.463753755628849</v>
      </c>
    </row>
    <row r="8" spans="2:10">
      <c r="B8" s="2" t="s">
        <v>827</v>
      </c>
      <c r="C8" s="4">
        <v>32.2303173922376</v>
      </c>
      <c r="D8" s="4">
        <v>23.8611795968988</v>
      </c>
      <c r="E8" s="4">
        <v>23.5305841488352</v>
      </c>
      <c r="F8" s="4">
        <f t="shared" si="0"/>
        <v>8.6997332434024</v>
      </c>
      <c r="G8" s="4">
        <f>AVERAGE(F8:F13)</f>
        <v>9.24930379856177</v>
      </c>
      <c r="H8" s="4">
        <f t="shared" si="1"/>
        <v>-0.54957055515937</v>
      </c>
      <c r="I8" s="4">
        <f t="shared" si="2"/>
        <v>1.46364994863855</v>
      </c>
      <c r="J8" s="2">
        <f>AVERAGE(I8:I10)</f>
        <v>1.27110261753431</v>
      </c>
    </row>
    <row r="9" spans="2:9">
      <c r="B9" s="2" t="s">
        <v>827</v>
      </c>
      <c r="C9" s="4">
        <v>32.762554153161</v>
      </c>
      <c r="D9" s="4">
        <v>23.3972311931785</v>
      </c>
      <c r="E9" s="4">
        <v>23.5305841488352</v>
      </c>
      <c r="F9" s="4">
        <f t="shared" si="0"/>
        <v>9.2319700043258</v>
      </c>
      <c r="G9" s="4"/>
      <c r="H9" s="4">
        <f t="shared" si="1"/>
        <v>-0.0173337942359737</v>
      </c>
      <c r="I9" s="4">
        <f t="shared" si="2"/>
        <v>1.01208733910327</v>
      </c>
    </row>
    <row r="10" spans="2:9">
      <c r="B10" s="2" t="s">
        <v>827</v>
      </c>
      <c r="C10" s="4">
        <v>32.3602729430684</v>
      </c>
      <c r="D10" s="4">
        <v>23.3333416564284</v>
      </c>
      <c r="E10" s="4">
        <v>23.5305841488352</v>
      </c>
      <c r="F10" s="4">
        <f t="shared" si="0"/>
        <v>8.8296887942332</v>
      </c>
      <c r="G10" s="4"/>
      <c r="H10" s="4">
        <f t="shared" si="1"/>
        <v>-0.41961500432857</v>
      </c>
      <c r="I10" s="4">
        <f t="shared" si="2"/>
        <v>1.33757056486112</v>
      </c>
    </row>
    <row r="11" spans="2:10">
      <c r="B11" s="2" t="s">
        <v>828</v>
      </c>
      <c r="C11" s="4">
        <v>33.4825421538986</v>
      </c>
      <c r="D11" s="4">
        <v>24.2107179218683</v>
      </c>
      <c r="E11" s="4">
        <f>AVERAGE(D11:D13)</f>
        <v>24.1059292249558</v>
      </c>
      <c r="F11" s="4">
        <f t="shared" si="0"/>
        <v>9.37661292894283</v>
      </c>
      <c r="G11" s="4"/>
      <c r="H11" s="4">
        <f t="shared" si="1"/>
        <v>0.127309130381057</v>
      </c>
      <c r="I11" s="4">
        <f t="shared" si="2"/>
        <v>0.915537490569887</v>
      </c>
      <c r="J11" s="2">
        <f>AVERAGE(I11:I13)</f>
        <v>0.803209958967305</v>
      </c>
    </row>
    <row r="12" spans="2:9">
      <c r="B12" s="2" t="s">
        <v>828</v>
      </c>
      <c r="C12" s="4">
        <v>33.6246543122823</v>
      </c>
      <c r="D12" s="4">
        <v>24.0209110230156</v>
      </c>
      <c r="E12" s="4">
        <v>24.1059292249558</v>
      </c>
      <c r="F12" s="4">
        <f t="shared" si="0"/>
        <v>9.5187250873265</v>
      </c>
      <c r="G12" s="4"/>
      <c r="H12" s="4">
        <f t="shared" si="1"/>
        <v>0.269421288764729</v>
      </c>
      <c r="I12" s="4">
        <f t="shared" si="2"/>
        <v>0.829652279203707</v>
      </c>
    </row>
    <row r="13" spans="2:9">
      <c r="B13" s="2" t="s">
        <v>828</v>
      </c>
      <c r="C13" s="4">
        <v>33.9450219580957</v>
      </c>
      <c r="D13" s="4">
        <v>24.0861587299834</v>
      </c>
      <c r="E13" s="4">
        <v>24.1059292249558</v>
      </c>
      <c r="F13" s="4">
        <f t="shared" si="0"/>
        <v>9.8390927331399</v>
      </c>
      <c r="G13" s="4"/>
      <c r="H13" s="4">
        <f t="shared" si="1"/>
        <v>0.589788934578127</v>
      </c>
      <c r="I13" s="4">
        <f t="shared" si="2"/>
        <v>0.66444010712832</v>
      </c>
    </row>
    <row r="14" spans="3:9">
      <c r="C14" s="4"/>
      <c r="D14" s="4"/>
      <c r="E14" s="4"/>
      <c r="F14" s="4"/>
      <c r="G14" s="4"/>
      <c r="H14" s="4"/>
      <c r="I14" s="4"/>
    </row>
    <row r="15" spans="2:10">
      <c r="B15" s="2" t="s">
        <v>829</v>
      </c>
      <c r="C15" s="4">
        <v>30.0391963072843</v>
      </c>
      <c r="D15" s="4">
        <v>20.9493725819368</v>
      </c>
      <c r="E15" s="4">
        <v>21.1454041884459</v>
      </c>
      <c r="F15" s="4">
        <f t="shared" ref="F15:F26" si="3">C15-E15</f>
        <v>8.8937921188384</v>
      </c>
      <c r="G15" s="4"/>
      <c r="H15" s="4">
        <f t="shared" ref="H15:H26" si="4">F15-$G$21</f>
        <v>1.05182070951235</v>
      </c>
      <c r="I15" s="4">
        <f t="shared" ref="I15:I26" si="5">2^-H15</f>
        <v>0.482359033589669</v>
      </c>
      <c r="J15" s="2">
        <f>AVERAGE(I15:I17)</f>
        <v>0.565419943812069</v>
      </c>
    </row>
    <row r="16" spans="2:9">
      <c r="B16" s="2" t="s">
        <v>829</v>
      </c>
      <c r="C16" s="4">
        <v>29.7887473341005</v>
      </c>
      <c r="D16" s="4">
        <v>21.3124005175505</v>
      </c>
      <c r="E16" s="4">
        <v>21.1454041884459</v>
      </c>
      <c r="F16" s="4">
        <f t="shared" si="3"/>
        <v>8.6433431456546</v>
      </c>
      <c r="G16" s="4"/>
      <c r="H16" s="4">
        <f t="shared" si="4"/>
        <v>0.801371736328547</v>
      </c>
      <c r="I16" s="4">
        <f t="shared" si="5"/>
        <v>0.573803337126252</v>
      </c>
    </row>
    <row r="17" spans="2:9">
      <c r="B17" s="2" t="s">
        <v>829</v>
      </c>
      <c r="C17" s="4">
        <v>29.6310121072451</v>
      </c>
      <c r="D17" s="4">
        <v>21.1744394658505</v>
      </c>
      <c r="E17" s="4">
        <v>21.1454041884459</v>
      </c>
      <c r="F17" s="4">
        <f t="shared" si="3"/>
        <v>8.4856079187992</v>
      </c>
      <c r="G17" s="4"/>
      <c r="H17" s="4">
        <f t="shared" si="4"/>
        <v>0.643636509473146</v>
      </c>
      <c r="I17" s="4">
        <f t="shared" si="5"/>
        <v>0.640097460720287</v>
      </c>
    </row>
    <row r="18" spans="2:10">
      <c r="B18" s="4" t="s">
        <v>830</v>
      </c>
      <c r="C18" s="4">
        <v>31.016326166375</v>
      </c>
      <c r="D18" s="4">
        <v>20.9226396937611</v>
      </c>
      <c r="E18" s="4">
        <v>21.2008589942403</v>
      </c>
      <c r="F18" s="4">
        <f t="shared" si="3"/>
        <v>9.8154671721347</v>
      </c>
      <c r="G18" s="4"/>
      <c r="H18" s="4">
        <f t="shared" si="4"/>
        <v>1.97349576280865</v>
      </c>
      <c r="I18" s="4">
        <f t="shared" si="5"/>
        <v>0.254635282117199</v>
      </c>
      <c r="J18" s="2">
        <f>AVERAGE(I18:I20)</f>
        <v>0.225022909886572</v>
      </c>
    </row>
    <row r="19" spans="2:9">
      <c r="B19" s="4" t="s">
        <v>830</v>
      </c>
      <c r="C19" s="4">
        <v>31.4655814227454</v>
      </c>
      <c r="D19" s="4">
        <v>21.3540427170039</v>
      </c>
      <c r="E19" s="4">
        <v>21.2008589942403</v>
      </c>
      <c r="F19" s="4">
        <f t="shared" si="3"/>
        <v>10.2647224285051</v>
      </c>
      <c r="G19" s="4"/>
      <c r="H19" s="4">
        <f t="shared" si="4"/>
        <v>2.42275101917905</v>
      </c>
      <c r="I19" s="4">
        <f t="shared" si="5"/>
        <v>0.186500186827508</v>
      </c>
    </row>
    <row r="20" spans="2:9">
      <c r="B20" s="4" t="s">
        <v>830</v>
      </c>
      <c r="C20" s="4">
        <v>31.1386614992808</v>
      </c>
      <c r="D20" s="4">
        <v>21.3258945719558</v>
      </c>
      <c r="E20" s="4">
        <v>21.2008589942403</v>
      </c>
      <c r="F20" s="4">
        <f t="shared" si="3"/>
        <v>9.9378025050405</v>
      </c>
      <c r="G20" s="4"/>
      <c r="H20" s="4">
        <f t="shared" si="4"/>
        <v>2.09583109571445</v>
      </c>
      <c r="I20" s="4">
        <f t="shared" si="5"/>
        <v>0.233933260715011</v>
      </c>
    </row>
    <row r="21" ht="13" customHeight="1" spans="2:10">
      <c r="B21" s="4" t="s">
        <v>831</v>
      </c>
      <c r="C21" s="4">
        <v>31.0426433852996</v>
      </c>
      <c r="D21" s="4">
        <v>23.3291745176197</v>
      </c>
      <c r="E21" s="4">
        <v>23.625526756819</v>
      </c>
      <c r="F21" s="4">
        <f t="shared" si="3"/>
        <v>7.4171166284806</v>
      </c>
      <c r="G21" s="4">
        <f>AVERAGE(F21:F26)</f>
        <v>7.84197140932605</v>
      </c>
      <c r="H21" s="4">
        <f t="shared" si="4"/>
        <v>-0.424854780845451</v>
      </c>
      <c r="I21" s="4">
        <f t="shared" si="5"/>
        <v>1.34243736858624</v>
      </c>
      <c r="J21" s="2">
        <f>AVERAGE(I21:I23)</f>
        <v>1.21383590052109</v>
      </c>
    </row>
    <row r="22" spans="2:9">
      <c r="B22" s="4" t="s">
        <v>831</v>
      </c>
      <c r="C22" s="4">
        <v>31.3194633805478</v>
      </c>
      <c r="D22" s="4">
        <v>23.8222481002812</v>
      </c>
      <c r="E22" s="4">
        <v>23.625526756819</v>
      </c>
      <c r="F22" s="4">
        <f t="shared" si="3"/>
        <v>7.6939366237288</v>
      </c>
      <c r="G22" s="4"/>
      <c r="H22" s="4">
        <f t="shared" si="4"/>
        <v>-0.148034785597251</v>
      </c>
      <c r="I22" s="4">
        <f t="shared" si="5"/>
        <v>1.10805906455181</v>
      </c>
    </row>
    <row r="23" spans="2:9">
      <c r="B23" s="4" t="s">
        <v>831</v>
      </c>
      <c r="C23" s="4">
        <v>31.2153111032165</v>
      </c>
      <c r="D23" s="4">
        <v>23.7251576525561</v>
      </c>
      <c r="E23" s="4">
        <v>23.625526756819</v>
      </c>
      <c r="F23" s="4">
        <f t="shared" si="3"/>
        <v>7.5897843463975</v>
      </c>
      <c r="G23" s="4"/>
      <c r="H23" s="4">
        <f t="shared" si="4"/>
        <v>-0.25218706292855</v>
      </c>
      <c r="I23" s="4">
        <f t="shared" si="5"/>
        <v>1.19101126842523</v>
      </c>
    </row>
    <row r="24" spans="2:10">
      <c r="B24" s="4" t="s">
        <v>832</v>
      </c>
      <c r="C24" s="4">
        <v>32.5482504045562</v>
      </c>
      <c r="D24" s="4">
        <v>24.2340921291279</v>
      </c>
      <c r="E24" s="4">
        <v>24.479118497894</v>
      </c>
      <c r="F24" s="4">
        <f t="shared" si="3"/>
        <v>8.0691319066622</v>
      </c>
      <c r="G24" s="4"/>
      <c r="H24" s="4">
        <f t="shared" si="4"/>
        <v>0.22716049733615</v>
      </c>
      <c r="I24" s="4">
        <f t="shared" si="5"/>
        <v>0.854314694565996</v>
      </c>
      <c r="J24" s="2">
        <f>AVERAGE(I24:I26)</f>
        <v>0.826801962045321</v>
      </c>
    </row>
    <row r="25" spans="2:9">
      <c r="B25" s="4" t="s">
        <v>832</v>
      </c>
      <c r="C25" s="4">
        <v>32.6525566285519</v>
      </c>
      <c r="D25" s="4">
        <v>24.6591846361469</v>
      </c>
      <c r="E25" s="4">
        <v>24.479118497894</v>
      </c>
      <c r="F25" s="4">
        <f t="shared" si="3"/>
        <v>8.1734381306579</v>
      </c>
      <c r="G25" s="4"/>
      <c r="H25" s="4">
        <f t="shared" si="4"/>
        <v>0.331466721331849</v>
      </c>
      <c r="I25" s="4">
        <f t="shared" si="5"/>
        <v>0.794728109588746</v>
      </c>
    </row>
    <row r="26" spans="2:9">
      <c r="B26" s="4" t="s">
        <v>832</v>
      </c>
      <c r="C26" s="4">
        <v>32.5875393179233</v>
      </c>
      <c r="D26" s="4">
        <v>24.5440787284071</v>
      </c>
      <c r="E26" s="4">
        <v>24.479118497894</v>
      </c>
      <c r="F26" s="4">
        <f t="shared" si="3"/>
        <v>8.1084208200293</v>
      </c>
      <c r="G26" s="4"/>
      <c r="H26" s="4">
        <f t="shared" si="4"/>
        <v>0.266449410703252</v>
      </c>
      <c r="I26" s="4">
        <f t="shared" si="5"/>
        <v>0.831363081981221</v>
      </c>
    </row>
    <row r="27" spans="3:9">
      <c r="C27" s="4"/>
      <c r="D27" s="4"/>
      <c r="E27" s="4"/>
      <c r="F27" s="4"/>
      <c r="G27" s="4"/>
      <c r="H27" s="4"/>
      <c r="I27" s="4"/>
    </row>
    <row r="28" spans="2:10">
      <c r="B28" s="2" t="s">
        <v>833</v>
      </c>
      <c r="C28" s="4">
        <v>27.3446674285974</v>
      </c>
      <c r="D28" s="4">
        <v>18.5167126100569</v>
      </c>
      <c r="E28" s="4">
        <v>18.5418733203783</v>
      </c>
      <c r="F28" s="4">
        <f t="shared" ref="F28:F39" si="6">C28-E28</f>
        <v>8.8027941082191</v>
      </c>
      <c r="G28" s="4"/>
      <c r="H28" s="4">
        <f t="shared" ref="H28:H39" si="7">F28-$G$34</f>
        <v>1.83875237321827</v>
      </c>
      <c r="I28" s="4">
        <f t="shared" ref="I28:I39" si="8">2^-H28</f>
        <v>0.279563443397806</v>
      </c>
      <c r="J28" s="2">
        <f>AVERAGE(I28:I30)</f>
        <v>0.265790765685833</v>
      </c>
    </row>
    <row r="29" spans="2:9">
      <c r="B29" s="2" t="s">
        <v>833</v>
      </c>
      <c r="C29" s="4">
        <v>27.2514095671195</v>
      </c>
      <c r="D29" s="4">
        <v>18.5857284000532</v>
      </c>
      <c r="E29" s="4">
        <v>18.5418733203783</v>
      </c>
      <c r="F29" s="4">
        <f t="shared" si="6"/>
        <v>8.7095362467412</v>
      </c>
      <c r="G29" s="4"/>
      <c r="H29" s="4">
        <f t="shared" si="7"/>
        <v>1.74549451174036</v>
      </c>
      <c r="I29" s="4">
        <f t="shared" si="8"/>
        <v>0.298231693531981</v>
      </c>
    </row>
    <row r="30" spans="2:9">
      <c r="B30" s="2" t="s">
        <v>833</v>
      </c>
      <c r="C30" s="4">
        <v>27.6931151536837</v>
      </c>
      <c r="D30" s="4">
        <v>18.5231789510249</v>
      </c>
      <c r="E30" s="4">
        <v>18.5418733203783</v>
      </c>
      <c r="F30" s="4">
        <f t="shared" si="6"/>
        <v>9.1512418333054</v>
      </c>
      <c r="G30" s="4"/>
      <c r="H30" s="4">
        <f t="shared" si="7"/>
        <v>2.18720009830457</v>
      </c>
      <c r="I30" s="4">
        <f t="shared" si="8"/>
        <v>0.219577160127711</v>
      </c>
    </row>
    <row r="31" spans="2:10">
      <c r="B31" s="2" t="s">
        <v>834</v>
      </c>
      <c r="C31" s="4">
        <v>31.4502111736965</v>
      </c>
      <c r="D31" s="4">
        <v>20.5661887721714</v>
      </c>
      <c r="E31" s="4">
        <v>20.7469554818025</v>
      </c>
      <c r="F31" s="4">
        <f t="shared" si="6"/>
        <v>10.703255691894</v>
      </c>
      <c r="G31" s="4"/>
      <c r="H31" s="4">
        <f t="shared" si="7"/>
        <v>3.73921395689316</v>
      </c>
      <c r="I31" s="4">
        <f t="shared" si="8"/>
        <v>0.0748832075596308</v>
      </c>
      <c r="J31" s="2">
        <f>AVERAGE(I31:I33)</f>
        <v>0.0800297693652194</v>
      </c>
    </row>
    <row r="32" spans="2:9">
      <c r="B32" s="2" t="s">
        <v>834</v>
      </c>
      <c r="C32" s="4">
        <v>31.1890473385017</v>
      </c>
      <c r="D32" s="4">
        <v>20.9308645902788</v>
      </c>
      <c r="E32" s="4">
        <v>20.7469554818025</v>
      </c>
      <c r="F32" s="4">
        <f t="shared" si="6"/>
        <v>10.4420918566992</v>
      </c>
      <c r="G32" s="4"/>
      <c r="H32" s="4">
        <f t="shared" si="7"/>
        <v>3.47805012169837</v>
      </c>
      <c r="I32" s="4">
        <f t="shared" si="8"/>
        <v>0.0897434140197896</v>
      </c>
    </row>
    <row r="33" spans="2:9">
      <c r="B33" s="2" t="s">
        <v>834</v>
      </c>
      <c r="C33" s="4">
        <v>31.4390899447197</v>
      </c>
      <c r="D33" s="4">
        <v>20.7438130829572</v>
      </c>
      <c r="E33" s="4">
        <v>20.7469554818025</v>
      </c>
      <c r="F33" s="4">
        <f t="shared" si="6"/>
        <v>10.6921344629172</v>
      </c>
      <c r="G33" s="4"/>
      <c r="H33" s="4">
        <f t="shared" si="7"/>
        <v>3.72809272791637</v>
      </c>
      <c r="I33" s="4">
        <f t="shared" si="8"/>
        <v>0.0754626865162379</v>
      </c>
    </row>
    <row r="34" spans="2:10">
      <c r="B34" s="2" t="s">
        <v>835</v>
      </c>
      <c r="C34" s="4">
        <v>31.5063617152997</v>
      </c>
      <c r="D34" s="4">
        <v>24.25535198877</v>
      </c>
      <c r="E34" s="4">
        <v>24.5747536541812</v>
      </c>
      <c r="F34" s="4">
        <f t="shared" si="6"/>
        <v>6.9316080611185</v>
      </c>
      <c r="G34" s="4">
        <f>AVERAGE(F34:F39)</f>
        <v>6.96404173500083</v>
      </c>
      <c r="H34" s="4">
        <f t="shared" si="7"/>
        <v>-0.0324336738823341</v>
      </c>
      <c r="I34" s="4">
        <f t="shared" si="8"/>
        <v>1.02273591864929</v>
      </c>
      <c r="J34" s="2">
        <f>AVERAGE(I34:I36)</f>
        <v>0.844328592400807</v>
      </c>
    </row>
    <row r="35" spans="2:9">
      <c r="B35" s="2" t="s">
        <v>835</v>
      </c>
      <c r="C35" s="4">
        <v>32.1202655749623</v>
      </c>
      <c r="D35" s="4">
        <v>24.6869629669919</v>
      </c>
      <c r="E35" s="4">
        <v>24.5747536541812</v>
      </c>
      <c r="F35" s="4">
        <f t="shared" si="6"/>
        <v>7.5455119207811</v>
      </c>
      <c r="G35" s="4"/>
      <c r="H35" s="4">
        <f t="shared" si="7"/>
        <v>0.581470185780269</v>
      </c>
      <c r="I35" s="4">
        <f t="shared" si="8"/>
        <v>0.668282413657497</v>
      </c>
    </row>
    <row r="36" spans="2:9">
      <c r="B36" s="2" t="s">
        <v>835</v>
      </c>
      <c r="C36" s="4">
        <v>31.7869590322452</v>
      </c>
      <c r="D36" s="4">
        <v>24.7819460067816</v>
      </c>
      <c r="E36" s="4">
        <v>24.5747536541812</v>
      </c>
      <c r="F36" s="4">
        <f t="shared" si="6"/>
        <v>7.212205378064</v>
      </c>
      <c r="G36" s="4"/>
      <c r="H36" s="4">
        <f t="shared" si="7"/>
        <v>0.248163643063165</v>
      </c>
      <c r="I36" s="4">
        <f t="shared" si="8"/>
        <v>0.841967444895636</v>
      </c>
    </row>
    <row r="37" spans="2:10">
      <c r="B37" s="2" t="s">
        <v>836</v>
      </c>
      <c r="C37" s="4">
        <v>30.0566074229901</v>
      </c>
      <c r="D37" s="4">
        <v>23.1312964605007</v>
      </c>
      <c r="E37" s="4">
        <v>23.3857283402075</v>
      </c>
      <c r="F37" s="4">
        <f t="shared" si="6"/>
        <v>6.6708790827826</v>
      </c>
      <c r="G37" s="4"/>
      <c r="H37" s="4">
        <f t="shared" si="7"/>
        <v>-0.293162652218232</v>
      </c>
      <c r="I37" s="4">
        <f t="shared" si="8"/>
        <v>1.22532346944609</v>
      </c>
      <c r="J37" s="2">
        <f>AVERAGE(I37:I39)</f>
        <v>1.20274480520456</v>
      </c>
    </row>
    <row r="38" spans="2:9">
      <c r="B38" s="2" t="s">
        <v>836</v>
      </c>
      <c r="C38" s="4">
        <v>30.1428981973495</v>
      </c>
      <c r="D38" s="4">
        <v>23.4820959614029</v>
      </c>
      <c r="E38" s="4">
        <v>23.3857283402075</v>
      </c>
      <c r="F38" s="4">
        <f t="shared" si="6"/>
        <v>6.757169857142</v>
      </c>
      <c r="G38" s="4"/>
      <c r="H38" s="4">
        <f t="shared" si="7"/>
        <v>-0.206871877858834</v>
      </c>
      <c r="I38" s="4">
        <f t="shared" si="8"/>
        <v>1.15418291286522</v>
      </c>
    </row>
    <row r="39" spans="2:9">
      <c r="B39" s="2" t="s">
        <v>836</v>
      </c>
      <c r="C39" s="4">
        <v>30.0526044503243</v>
      </c>
      <c r="D39" s="4">
        <v>23.5437925987188</v>
      </c>
      <c r="E39" s="4">
        <v>23.3857283402075</v>
      </c>
      <c r="F39" s="4">
        <f t="shared" si="6"/>
        <v>6.6668761101168</v>
      </c>
      <c r="G39" s="4"/>
      <c r="H39" s="4">
        <f t="shared" si="7"/>
        <v>-0.297165624884034</v>
      </c>
      <c r="I39" s="4">
        <f t="shared" si="8"/>
        <v>1.22872803330235</v>
      </c>
    </row>
    <row r="41" spans="3:9">
      <c r="C41" s="4" t="s">
        <v>188</v>
      </c>
      <c r="D41" s="4" t="s">
        <v>819</v>
      </c>
      <c r="E41" s="4"/>
      <c r="F41" s="4" t="s">
        <v>820</v>
      </c>
      <c r="G41" s="4"/>
      <c r="H41" s="4" t="s">
        <v>821</v>
      </c>
      <c r="I41" s="4" t="s">
        <v>822</v>
      </c>
    </row>
    <row r="42" spans="2:10">
      <c r="B42" s="2" t="s">
        <v>824</v>
      </c>
      <c r="C42" s="4">
        <v>28.4129184048202</v>
      </c>
      <c r="D42" s="2">
        <v>19.6107785291484</v>
      </c>
      <c r="E42" s="4">
        <v>19.6067867637779</v>
      </c>
      <c r="F42" s="4">
        <f t="shared" ref="F42:F53" si="9">C42-E42</f>
        <v>8.8061316410423</v>
      </c>
      <c r="G42" s="4"/>
      <c r="H42" s="4">
        <f t="shared" ref="H42:H53" si="10">F42-$G$48</f>
        <v>-4.06170223350717</v>
      </c>
      <c r="I42" s="4">
        <f t="shared" ref="I42:I53" si="11">2^-H42</f>
        <v>16.6991438464607</v>
      </c>
      <c r="J42" s="2">
        <f>AVERAGE(I42:I44)</f>
        <v>18.0720639411656</v>
      </c>
    </row>
    <row r="43" spans="2:9">
      <c r="B43" s="2" t="s">
        <v>824</v>
      </c>
      <c r="C43" s="4">
        <v>28.1385964764772</v>
      </c>
      <c r="D43" s="4">
        <v>19.5064951721921</v>
      </c>
      <c r="E43" s="4">
        <v>19.6067867637779</v>
      </c>
      <c r="F43" s="4">
        <f t="shared" si="9"/>
        <v>8.5318097126993</v>
      </c>
      <c r="G43" s="4"/>
      <c r="H43" s="4">
        <f t="shared" si="10"/>
        <v>-4.33602416185017</v>
      </c>
      <c r="I43" s="4">
        <f t="shared" si="11"/>
        <v>20.19637075409</v>
      </c>
    </row>
    <row r="44" spans="2:9">
      <c r="B44" s="2" t="s">
        <v>824</v>
      </c>
      <c r="C44" s="4">
        <v>28.3601972041903</v>
      </c>
      <c r="D44" s="4">
        <v>19.7030865899933</v>
      </c>
      <c r="E44" s="4">
        <v>19.6067867637779</v>
      </c>
      <c r="F44" s="4">
        <f t="shared" si="9"/>
        <v>8.7534104404124</v>
      </c>
      <c r="G44" s="4"/>
      <c r="H44" s="4">
        <f t="shared" si="10"/>
        <v>-4.11442343413707</v>
      </c>
      <c r="I44" s="4">
        <f t="shared" si="11"/>
        <v>17.3206772229462</v>
      </c>
    </row>
    <row r="45" spans="2:10">
      <c r="B45" s="2" t="s">
        <v>826</v>
      </c>
      <c r="C45" s="4">
        <v>25.8978064840829</v>
      </c>
      <c r="D45" s="4">
        <v>19.1019922923018</v>
      </c>
      <c r="E45" s="4">
        <v>18.6510370524337</v>
      </c>
      <c r="F45" s="4">
        <f t="shared" si="9"/>
        <v>7.2467694316492</v>
      </c>
      <c r="G45" s="4"/>
      <c r="H45" s="4">
        <f t="shared" si="10"/>
        <v>-5.62106444290027</v>
      </c>
      <c r="I45" s="4">
        <f t="shared" si="11"/>
        <v>49.2163049658662</v>
      </c>
      <c r="J45" s="2">
        <f>AVERAGE(I45:I47)</f>
        <v>43.933529396973</v>
      </c>
    </row>
    <row r="46" spans="2:9">
      <c r="B46" s="2" t="s">
        <v>826</v>
      </c>
      <c r="C46" s="4">
        <v>26.0445221549734</v>
      </c>
      <c r="D46" s="4">
        <v>18.5468653663714</v>
      </c>
      <c r="E46" s="4">
        <v>18.6510370524337</v>
      </c>
      <c r="F46" s="4">
        <f t="shared" si="9"/>
        <v>7.3934851025397</v>
      </c>
      <c r="G46" s="4"/>
      <c r="H46" s="4">
        <f t="shared" si="10"/>
        <v>-5.47434877200977</v>
      </c>
      <c r="I46" s="4">
        <f t="shared" si="11"/>
        <v>44.4573106152186</v>
      </c>
    </row>
    <row r="47" spans="2:9">
      <c r="B47" s="2" t="s">
        <v>826</v>
      </c>
      <c r="C47" s="4">
        <v>26.2661308505774</v>
      </c>
      <c r="D47" s="4">
        <v>18.3042534986279</v>
      </c>
      <c r="E47" s="4">
        <v>18.6510370524337</v>
      </c>
      <c r="F47" s="4">
        <f t="shared" si="9"/>
        <v>7.6150937981437</v>
      </c>
      <c r="G47" s="4"/>
      <c r="H47" s="4">
        <f t="shared" si="10"/>
        <v>-5.25274007640577</v>
      </c>
      <c r="I47" s="4">
        <f t="shared" si="11"/>
        <v>38.1269726098341</v>
      </c>
    </row>
    <row r="48" spans="2:10">
      <c r="B48" s="2" t="s">
        <v>827</v>
      </c>
      <c r="C48" s="4">
        <v>36.278158544435</v>
      </c>
      <c r="D48" s="4">
        <v>23.2170380659426</v>
      </c>
      <c r="E48" s="4">
        <v>23.1447827822769</v>
      </c>
      <c r="F48" s="4">
        <f t="shared" si="9"/>
        <v>13.1333757621581</v>
      </c>
      <c r="G48" s="4">
        <f>AVERAGE(F48:F53)</f>
        <v>12.8678338745495</v>
      </c>
      <c r="H48" s="4">
        <f t="shared" si="10"/>
        <v>0.265541887608634</v>
      </c>
      <c r="I48" s="4">
        <f t="shared" si="11"/>
        <v>0.831886213015418</v>
      </c>
      <c r="J48" s="2">
        <f>AVERAGE(I48:I50)</f>
        <v>0.806037955217141</v>
      </c>
    </row>
    <row r="49" spans="2:9">
      <c r="B49" s="2" t="s">
        <v>827</v>
      </c>
      <c r="C49" s="4">
        <v>36.1974640208846</v>
      </c>
      <c r="D49" s="4">
        <v>23.1881049725936</v>
      </c>
      <c r="E49" s="4">
        <v>23.1447827822769</v>
      </c>
      <c r="F49" s="4">
        <f t="shared" si="9"/>
        <v>13.0526812386077</v>
      </c>
      <c r="G49" s="4"/>
      <c r="H49" s="4">
        <f t="shared" si="10"/>
        <v>0.184847364058236</v>
      </c>
      <c r="I49" s="4">
        <f t="shared" si="11"/>
        <v>0.879742146990257</v>
      </c>
    </row>
    <row r="50" spans="2:9">
      <c r="B50" s="2" t="s">
        <v>827</v>
      </c>
      <c r="C50" s="4">
        <v>36.5138847893817</v>
      </c>
      <c r="D50" s="4">
        <v>23.0292053082946</v>
      </c>
      <c r="E50" s="4">
        <v>23.1447827822769</v>
      </c>
      <c r="F50" s="4">
        <f t="shared" si="9"/>
        <v>13.3691020071048</v>
      </c>
      <c r="G50" s="4"/>
      <c r="H50" s="4">
        <f t="shared" si="10"/>
        <v>0.501268132555332</v>
      </c>
      <c r="I50" s="4">
        <f t="shared" si="11"/>
        <v>0.706485505645747</v>
      </c>
    </row>
    <row r="51" spans="2:10">
      <c r="B51" s="2" t="s">
        <v>828</v>
      </c>
      <c r="C51" s="4">
        <v>36.4758821222095</v>
      </c>
      <c r="D51" s="4">
        <v>24.0562541860198</v>
      </c>
      <c r="E51" s="4">
        <v>23.8370879563395</v>
      </c>
      <c r="F51" s="4">
        <f t="shared" si="9"/>
        <v>12.63879416587</v>
      </c>
      <c r="H51" s="4">
        <f t="shared" si="10"/>
        <v>-0.229039708679469</v>
      </c>
      <c r="I51" s="4">
        <f t="shared" si="11"/>
        <v>1.172054542812</v>
      </c>
      <c r="J51" s="2">
        <f>AVERAGE(I51:I53)</f>
        <v>1.24945904695462</v>
      </c>
    </row>
    <row r="52" spans="2:9">
      <c r="B52" s="2" t="s">
        <v>828</v>
      </c>
      <c r="C52" s="4">
        <v>36.451153668888</v>
      </c>
      <c r="D52" s="4">
        <v>23.8227724176144</v>
      </c>
      <c r="E52" s="4">
        <v>23.8370879563395</v>
      </c>
      <c r="F52" s="4">
        <f t="shared" si="9"/>
        <v>12.6140657125485</v>
      </c>
      <c r="H52" s="4">
        <f t="shared" si="10"/>
        <v>-0.25376816200097</v>
      </c>
      <c r="I52" s="4">
        <f t="shared" si="11"/>
        <v>1.19231725410906</v>
      </c>
    </row>
    <row r="53" spans="2:9">
      <c r="B53" s="2" t="s">
        <v>828</v>
      </c>
      <c r="C53" s="4">
        <v>36.2360723173472</v>
      </c>
      <c r="D53" s="4">
        <v>23.6322372653843</v>
      </c>
      <c r="E53" s="4">
        <v>23.8370879563395</v>
      </c>
      <c r="F53" s="4">
        <f t="shared" si="9"/>
        <v>12.3989843610077</v>
      </c>
      <c r="H53" s="4">
        <f t="shared" si="10"/>
        <v>-0.468849513541766</v>
      </c>
      <c r="I53" s="4">
        <f t="shared" si="11"/>
        <v>1.38400534394281</v>
      </c>
    </row>
    <row r="54" spans="3:6">
      <c r="C54" s="4"/>
      <c r="D54" s="4"/>
      <c r="E54" s="4"/>
      <c r="F54" s="4"/>
    </row>
    <row r="55" spans="2:10">
      <c r="B55" s="2" t="s">
        <v>829</v>
      </c>
      <c r="C55" s="4">
        <v>28.0170095091537</v>
      </c>
      <c r="D55" s="4">
        <v>22.1684726365116</v>
      </c>
      <c r="E55" s="4">
        <v>22.0775677986692</v>
      </c>
      <c r="F55" s="4">
        <f t="shared" ref="F55:F66" si="12">C55-E55</f>
        <v>5.9394417104845</v>
      </c>
      <c r="G55" s="4"/>
      <c r="H55" s="4">
        <f t="shared" ref="H55:H66" si="13">F55-$G$61</f>
        <v>-4.47806563660494</v>
      </c>
      <c r="I55" s="4">
        <f t="shared" ref="I55:I66" si="14">2^-H55</f>
        <v>22.2859975875457</v>
      </c>
      <c r="J55" s="2">
        <f>AVERAGE(I55:I57)</f>
        <v>18.6842160693241</v>
      </c>
    </row>
    <row r="56" spans="2:9">
      <c r="B56" s="2" t="s">
        <v>829</v>
      </c>
      <c r="C56" s="4">
        <v>28.4656656833636</v>
      </c>
      <c r="D56" s="4">
        <v>21.9866661776048</v>
      </c>
      <c r="E56" s="4">
        <v>22.0775677986692</v>
      </c>
      <c r="F56" s="4">
        <f t="shared" si="12"/>
        <v>6.3880978846944</v>
      </c>
      <c r="G56" s="4"/>
      <c r="H56" s="4">
        <f t="shared" si="13"/>
        <v>-4.02940946239504</v>
      </c>
      <c r="I56" s="4">
        <f t="shared" si="14"/>
        <v>16.3295084939653</v>
      </c>
    </row>
    <row r="57" spans="2:9">
      <c r="B57" s="2" t="s">
        <v>829</v>
      </c>
      <c r="C57" s="4">
        <v>28.3709834429719</v>
      </c>
      <c r="D57" s="4">
        <v>22.0775645818912</v>
      </c>
      <c r="E57" s="4">
        <v>22.0775677986692</v>
      </c>
      <c r="F57" s="4">
        <f t="shared" si="12"/>
        <v>6.2934156443027</v>
      </c>
      <c r="G57" s="4"/>
      <c r="H57" s="4">
        <f t="shared" si="13"/>
        <v>-4.12409170278673</v>
      </c>
      <c r="I57" s="4">
        <f t="shared" si="14"/>
        <v>17.4371421264612</v>
      </c>
    </row>
    <row r="58" spans="2:10">
      <c r="B58" s="2" t="s">
        <v>830</v>
      </c>
      <c r="C58" s="4">
        <v>25.4526415543055</v>
      </c>
      <c r="D58" s="4">
        <v>18.4087203171</v>
      </c>
      <c r="E58" s="4">
        <v>18.5648230061043</v>
      </c>
      <c r="F58" s="4">
        <f t="shared" si="12"/>
        <v>6.8878185482012</v>
      </c>
      <c r="G58" s="4"/>
      <c r="H58" s="4">
        <f t="shared" si="13"/>
        <v>-3.52968879888824</v>
      </c>
      <c r="I58" s="4">
        <f t="shared" si="14"/>
        <v>11.5489420942728</v>
      </c>
      <c r="J58" s="2">
        <f>AVERAGE(I58:I60)</f>
        <v>12.5812404332886</v>
      </c>
    </row>
    <row r="59" spans="2:9">
      <c r="B59" s="2" t="s">
        <v>830</v>
      </c>
      <c r="C59" s="4">
        <v>25.3631168508973</v>
      </c>
      <c r="D59" s="4">
        <v>18.606271345111</v>
      </c>
      <c r="E59" s="4">
        <v>18.5648230061043</v>
      </c>
      <c r="F59" s="4">
        <f t="shared" si="12"/>
        <v>6.798293844793</v>
      </c>
      <c r="G59" s="4"/>
      <c r="H59" s="4">
        <f t="shared" si="13"/>
        <v>-3.61921350229644</v>
      </c>
      <c r="I59" s="4">
        <f t="shared" si="14"/>
        <v>12.2883005504109</v>
      </c>
    </row>
    <row r="60" spans="2:9">
      <c r="B60" s="2" t="s">
        <v>830</v>
      </c>
      <c r="C60" s="4">
        <v>25.1846451058489</v>
      </c>
      <c r="D60" s="4">
        <v>18.6794773561019</v>
      </c>
      <c r="E60" s="4">
        <v>18.5648230061043</v>
      </c>
      <c r="F60" s="4">
        <f t="shared" si="12"/>
        <v>6.6198220997446</v>
      </c>
      <c r="G60" s="4"/>
      <c r="H60" s="4">
        <f t="shared" si="13"/>
        <v>-3.79768524734484</v>
      </c>
      <c r="I60" s="4">
        <f t="shared" si="14"/>
        <v>13.9064786551821</v>
      </c>
    </row>
    <row r="61" spans="2:10">
      <c r="B61" s="2" t="s">
        <v>831</v>
      </c>
      <c r="C61" s="4">
        <v>33.7485390255444</v>
      </c>
      <c r="D61" s="4">
        <v>23.6972447731054</v>
      </c>
      <c r="E61" s="4">
        <v>23.6935401790595</v>
      </c>
      <c r="F61" s="4">
        <f t="shared" si="12"/>
        <v>10.0549988464849</v>
      </c>
      <c r="G61" s="4">
        <f>AVERAGE(F61:F66)</f>
        <v>10.4175073470894</v>
      </c>
      <c r="H61" s="4">
        <f t="shared" si="13"/>
        <v>-0.362508500604532</v>
      </c>
      <c r="I61" s="4">
        <f t="shared" si="14"/>
        <v>1.28565940853964</v>
      </c>
      <c r="J61" s="2">
        <f>AVERAGE(I61:I63)</f>
        <v>1.24526702991776</v>
      </c>
    </row>
    <row r="62" spans="2:9">
      <c r="B62" s="2" t="s">
        <v>831</v>
      </c>
      <c r="C62" s="4">
        <v>33.7641414745438</v>
      </c>
      <c r="D62" s="4">
        <v>23.792475244992</v>
      </c>
      <c r="E62" s="4">
        <v>23.6935401790595</v>
      </c>
      <c r="F62" s="4">
        <f t="shared" si="12"/>
        <v>10.0706012954843</v>
      </c>
      <c r="G62" s="4"/>
      <c r="H62" s="4">
        <f t="shared" si="13"/>
        <v>-0.346906051605137</v>
      </c>
      <c r="I62" s="4">
        <f t="shared" si="14"/>
        <v>1.27183018238267</v>
      </c>
    </row>
    <row r="63" spans="2:9">
      <c r="B63" s="2" t="s">
        <v>831</v>
      </c>
      <c r="C63" s="4">
        <v>33.8743265452047</v>
      </c>
      <c r="D63" s="4">
        <v>23.590900519081</v>
      </c>
      <c r="E63" s="4">
        <v>23.6935401790595</v>
      </c>
      <c r="F63" s="4">
        <f t="shared" si="12"/>
        <v>10.1807863661452</v>
      </c>
      <c r="G63" s="4"/>
      <c r="H63" s="4">
        <f t="shared" si="13"/>
        <v>-0.236720980944233</v>
      </c>
      <c r="I63" s="4">
        <f t="shared" si="14"/>
        <v>1.17831149883097</v>
      </c>
    </row>
    <row r="64" spans="2:10">
      <c r="B64" s="2" t="s">
        <v>832</v>
      </c>
      <c r="C64" s="4">
        <v>34.9598294980636</v>
      </c>
      <c r="D64" s="4">
        <v>24.1674308352744</v>
      </c>
      <c r="E64" s="4">
        <v>24.2904252904602</v>
      </c>
      <c r="F64" s="4">
        <f t="shared" si="12"/>
        <v>10.6694042076034</v>
      </c>
      <c r="G64" s="4"/>
      <c r="H64" s="4">
        <f t="shared" si="13"/>
        <v>0.251896860513964</v>
      </c>
      <c r="I64" s="4">
        <f t="shared" si="14"/>
        <v>0.839791528203222</v>
      </c>
      <c r="J64" s="2">
        <f>AVERAGE(I64:I66)</f>
        <v>0.804100907591522</v>
      </c>
    </row>
    <row r="65" spans="2:9">
      <c r="B65" s="2" t="s">
        <v>832</v>
      </c>
      <c r="C65" s="4">
        <v>35.0316604617001</v>
      </c>
      <c r="D65" s="4">
        <v>24.3281580603022</v>
      </c>
      <c r="E65" s="4">
        <v>24.2904252904602</v>
      </c>
      <c r="F65" s="4">
        <f t="shared" si="12"/>
        <v>10.7412351712399</v>
      </c>
      <c r="G65" s="4"/>
      <c r="H65" s="4">
        <f t="shared" si="13"/>
        <v>0.323727824150465</v>
      </c>
      <c r="I65" s="4">
        <f t="shared" si="14"/>
        <v>0.799002640409455</v>
      </c>
    </row>
    <row r="66" spans="2:9">
      <c r="B66" s="2" t="s">
        <v>832</v>
      </c>
      <c r="C66" s="4">
        <v>35.0784434860391</v>
      </c>
      <c r="D66" s="4">
        <v>24.375686975804</v>
      </c>
      <c r="E66" s="4">
        <v>24.2904252904602</v>
      </c>
      <c r="F66" s="4">
        <f t="shared" si="12"/>
        <v>10.7880181955789</v>
      </c>
      <c r="G66" s="4"/>
      <c r="H66" s="4">
        <f t="shared" si="13"/>
        <v>0.370510848489465</v>
      </c>
      <c r="I66" s="4">
        <f t="shared" si="14"/>
        <v>0.773508554161887</v>
      </c>
    </row>
    <row r="67" spans="3:6">
      <c r="C67" s="4"/>
      <c r="D67" s="4"/>
      <c r="E67" s="4"/>
      <c r="F67" s="4"/>
    </row>
    <row r="68" spans="2:10">
      <c r="B68" s="4" t="s">
        <v>833</v>
      </c>
      <c r="C68" s="4">
        <v>25.6112973389955</v>
      </c>
      <c r="D68" s="4">
        <v>18.5167126100569</v>
      </c>
      <c r="E68" s="4">
        <v>18.5418733203783</v>
      </c>
      <c r="F68" s="4">
        <f t="shared" ref="F68:F79" si="15">C68-E68</f>
        <v>7.0694240186172</v>
      </c>
      <c r="H68" s="2">
        <f t="shared" ref="H68:H79" si="16">F68-$G$74</f>
        <v>-3.91459271596932</v>
      </c>
      <c r="I68" s="2">
        <f t="shared" ref="I68:I79" si="17">2^-H68</f>
        <v>15.0802946892245</v>
      </c>
      <c r="J68" s="2">
        <f>AVERAGE(I68:I70)</f>
        <v>15.5386114327093</v>
      </c>
    </row>
    <row r="69" spans="2:9">
      <c r="B69" s="4" t="s">
        <v>833</v>
      </c>
      <c r="C69" s="4">
        <v>25.8188284256331</v>
      </c>
      <c r="D69" s="4">
        <v>18.5857284000532</v>
      </c>
      <c r="E69" s="4">
        <v>18.5418733203783</v>
      </c>
      <c r="F69" s="4">
        <f t="shared" si="15"/>
        <v>7.2769551052548</v>
      </c>
      <c r="H69" s="2">
        <f t="shared" si="16"/>
        <v>-3.70706162933172</v>
      </c>
      <c r="I69" s="2">
        <f t="shared" si="17"/>
        <v>13.0598066178972</v>
      </c>
    </row>
    <row r="70" spans="2:9">
      <c r="B70" s="4" t="s">
        <v>833</v>
      </c>
      <c r="C70" s="4">
        <v>25.3183303582764</v>
      </c>
      <c r="D70" s="4">
        <v>18.5231789510249</v>
      </c>
      <c r="E70" s="4">
        <v>18.5418733203783</v>
      </c>
      <c r="F70" s="4">
        <f t="shared" si="15"/>
        <v>6.7764570378981</v>
      </c>
      <c r="H70" s="2">
        <f t="shared" si="16"/>
        <v>-4.20755969668842</v>
      </c>
      <c r="I70" s="2">
        <f t="shared" si="17"/>
        <v>18.4757329910061</v>
      </c>
    </row>
    <row r="71" spans="2:10">
      <c r="B71" s="2" t="s">
        <v>834</v>
      </c>
      <c r="C71" s="4">
        <v>26.4559761602843</v>
      </c>
      <c r="D71" s="4">
        <v>20.5661887721714</v>
      </c>
      <c r="E71" s="4">
        <v>20.7469554818025</v>
      </c>
      <c r="F71" s="4">
        <f t="shared" si="15"/>
        <v>5.7090206784818</v>
      </c>
      <c r="H71" s="2">
        <f t="shared" si="16"/>
        <v>-5.27499605610472</v>
      </c>
      <c r="I71" s="2">
        <f t="shared" si="17"/>
        <v>38.7197050068192</v>
      </c>
      <c r="J71" s="2">
        <f>AVERAGE(I71:I73)</f>
        <v>33.0052165618612</v>
      </c>
    </row>
    <row r="72" spans="2:9">
      <c r="B72" s="2" t="s">
        <v>834</v>
      </c>
      <c r="C72" s="4">
        <v>26.9032517481686</v>
      </c>
      <c r="D72" s="4">
        <v>20.9308645902788</v>
      </c>
      <c r="E72" s="4">
        <v>20.7469554818025</v>
      </c>
      <c r="F72" s="4">
        <f t="shared" si="15"/>
        <v>6.1562962663661</v>
      </c>
      <c r="H72" s="2">
        <f t="shared" si="16"/>
        <v>-4.82772046822042</v>
      </c>
      <c r="I72" s="2">
        <f t="shared" si="17"/>
        <v>28.39805994615</v>
      </c>
    </row>
    <row r="73" spans="2:9">
      <c r="B73" s="2" t="s">
        <v>834</v>
      </c>
      <c r="C73" s="4">
        <v>26.735583364814</v>
      </c>
      <c r="D73" s="4">
        <v>20.7438130829572</v>
      </c>
      <c r="E73" s="4">
        <v>20.7469554818025</v>
      </c>
      <c r="F73" s="4">
        <f t="shared" si="15"/>
        <v>5.9886278830115</v>
      </c>
      <c r="H73" s="2">
        <f t="shared" si="16"/>
        <v>-4.99538885157502</v>
      </c>
      <c r="I73" s="2">
        <f t="shared" si="17"/>
        <v>31.8978847326144</v>
      </c>
    </row>
    <row r="74" spans="2:10">
      <c r="B74" s="4" t="s">
        <v>835</v>
      </c>
      <c r="C74" s="4">
        <v>34.9966174428976</v>
      </c>
      <c r="D74" s="4">
        <v>24.25535198877</v>
      </c>
      <c r="E74" s="4">
        <v>24.5747536541812</v>
      </c>
      <c r="F74" s="4">
        <f t="shared" si="15"/>
        <v>10.4218637887164</v>
      </c>
      <c r="G74" s="2">
        <f>AVERAGE(F74:F79)</f>
        <v>10.9840167345865</v>
      </c>
      <c r="H74" s="2">
        <f t="shared" si="16"/>
        <v>-0.562152945870118</v>
      </c>
      <c r="I74" s="2">
        <f t="shared" si="17"/>
        <v>1.47647092397266</v>
      </c>
      <c r="J74" s="2">
        <f>AVERAGE(I74:I76)</f>
        <v>1.12818282564334</v>
      </c>
    </row>
    <row r="75" spans="2:9">
      <c r="B75" s="4" t="s">
        <v>835</v>
      </c>
      <c r="C75" s="4">
        <v>35.6206269283655</v>
      </c>
      <c r="D75" s="4">
        <v>24.6869629669919</v>
      </c>
      <c r="E75" s="4">
        <v>24.5747536541812</v>
      </c>
      <c r="F75" s="4">
        <f t="shared" si="15"/>
        <v>11.0458732741843</v>
      </c>
      <c r="H75" s="2">
        <f t="shared" si="16"/>
        <v>0.0618565395977839</v>
      </c>
      <c r="I75" s="2">
        <f t="shared" si="17"/>
        <v>0.958030479245149</v>
      </c>
    </row>
    <row r="76" spans="2:9">
      <c r="B76" s="4" t="s">
        <v>835</v>
      </c>
      <c r="C76" s="4">
        <v>35.6326994846024</v>
      </c>
      <c r="D76" s="4">
        <v>24.7819460067816</v>
      </c>
      <c r="E76" s="4">
        <v>24.5747536541812</v>
      </c>
      <c r="F76" s="4">
        <f t="shared" si="15"/>
        <v>11.0579458304212</v>
      </c>
      <c r="H76" s="2">
        <f t="shared" si="16"/>
        <v>0.0739290958346785</v>
      </c>
      <c r="I76" s="2">
        <f t="shared" si="17"/>
        <v>0.95004707371222</v>
      </c>
    </row>
    <row r="77" spans="2:10">
      <c r="B77" s="2" t="s">
        <v>836</v>
      </c>
      <c r="C77" s="4">
        <v>34.4359773135535</v>
      </c>
      <c r="D77" s="4">
        <v>23.1312964605007</v>
      </c>
      <c r="E77" s="4">
        <v>23.3857283402075</v>
      </c>
      <c r="F77" s="4">
        <f t="shared" si="15"/>
        <v>11.050248973346</v>
      </c>
      <c r="H77" s="2">
        <f t="shared" si="16"/>
        <v>0.0662322387594827</v>
      </c>
      <c r="I77" s="2">
        <f t="shared" si="17"/>
        <v>0.955129171475615</v>
      </c>
      <c r="J77" s="2">
        <f>AVERAGE(I77:I79)</f>
        <v>0.906980106864388</v>
      </c>
    </row>
    <row r="78" spans="2:9">
      <c r="B78" s="2" t="s">
        <v>836</v>
      </c>
      <c r="C78" s="4">
        <v>34.5158979802045</v>
      </c>
      <c r="D78" s="4">
        <v>23.4820959614029</v>
      </c>
      <c r="E78" s="4">
        <v>23.3857283402075</v>
      </c>
      <c r="F78" s="4">
        <f t="shared" si="15"/>
        <v>11.130169639997</v>
      </c>
      <c r="H78" s="2">
        <f t="shared" si="16"/>
        <v>0.146152905410482</v>
      </c>
      <c r="I78" s="2">
        <f t="shared" si="17"/>
        <v>0.903656946731768</v>
      </c>
    </row>
    <row r="79" spans="2:9">
      <c r="B79" s="2" t="s">
        <v>836</v>
      </c>
      <c r="C79" s="4">
        <v>34.5837272410617</v>
      </c>
      <c r="D79" s="4">
        <v>23.5437925987188</v>
      </c>
      <c r="E79" s="4">
        <v>23.3857283402075</v>
      </c>
      <c r="F79" s="4">
        <f t="shared" si="15"/>
        <v>11.1979989008542</v>
      </c>
      <c r="H79" s="2">
        <f t="shared" si="16"/>
        <v>0.213982166267684</v>
      </c>
      <c r="I79" s="2">
        <f t="shared" si="17"/>
        <v>0.862154202385781</v>
      </c>
    </row>
    <row r="80" spans="3:6">
      <c r="C80" s="4"/>
      <c r="D80" s="4"/>
      <c r="E80" s="4"/>
      <c r="F80" s="4"/>
    </row>
    <row r="81" spans="3:9">
      <c r="C81" s="2" t="s">
        <v>198</v>
      </c>
      <c r="D81" s="2" t="s">
        <v>819</v>
      </c>
      <c r="F81" s="4" t="s">
        <v>820</v>
      </c>
      <c r="G81" s="4"/>
      <c r="H81" s="4" t="s">
        <v>821</v>
      </c>
      <c r="I81" s="4" t="s">
        <v>822</v>
      </c>
    </row>
    <row r="82" spans="2:10">
      <c r="B82" s="2" t="s">
        <v>824</v>
      </c>
      <c r="C82" s="2">
        <v>30.178315051822</v>
      </c>
      <c r="D82" s="2">
        <v>19.6107785291484</v>
      </c>
      <c r="E82" s="2">
        <v>19.6067867637779</v>
      </c>
      <c r="F82" s="2">
        <f t="shared" ref="F82:F93" si="18">C82-E82</f>
        <v>10.5715282880441</v>
      </c>
      <c r="H82" s="2">
        <f t="shared" ref="H82:H93" si="19">F82-$G$88</f>
        <v>5.1729591451676</v>
      </c>
      <c r="I82" s="2">
        <f t="shared" ref="I82:I93" si="20">2^-H82</f>
        <v>0.0277194194948289</v>
      </c>
      <c r="J82" s="2">
        <f>AVERAGE(I82:I84)</f>
        <v>0.0265280973669954</v>
      </c>
    </row>
    <row r="83" spans="2:9">
      <c r="B83" s="2" t="s">
        <v>824</v>
      </c>
      <c r="C83" s="2">
        <v>30.1929645069691</v>
      </c>
      <c r="D83" s="2">
        <v>19.5064951721921</v>
      </c>
      <c r="E83" s="2">
        <v>19.6067867637779</v>
      </c>
      <c r="F83" s="2">
        <f t="shared" si="18"/>
        <v>10.5861777431912</v>
      </c>
      <c r="H83" s="2">
        <f t="shared" si="19"/>
        <v>5.1876086003147</v>
      </c>
      <c r="I83" s="2">
        <f t="shared" si="20"/>
        <v>0.0274393744016879</v>
      </c>
    </row>
    <row r="84" spans="2:9">
      <c r="B84" s="2" t="s">
        <v>824</v>
      </c>
      <c r="C84" s="2">
        <v>30.3608241074274</v>
      </c>
      <c r="D84" s="2">
        <v>19.7030865899933</v>
      </c>
      <c r="E84" s="2">
        <v>19.6067867637779</v>
      </c>
      <c r="F84" s="2">
        <f t="shared" si="18"/>
        <v>10.7540373436495</v>
      </c>
      <c r="H84" s="2">
        <f t="shared" si="19"/>
        <v>5.355468200773</v>
      </c>
      <c r="I84" s="2">
        <f t="shared" si="20"/>
        <v>0.0244254982044694</v>
      </c>
    </row>
    <row r="85" spans="2:10">
      <c r="B85" s="2" t="s">
        <v>826</v>
      </c>
      <c r="C85" s="2">
        <v>29.3736103682795</v>
      </c>
      <c r="D85" s="2">
        <v>19.1019922923018</v>
      </c>
      <c r="E85" s="2">
        <v>18.6510370524337</v>
      </c>
      <c r="F85" s="2">
        <f t="shared" si="18"/>
        <v>10.7225733158458</v>
      </c>
      <c r="H85" s="2">
        <f t="shared" si="19"/>
        <v>5.3240041729693</v>
      </c>
      <c r="I85" s="2">
        <f t="shared" si="20"/>
        <v>0.0249640501808681</v>
      </c>
      <c r="J85" s="2">
        <f>AVERAGE(I85:I87)</f>
        <v>0.025828302803349</v>
      </c>
    </row>
    <row r="86" spans="2:9">
      <c r="B86" s="2" t="s">
        <v>826</v>
      </c>
      <c r="C86" s="2">
        <v>29.2156441242308</v>
      </c>
      <c r="D86" s="2">
        <v>18.5468653663714</v>
      </c>
      <c r="E86" s="2">
        <v>18.6510370524337</v>
      </c>
      <c r="F86" s="2">
        <f t="shared" si="18"/>
        <v>10.5646070717971</v>
      </c>
      <c r="H86" s="2">
        <f t="shared" si="19"/>
        <v>5.1660379289206</v>
      </c>
      <c r="I86" s="2">
        <f t="shared" si="20"/>
        <v>0.027852720730092</v>
      </c>
    </row>
    <row r="87" spans="2:9">
      <c r="B87" s="2" t="s">
        <v>826</v>
      </c>
      <c r="C87" s="2">
        <v>29.3908135921168</v>
      </c>
      <c r="D87" s="2">
        <v>18.3042534986279</v>
      </c>
      <c r="E87" s="2">
        <v>18.6510370524337</v>
      </c>
      <c r="F87" s="2">
        <f t="shared" si="18"/>
        <v>10.7397765396831</v>
      </c>
      <c r="H87" s="2">
        <f t="shared" si="19"/>
        <v>5.3412073968066</v>
      </c>
      <c r="I87" s="2">
        <f t="shared" si="20"/>
        <v>0.0246681374990868</v>
      </c>
    </row>
    <row r="88" spans="2:10">
      <c r="B88" s="2" t="s">
        <v>827</v>
      </c>
      <c r="C88" s="2">
        <v>28.6271459457888</v>
      </c>
      <c r="D88" s="2">
        <v>23.2170380659426</v>
      </c>
      <c r="E88" s="2">
        <v>23.1447827822769</v>
      </c>
      <c r="F88" s="2">
        <f t="shared" si="18"/>
        <v>5.4823631635119</v>
      </c>
      <c r="G88" s="2">
        <f>AVERAGE(F88:F93)</f>
        <v>5.3985691428765</v>
      </c>
      <c r="H88" s="2">
        <f t="shared" si="19"/>
        <v>0.0837940206353993</v>
      </c>
      <c r="I88" s="2">
        <f t="shared" si="20"/>
        <v>0.943572958979303</v>
      </c>
      <c r="J88" s="2">
        <f>AVERAGE(I88:I90)</f>
        <v>1.02798024985221</v>
      </c>
    </row>
    <row r="89" spans="2:9">
      <c r="B89" s="2" t="s">
        <v>827</v>
      </c>
      <c r="C89" s="2">
        <v>28.2340837168453</v>
      </c>
      <c r="D89" s="2">
        <v>23.1881049725936</v>
      </c>
      <c r="E89" s="2">
        <v>23.1447827822769</v>
      </c>
      <c r="F89" s="2">
        <f t="shared" si="18"/>
        <v>5.0893009345684</v>
      </c>
      <c r="H89" s="2">
        <f t="shared" si="19"/>
        <v>-0.3092682083081</v>
      </c>
      <c r="I89" s="2">
        <f t="shared" si="20"/>
        <v>1.23907903086989</v>
      </c>
    </row>
    <row r="90" spans="2:9">
      <c r="B90" s="2" t="s">
        <v>827</v>
      </c>
      <c r="C90" s="2">
        <v>28.6932906215982</v>
      </c>
      <c r="D90" s="2">
        <v>23.0292053082946</v>
      </c>
      <c r="E90" s="2">
        <v>23.1447827822769</v>
      </c>
      <c r="F90" s="2">
        <f t="shared" si="18"/>
        <v>5.5485078393213</v>
      </c>
      <c r="H90" s="2">
        <f t="shared" si="19"/>
        <v>0.1499386964448</v>
      </c>
      <c r="I90" s="2">
        <f t="shared" si="20"/>
        <v>0.901288759707433</v>
      </c>
    </row>
    <row r="91" spans="2:10">
      <c r="B91" s="2" t="s">
        <v>828</v>
      </c>
      <c r="C91" s="2">
        <v>27.5895825297213</v>
      </c>
      <c r="D91" s="2">
        <v>22.2798155507345</v>
      </c>
      <c r="E91" s="2">
        <v>22.278622093074</v>
      </c>
      <c r="F91" s="2">
        <f t="shared" si="18"/>
        <v>5.3109604366473</v>
      </c>
      <c r="H91" s="2">
        <f t="shared" si="19"/>
        <v>-0.0876087062291999</v>
      </c>
      <c r="I91" s="2">
        <f t="shared" si="20"/>
        <v>1.06260743044835</v>
      </c>
      <c r="J91" s="2">
        <f>AVERAGE(I91:I93)</f>
        <v>0.984393879249592</v>
      </c>
    </row>
    <row r="92" spans="2:9">
      <c r="B92" s="2" t="s">
        <v>828</v>
      </c>
      <c r="C92" s="2">
        <v>27.7925920687532</v>
      </c>
      <c r="D92" s="2">
        <v>22.1481254635712</v>
      </c>
      <c r="E92" s="2">
        <v>22.278622093074</v>
      </c>
      <c r="F92" s="2">
        <f t="shared" si="18"/>
        <v>5.5139699756792</v>
      </c>
      <c r="H92" s="2">
        <f t="shared" si="19"/>
        <v>0.1154008328027</v>
      </c>
      <c r="I92" s="2">
        <f t="shared" si="20"/>
        <v>0.923125797400364</v>
      </c>
    </row>
    <row r="93" spans="2:9">
      <c r="B93" s="2" t="s">
        <v>828</v>
      </c>
      <c r="C93" s="2">
        <v>27.7249346006049</v>
      </c>
      <c r="D93" s="2">
        <v>22.4079252649163</v>
      </c>
      <c r="E93" s="2">
        <v>22.278622093074</v>
      </c>
      <c r="F93" s="2">
        <f t="shared" si="18"/>
        <v>5.4463125075309</v>
      </c>
      <c r="H93" s="2">
        <f t="shared" si="19"/>
        <v>0.0477433646543988</v>
      </c>
      <c r="I93" s="2">
        <f t="shared" si="20"/>
        <v>0.967448409900059</v>
      </c>
    </row>
    <row r="95" spans="2:10">
      <c r="B95" s="2" t="s">
        <v>829</v>
      </c>
      <c r="C95" s="4">
        <v>31.298175981236</v>
      </c>
      <c r="D95" s="2">
        <v>22.1684726365116</v>
      </c>
      <c r="E95" s="2">
        <v>22.0775677986692</v>
      </c>
      <c r="F95" s="2">
        <f t="shared" ref="F95:F106" si="21">C95-E95</f>
        <v>9.2206081825668</v>
      </c>
      <c r="H95" s="2">
        <f t="shared" ref="H95:H106" si="22">F95-$G$101</f>
        <v>1.31246388064495</v>
      </c>
      <c r="I95" s="2">
        <f t="shared" ref="I95:I106" si="23">2^-H95</f>
        <v>0.402632663184208</v>
      </c>
      <c r="J95" s="2">
        <f>AVERAGE(I95:I97)</f>
        <v>0.346994268259923</v>
      </c>
    </row>
    <row r="96" spans="2:9">
      <c r="B96" s="2" t="s">
        <v>829</v>
      </c>
      <c r="C96" s="4">
        <v>31.8736004367399</v>
      </c>
      <c r="D96" s="2">
        <v>21.9866661776048</v>
      </c>
      <c r="E96" s="2">
        <v>22.0775677986692</v>
      </c>
      <c r="F96" s="2">
        <f t="shared" si="21"/>
        <v>9.7960326380707</v>
      </c>
      <c r="H96" s="2">
        <f t="shared" si="22"/>
        <v>1.88788833614885</v>
      </c>
      <c r="I96" s="2">
        <f t="shared" si="23"/>
        <v>0.270202263216151</v>
      </c>
    </row>
    <row r="97" spans="2:9">
      <c r="B97" s="2" t="s">
        <v>829</v>
      </c>
      <c r="C97" s="4">
        <v>31.4273548081342</v>
      </c>
      <c r="D97" s="2">
        <v>22.0775645818912</v>
      </c>
      <c r="E97" s="2">
        <v>22.0775677986692</v>
      </c>
      <c r="F97" s="2">
        <f t="shared" si="21"/>
        <v>9.349787009465</v>
      </c>
      <c r="H97" s="2">
        <f t="shared" si="22"/>
        <v>1.44164270754315</v>
      </c>
      <c r="I97" s="2">
        <f t="shared" si="23"/>
        <v>0.36814787837941</v>
      </c>
    </row>
    <row r="98" spans="2:10">
      <c r="B98" s="4" t="s">
        <v>830</v>
      </c>
      <c r="C98" s="4">
        <v>29.223744229928</v>
      </c>
      <c r="D98" s="2">
        <v>18.4087203171</v>
      </c>
      <c r="E98" s="2">
        <v>18.5648230061043</v>
      </c>
      <c r="F98" s="2">
        <f t="shared" si="21"/>
        <v>10.6589212238237</v>
      </c>
      <c r="H98" s="2">
        <f t="shared" si="22"/>
        <v>2.75077692190185</v>
      </c>
      <c r="I98" s="2">
        <f t="shared" si="23"/>
        <v>0.148570859267071</v>
      </c>
      <c r="J98" s="2">
        <f>AVERAGE(I98:I100)</f>
        <v>0.135177889609371</v>
      </c>
    </row>
    <row r="99" spans="2:9">
      <c r="B99" s="4" t="s">
        <v>830</v>
      </c>
      <c r="C99" s="4">
        <v>29.417139585452</v>
      </c>
      <c r="D99" s="2">
        <v>18.606271345111</v>
      </c>
      <c r="E99" s="2">
        <v>18.5648230061043</v>
      </c>
      <c r="F99" s="2">
        <f t="shared" si="21"/>
        <v>10.8523165793477</v>
      </c>
      <c r="H99" s="2">
        <f t="shared" si="22"/>
        <v>2.94417227742585</v>
      </c>
      <c r="I99" s="2">
        <f t="shared" si="23"/>
        <v>0.129931912831458</v>
      </c>
    </row>
    <row r="100" spans="2:9">
      <c r="B100" s="4" t="s">
        <v>830</v>
      </c>
      <c r="C100" s="4">
        <v>29.4497159678267</v>
      </c>
      <c r="D100" s="2">
        <v>18.6794773561019</v>
      </c>
      <c r="E100" s="2">
        <v>18.5648230061043</v>
      </c>
      <c r="F100" s="2">
        <f t="shared" si="21"/>
        <v>10.8848929617224</v>
      </c>
      <c r="H100" s="2">
        <f t="shared" si="22"/>
        <v>2.97674865980055</v>
      </c>
      <c r="I100" s="2">
        <f t="shared" si="23"/>
        <v>0.127030896729584</v>
      </c>
    </row>
    <row r="101" spans="2:10">
      <c r="B101" s="4" t="s">
        <v>831</v>
      </c>
      <c r="C101" s="4">
        <v>31.482382013955</v>
      </c>
      <c r="D101" s="2">
        <v>23.6972447731054</v>
      </c>
      <c r="E101" s="2">
        <v>23.6935401790595</v>
      </c>
      <c r="F101" s="2">
        <f t="shared" si="21"/>
        <v>7.7888418348955</v>
      </c>
      <c r="G101" s="2">
        <f>AVERAGE(F101:F106)</f>
        <v>7.90814430192185</v>
      </c>
      <c r="H101" s="2">
        <f t="shared" si="22"/>
        <v>-0.11930246702635</v>
      </c>
      <c r="I101" s="2">
        <f t="shared" si="23"/>
        <v>1.08620956081201</v>
      </c>
      <c r="J101" s="2">
        <f>AVERAGE(I101:I103)</f>
        <v>1.00176324772637</v>
      </c>
    </row>
    <row r="102" spans="2:9">
      <c r="B102" s="4" t="s">
        <v>831</v>
      </c>
      <c r="C102" s="4">
        <v>31.7692489292291</v>
      </c>
      <c r="D102" s="2">
        <v>23.792475244992</v>
      </c>
      <c r="E102" s="2">
        <v>23.6935401790595</v>
      </c>
      <c r="F102" s="2">
        <f t="shared" si="21"/>
        <v>8.0757087501696</v>
      </c>
      <c r="H102" s="2">
        <f t="shared" si="22"/>
        <v>0.16756444824775</v>
      </c>
      <c r="I102" s="2">
        <f t="shared" si="23"/>
        <v>0.890344488990775</v>
      </c>
    </row>
    <row r="103" spans="2:9">
      <c r="B103" s="4" t="s">
        <v>831</v>
      </c>
      <c r="C103" s="4">
        <v>31.5608121137498</v>
      </c>
      <c r="D103" s="2">
        <v>23.590900519081</v>
      </c>
      <c r="E103" s="2">
        <v>23.6935401790595</v>
      </c>
      <c r="F103" s="2">
        <f t="shared" si="21"/>
        <v>7.8672719346903</v>
      </c>
      <c r="H103" s="2">
        <f t="shared" si="22"/>
        <v>-0.0408723672315494</v>
      </c>
      <c r="I103" s="2">
        <f t="shared" si="23"/>
        <v>1.02873569337633</v>
      </c>
    </row>
    <row r="104" spans="2:10">
      <c r="B104" s="4" t="s">
        <v>832</v>
      </c>
      <c r="C104" s="4">
        <v>32.2980363370181</v>
      </c>
      <c r="D104" s="2">
        <v>24.1674308352744</v>
      </c>
      <c r="E104" s="2">
        <v>24.2904252904602</v>
      </c>
      <c r="F104" s="2">
        <f t="shared" si="21"/>
        <v>8.0076110465579</v>
      </c>
      <c r="H104" s="2">
        <f t="shared" si="22"/>
        <v>0.0994667446360475</v>
      </c>
      <c r="I104" s="2">
        <f t="shared" si="23"/>
        <v>0.933377927089422</v>
      </c>
      <c r="J104" s="2">
        <f>AVERAGE(I104:I106)</f>
        <v>1.00574748468131</v>
      </c>
    </row>
    <row r="105" spans="2:9">
      <c r="B105" s="4" t="s">
        <v>832</v>
      </c>
      <c r="C105" s="4">
        <v>32.0153181675573</v>
      </c>
      <c r="D105" s="2">
        <v>24.3281580603022</v>
      </c>
      <c r="E105" s="2">
        <v>24.2904252904602</v>
      </c>
      <c r="F105" s="2">
        <f t="shared" si="21"/>
        <v>7.7248928770971</v>
      </c>
      <c r="H105" s="2">
        <f t="shared" si="22"/>
        <v>-0.183251424824753</v>
      </c>
      <c r="I105" s="2">
        <f t="shared" si="23"/>
        <v>1.13543996303235</v>
      </c>
    </row>
    <row r="106" spans="2:9">
      <c r="B106" s="4" t="s">
        <v>832</v>
      </c>
      <c r="C106" s="4">
        <v>32.2749646585809</v>
      </c>
      <c r="D106" s="2">
        <v>24.375686975804</v>
      </c>
      <c r="E106" s="2">
        <v>24.2904252904602</v>
      </c>
      <c r="F106" s="2">
        <f t="shared" si="21"/>
        <v>7.9845393681207</v>
      </c>
      <c r="H106" s="2">
        <f t="shared" si="22"/>
        <v>0.0763950661988497</v>
      </c>
      <c r="I106" s="2">
        <f t="shared" si="23"/>
        <v>0.948424563922168</v>
      </c>
    </row>
    <row r="108" spans="2:10">
      <c r="B108" s="4" t="s">
        <v>833</v>
      </c>
      <c r="C108" s="2">
        <v>30.4809915655763</v>
      </c>
      <c r="D108" s="2">
        <v>19.9344289953979</v>
      </c>
      <c r="E108" s="2">
        <v>19.9246048127515</v>
      </c>
      <c r="F108" s="2">
        <f t="shared" ref="F108:F119" si="24">C108-E108</f>
        <v>10.5563867528248</v>
      </c>
      <c r="H108" s="2">
        <f t="shared" ref="H108:H119" si="25">F108-$G$114</f>
        <v>3.82429400299407</v>
      </c>
      <c r="I108" s="2">
        <f t="shared" ref="I108:I119" si="26">2^-H108</f>
        <v>0.0705948131150219</v>
      </c>
      <c r="J108" s="2">
        <f>AVERAGE(I108:I110)</f>
        <v>0.0678172348582565</v>
      </c>
    </row>
    <row r="109" spans="2:9">
      <c r="B109" s="4" t="s">
        <v>833</v>
      </c>
      <c r="C109" s="2">
        <v>29.5905020752751</v>
      </c>
      <c r="D109" s="2">
        <v>20.0155908120808</v>
      </c>
      <c r="E109" s="2">
        <v>19.9246048127515</v>
      </c>
      <c r="F109" s="2">
        <f t="shared" si="24"/>
        <v>9.6658972625236</v>
      </c>
      <c r="H109" s="2">
        <f t="shared" si="25"/>
        <v>2.93380451269287</v>
      </c>
      <c r="I109" s="2">
        <f t="shared" si="26"/>
        <v>0.130869016990391</v>
      </c>
    </row>
    <row r="110" spans="2:9">
      <c r="B110" s="4" t="s">
        <v>833</v>
      </c>
      <c r="C110" s="2">
        <v>35.631255191026</v>
      </c>
      <c r="D110" s="2">
        <v>19.8237946307759</v>
      </c>
      <c r="E110" s="2">
        <v>19.9246048127515</v>
      </c>
      <c r="F110" s="2">
        <f t="shared" si="24"/>
        <v>15.7066503782745</v>
      </c>
      <c r="H110" s="2">
        <f t="shared" si="25"/>
        <v>8.97455762844377</v>
      </c>
      <c r="I110" s="2">
        <f t="shared" si="26"/>
        <v>0.00198787446935602</v>
      </c>
    </row>
    <row r="111" spans="2:10">
      <c r="B111" s="2" t="s">
        <v>834</v>
      </c>
      <c r="C111" s="2">
        <v>29.1664116383968</v>
      </c>
      <c r="D111" s="2">
        <v>20.0658565760222</v>
      </c>
      <c r="E111" s="2">
        <v>20.1842664531591</v>
      </c>
      <c r="F111" s="2">
        <f t="shared" si="24"/>
        <v>8.9821451852377</v>
      </c>
      <c r="H111" s="2">
        <f t="shared" si="25"/>
        <v>2.25005243540696</v>
      </c>
      <c r="I111" s="2">
        <f t="shared" si="26"/>
        <v>0.210216463261679</v>
      </c>
      <c r="J111" s="2">
        <f>AVERAGE(I111:I113)</f>
        <v>0.184399572090783</v>
      </c>
    </row>
    <row r="112" spans="2:9">
      <c r="B112" s="2" t="s">
        <v>834</v>
      </c>
      <c r="C112" s="2">
        <v>29.7065822450154</v>
      </c>
      <c r="D112" s="2">
        <v>20.3752717271303</v>
      </c>
      <c r="E112" s="2">
        <v>20.1842664531591</v>
      </c>
      <c r="F112" s="2">
        <f t="shared" si="24"/>
        <v>9.5223157918563</v>
      </c>
      <c r="H112" s="2">
        <f t="shared" si="25"/>
        <v>2.79022304202557</v>
      </c>
      <c r="I112" s="2">
        <f t="shared" si="26"/>
        <v>0.1445636715793</v>
      </c>
    </row>
    <row r="113" spans="2:9">
      <c r="B113" s="2" t="s">
        <v>834</v>
      </c>
      <c r="C113" s="2">
        <v>29.2497401608438</v>
      </c>
      <c r="D113" s="2">
        <v>20.1116710563249</v>
      </c>
      <c r="E113" s="2">
        <v>20.1842664531591</v>
      </c>
      <c r="F113" s="2">
        <f t="shared" si="24"/>
        <v>9.0654737076847</v>
      </c>
      <c r="H113" s="2">
        <f t="shared" si="25"/>
        <v>2.33338095785397</v>
      </c>
      <c r="I113" s="2">
        <f t="shared" si="26"/>
        <v>0.198418581431369</v>
      </c>
    </row>
    <row r="114" spans="2:10">
      <c r="B114" s="4" t="s">
        <v>835</v>
      </c>
      <c r="C114" s="2">
        <v>31.9457578008828</v>
      </c>
      <c r="D114" s="2">
        <v>24.1562353442351</v>
      </c>
      <c r="E114" s="2">
        <v>24.6187522537941</v>
      </c>
      <c r="F114" s="2">
        <f t="shared" si="24"/>
        <v>7.3270055470887</v>
      </c>
      <c r="G114" s="2">
        <f>AVERAGE(F114:F119)</f>
        <v>6.73209274983073</v>
      </c>
      <c r="H114" s="2">
        <f t="shared" si="25"/>
        <v>0.594912797257966</v>
      </c>
      <c r="I114" s="2">
        <f t="shared" si="26"/>
        <v>0.662084473243806</v>
      </c>
      <c r="J114" s="2">
        <f>AVERAGE(I114:I116)</f>
        <v>0.86053073208431</v>
      </c>
    </row>
    <row r="115" spans="2:9">
      <c r="B115" s="4" t="s">
        <v>835</v>
      </c>
      <c r="C115" s="2">
        <v>31.3529407463305</v>
      </c>
      <c r="D115" s="2">
        <v>24.9639534808687</v>
      </c>
      <c r="E115" s="2">
        <v>24.6187522537941</v>
      </c>
      <c r="F115" s="2">
        <f t="shared" si="24"/>
        <v>6.7341884925364</v>
      </c>
      <c r="H115" s="2">
        <f t="shared" si="25"/>
        <v>0.00209574270566737</v>
      </c>
      <c r="I115" s="2">
        <f t="shared" si="26"/>
        <v>0.998548396449516</v>
      </c>
    </row>
    <row r="116" spans="2:9">
      <c r="B116" s="4" t="s">
        <v>835</v>
      </c>
      <c r="C116" s="2">
        <v>31.4696356562743</v>
      </c>
      <c r="D116" s="2">
        <v>24.7360679362786</v>
      </c>
      <c r="E116" s="2">
        <v>24.6187522537941</v>
      </c>
      <c r="F116" s="2">
        <f t="shared" si="24"/>
        <v>6.8508834024802</v>
      </c>
      <c r="H116" s="2">
        <f t="shared" si="25"/>
        <v>0.118790652649467</v>
      </c>
      <c r="I116" s="2">
        <f t="shared" si="26"/>
        <v>0.920959326559606</v>
      </c>
    </row>
    <row r="117" spans="2:10">
      <c r="B117" s="2" t="s">
        <v>836</v>
      </c>
      <c r="C117" s="2">
        <v>30.3093968424358</v>
      </c>
      <c r="D117" s="2">
        <v>24.4413234013976</v>
      </c>
      <c r="E117" s="2">
        <v>24.2047552619205</v>
      </c>
      <c r="F117" s="2">
        <f t="shared" si="24"/>
        <v>6.1046415805153</v>
      </c>
      <c r="H117" s="2">
        <f t="shared" si="25"/>
        <v>-0.627451169315434</v>
      </c>
      <c r="I117" s="2">
        <f t="shared" si="26"/>
        <v>1.54483330133117</v>
      </c>
      <c r="J117" s="2">
        <f>AVERAGE(I117:I119)</f>
        <v>1.22556264933051</v>
      </c>
    </row>
    <row r="118" spans="2:9">
      <c r="B118" s="2" t="s">
        <v>836</v>
      </c>
      <c r="C118" s="2">
        <v>30.5187087924007</v>
      </c>
      <c r="D118" s="2">
        <v>24.1629786353983</v>
      </c>
      <c r="E118" s="2">
        <v>24.2047552619205</v>
      </c>
      <c r="F118" s="2">
        <f t="shared" si="24"/>
        <v>6.3139535304802</v>
      </c>
      <c r="H118" s="2">
        <f t="shared" si="25"/>
        <v>-0.418139219350532</v>
      </c>
      <c r="I118" s="2">
        <f t="shared" si="26"/>
        <v>1.33620301509209</v>
      </c>
    </row>
    <row r="119" spans="2:9">
      <c r="B119" s="2" t="s">
        <v>836</v>
      </c>
      <c r="C119" s="2">
        <v>31.2666392078041</v>
      </c>
      <c r="D119" s="2">
        <v>24.0099637489657</v>
      </c>
      <c r="E119" s="2">
        <v>24.2047552619205</v>
      </c>
      <c r="F119" s="2">
        <f t="shared" si="24"/>
        <v>7.0618839458836</v>
      </c>
      <c r="H119" s="2">
        <f t="shared" si="25"/>
        <v>0.329791196052867</v>
      </c>
      <c r="I119" s="2">
        <f t="shared" si="26"/>
        <v>0.795651631568252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GSE30999-m6A-sig-exp</vt:lpstr>
      <vt:lpstr>string_interactions_short-net</vt:lpstr>
      <vt:lpstr>LASSO-coef</vt:lpstr>
      <vt:lpstr>risk score</vt:lpstr>
      <vt:lpstr>subtype-infor</vt:lpstr>
      <vt:lpstr>GSE30999-10exp-LS-subtype-test</vt:lpstr>
      <vt:lpstr>ROC curves-SVM model-subtype</vt:lpstr>
      <vt:lpstr>go_result KEGG</vt:lpstr>
      <vt:lpstr>RT-qPCRhuman</vt:lpstr>
      <vt:lpstr>RT-qPCRanimal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Author</cp:lastModifiedBy>
  <dcterms:created xsi:type="dcterms:W3CDTF">2023-09-22T06:06:00Z</dcterms:created>
  <dcterms:modified xsi:type="dcterms:W3CDTF">2024-01-10T11:46:26Z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3882F61976784A1EADE393FAD4ACAC17_11</vt:lpwstr>
  </property>
  <property fmtid="{D5CDD505-2E9C-101B-9397-08002B2CF9AE}" pid="3" name="KSOProductBuildVer">
    <vt:lpwstr>2052-12.1.0.16120</vt:lpwstr>
  </property>
</Properties>
</file>