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<sst xmlns="http://schemas.openxmlformats.org/spreadsheetml/2006/main" count="15" uniqueCount="9">
  <si>
    <t>Figure 6B</t>
  </si>
  <si>
    <t>AVE</t>
  </si>
  <si>
    <t>SD</t>
  </si>
  <si>
    <t>TPX2</t>
  </si>
  <si>
    <t>Nuclear</t>
  </si>
  <si>
    <t>cytoplasmic</t>
  </si>
  <si>
    <t>MMP13</t>
  </si>
  <si>
    <t>PAGDH</t>
  </si>
  <si>
    <t>U1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</si>
</sst>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49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49" applyNumberFormat="1" applyBorder="1"/>
    <xf numFmtId="2" fontId="2" fillId="0" borderId="1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9"/>
    </sheetView>
  </sheetViews>
  <sheetFormatPr defaultColWidth="9" defaultRowHeight="14.4" outlineLevelCol="7"/>
  <sheetData>
    <row r="1" ht="17.4" spans="1:8">
      <c r="A1" s="1" t="s">
        <v>0</v>
      </c>
      <c r="B1" s="2"/>
      <c r="C1" s="3"/>
      <c r="D1" s="4">
        <v>1</v>
      </c>
      <c r="E1" s="4">
        <v>2</v>
      </c>
      <c r="F1" s="4">
        <v>3</v>
      </c>
      <c r="G1" s="4" t="s">
        <v>1</v>
      </c>
      <c r="H1" s="4" t="s">
        <v>2</v>
      </c>
    </row>
    <row r="2" spans="1:8">
      <c r="A2" s="2"/>
      <c r="B2" s="5" t="s">
        <v>3</v>
      </c>
      <c r="C2" s="3" t="s">
        <v>4</v>
      </c>
      <c r="D2" s="6">
        <v>71.08685</v>
      </c>
      <c r="E2" s="6">
        <v>81.59246</v>
      </c>
      <c r="F2" s="6">
        <v>70.3488</v>
      </c>
      <c r="G2" s="7">
        <f t="shared" ref="G2:G9" si="0">AVERAGE(D2:F2)</f>
        <v>74.3427033333333</v>
      </c>
      <c r="H2" s="7">
        <f t="shared" ref="H2:H9" si="1">STDEV(D2:F2)</f>
        <v>6.28930904353041</v>
      </c>
    </row>
    <row r="3" spans="1:8">
      <c r="A3" s="2"/>
      <c r="B3" s="5"/>
      <c r="C3" s="3" t="s">
        <v>5</v>
      </c>
      <c r="D3" s="6">
        <v>28.91315</v>
      </c>
      <c r="E3" s="6">
        <v>22.40754</v>
      </c>
      <c r="F3" s="6">
        <v>25.6512</v>
      </c>
      <c r="G3" s="7">
        <f t="shared" si="0"/>
        <v>25.6572966666667</v>
      </c>
      <c r="H3" s="7">
        <f t="shared" si="1"/>
        <v>3.25280928506934</v>
      </c>
    </row>
    <row r="4" spans="1:8">
      <c r="A4" s="2"/>
      <c r="B4" s="5" t="s">
        <v>6</v>
      </c>
      <c r="C4" s="3" t="s">
        <v>4</v>
      </c>
      <c r="D4" s="6">
        <v>83.75488</v>
      </c>
      <c r="E4" s="6">
        <v>77.68229</v>
      </c>
      <c r="F4" s="6">
        <v>84.75638</v>
      </c>
      <c r="G4" s="7">
        <f t="shared" si="0"/>
        <v>82.0645166666666</v>
      </c>
      <c r="H4" s="7">
        <f t="shared" si="1"/>
        <v>3.82801299384332</v>
      </c>
    </row>
    <row r="5" spans="1:8">
      <c r="A5" s="2"/>
      <c r="B5" s="5"/>
      <c r="C5" s="3" t="s">
        <v>5</v>
      </c>
      <c r="D5" s="6">
        <v>17.24512</v>
      </c>
      <c r="E5" s="6">
        <v>21.31771</v>
      </c>
      <c r="F5" s="6">
        <v>15.24362</v>
      </c>
      <c r="G5" s="7">
        <f t="shared" si="0"/>
        <v>17.9354833333333</v>
      </c>
      <c r="H5" s="7">
        <f t="shared" si="1"/>
        <v>3.09533414691101</v>
      </c>
    </row>
    <row r="6" spans="1:8">
      <c r="A6" s="2"/>
      <c r="B6" s="5" t="s">
        <v>7</v>
      </c>
      <c r="C6" s="3" t="s">
        <v>4</v>
      </c>
      <c r="D6" s="6">
        <v>23.91129</v>
      </c>
      <c r="E6" s="6">
        <v>29.23297</v>
      </c>
      <c r="F6" s="6">
        <v>26.09913</v>
      </c>
      <c r="G6" s="7">
        <f t="shared" si="0"/>
        <v>26.4144633333333</v>
      </c>
      <c r="H6" s="7">
        <f t="shared" si="1"/>
        <v>2.6748169729784</v>
      </c>
    </row>
    <row r="7" spans="1:8">
      <c r="A7" s="2"/>
      <c r="B7" s="5"/>
      <c r="C7" s="3" t="s">
        <v>5</v>
      </c>
      <c r="D7" s="6">
        <v>74.08871</v>
      </c>
      <c r="E7" s="6">
        <v>72.76703</v>
      </c>
      <c r="F7" s="6">
        <v>73.90087</v>
      </c>
      <c r="G7" s="7">
        <f t="shared" si="0"/>
        <v>73.5855366666667</v>
      </c>
      <c r="H7" s="7">
        <f t="shared" si="1"/>
        <v>0.715042543442928</v>
      </c>
    </row>
    <row r="8" spans="1:8">
      <c r="A8" s="2"/>
      <c r="B8" s="5" t="s">
        <v>8</v>
      </c>
      <c r="C8" s="3" t="s">
        <v>4</v>
      </c>
      <c r="D8" s="6">
        <v>76.07886</v>
      </c>
      <c r="E8" s="6">
        <v>77.34018</v>
      </c>
      <c r="F8" s="6">
        <v>81.28096</v>
      </c>
      <c r="G8" s="7">
        <f t="shared" si="0"/>
        <v>78.2333333333333</v>
      </c>
      <c r="H8" s="7">
        <f t="shared" si="1"/>
        <v>2.71362364010437</v>
      </c>
    </row>
    <row r="9" spans="1:8">
      <c r="A9" s="2"/>
      <c r="B9" s="5"/>
      <c r="C9" s="3" t="s">
        <v>5</v>
      </c>
      <c r="D9" s="6">
        <v>22.92114</v>
      </c>
      <c r="E9" s="6">
        <v>23.65982</v>
      </c>
      <c r="F9" s="6">
        <v>18.71904</v>
      </c>
      <c r="G9" s="7">
        <f t="shared" si="0"/>
        <v>21.7666666666667</v>
      </c>
      <c r="H9" s="7">
        <f t="shared" si="1"/>
        <v>2.66503907290931</v>
      </c>
    </row>
  </sheetData>
  <mergeCells count="4">
    <mergeCell ref="B2:B3"/>
    <mergeCell ref="B4:B5"/>
    <mergeCell ref="B6:B7"/>
    <mergeCell ref="B8:B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2023-09-06T05:23:23Z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