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G:\文章投稿\274. 投稿中-YM048\PeerJ-life and environment投稿提交文件\"/>
    </mc:Choice>
  </mc:AlternateContent>
  <xr:revisionPtr revIDLastSave="0" documentId="13_ncr:1_{FF72889A-5DAF-4A3B-B42E-1AC9DA548090}" xr6:coauthVersionLast="47" xr6:coauthVersionMax="47" xr10:uidLastSave="{00000000-0000-0000-0000-000000000000}"/>
  <bookViews>
    <workbookView xWindow="-120" yWindow="-120" windowWidth="29040" windowHeight="15840" activeTab="8" xr2:uid="{00000000-000D-0000-FFFF-FFFF00000000}"/>
  </bookViews>
  <sheets>
    <sheet name="Figure 1" sheetId="1" r:id="rId1"/>
    <sheet name="Figure 2" sheetId="2" r:id="rId2"/>
    <sheet name="Figure 3" sheetId="3" r:id="rId3"/>
    <sheet name="Figure 4" sheetId="4" r:id="rId4"/>
    <sheet name="Figure 5" sheetId="5" r:id="rId5"/>
    <sheet name="Figure 6" sheetId="6" r:id="rId6"/>
    <sheet name="Figure 7" sheetId="7" r:id="rId7"/>
    <sheet name="Figure 8" sheetId="8" r:id="rId8"/>
    <sheet name="Figure 9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4" i="9" l="1"/>
  <c r="B54" i="9"/>
  <c r="A53" i="9"/>
  <c r="A54" i="9" s="1"/>
  <c r="F52" i="9"/>
  <c r="E52" i="9"/>
  <c r="F51" i="9"/>
  <c r="F54" i="9" s="1"/>
  <c r="E51" i="9"/>
  <c r="E54" i="9" s="1"/>
  <c r="D51" i="9"/>
  <c r="D54" i="9" s="1"/>
  <c r="C51" i="9"/>
  <c r="B51" i="9"/>
  <c r="F50" i="9"/>
  <c r="F53" i="9" s="1"/>
  <c r="E50" i="9"/>
  <c r="E53" i="9" s="1"/>
  <c r="D50" i="9"/>
  <c r="D53" i="9" s="1"/>
  <c r="C50" i="9"/>
  <c r="C53" i="9" s="1"/>
  <c r="B50" i="9"/>
  <c r="B53" i="9" s="1"/>
  <c r="F49" i="9"/>
  <c r="E49" i="9"/>
  <c r="D49" i="9"/>
  <c r="D52" i="9" s="1"/>
  <c r="C49" i="9"/>
  <c r="C52" i="9" s="1"/>
  <c r="B49" i="9"/>
  <c r="B52" i="9" s="1"/>
  <c r="A49" i="9"/>
  <c r="A47" i="9"/>
  <c r="A48" i="9" s="1"/>
  <c r="F43" i="9"/>
  <c r="A43" i="9"/>
  <c r="E42" i="9"/>
  <c r="D42" i="9"/>
  <c r="A42" i="9"/>
  <c r="C41" i="9"/>
  <c r="B41" i="9"/>
  <c r="F40" i="9"/>
  <c r="E40" i="9"/>
  <c r="E43" i="9" s="1"/>
  <c r="D40" i="9"/>
  <c r="D43" i="9" s="1"/>
  <c r="C40" i="9"/>
  <c r="C43" i="9" s="1"/>
  <c r="B40" i="9"/>
  <c r="B43" i="9" s="1"/>
  <c r="F39" i="9"/>
  <c r="F42" i="9" s="1"/>
  <c r="E39" i="9"/>
  <c r="D39" i="9"/>
  <c r="C39" i="9"/>
  <c r="C42" i="9" s="1"/>
  <c r="B39" i="9"/>
  <c r="B42" i="9" s="1"/>
  <c r="A39" i="9"/>
  <c r="F38" i="9"/>
  <c r="F41" i="9" s="1"/>
  <c r="E38" i="9"/>
  <c r="E41" i="9" s="1"/>
  <c r="D38" i="9"/>
  <c r="D41" i="9" s="1"/>
  <c r="C38" i="9"/>
  <c r="B38" i="9"/>
  <c r="A38" i="9"/>
  <c r="A36" i="9"/>
  <c r="A50" i="9" s="1"/>
  <c r="D32" i="9"/>
  <c r="C32" i="9"/>
  <c r="A32" i="9"/>
  <c r="B31" i="9"/>
  <c r="A31" i="9"/>
  <c r="F29" i="9"/>
  <c r="F32" i="9" s="1"/>
  <c r="E29" i="9"/>
  <c r="E32" i="9" s="1"/>
  <c r="D29" i="9"/>
  <c r="C29" i="9"/>
  <c r="B29" i="9"/>
  <c r="B32" i="9" s="1"/>
  <c r="F28" i="9"/>
  <c r="F31" i="9" s="1"/>
  <c r="E28" i="9"/>
  <c r="E31" i="9" s="1"/>
  <c r="D28" i="9"/>
  <c r="D31" i="9" s="1"/>
  <c r="C28" i="9"/>
  <c r="C31" i="9" s="1"/>
  <c r="B28" i="9"/>
  <c r="F27" i="9"/>
  <c r="F30" i="9" s="1"/>
  <c r="E27" i="9"/>
  <c r="E30" i="9" s="1"/>
  <c r="D27" i="9"/>
  <c r="D30" i="9" s="1"/>
  <c r="C27" i="9"/>
  <c r="C30" i="9" s="1"/>
  <c r="B27" i="9"/>
  <c r="B30" i="9" s="1"/>
  <c r="A27" i="9"/>
  <c r="A26" i="9"/>
  <c r="A25" i="9"/>
  <c r="A21" i="9"/>
  <c r="F20" i="9"/>
  <c r="A20" i="9"/>
  <c r="E19" i="9"/>
  <c r="D19" i="9"/>
  <c r="F18" i="9"/>
  <c r="F21" i="9" s="1"/>
  <c r="E18" i="9"/>
  <c r="E21" i="9" s="1"/>
  <c r="D18" i="9"/>
  <c r="D21" i="9" s="1"/>
  <c r="C18" i="9"/>
  <c r="C21" i="9" s="1"/>
  <c r="B18" i="9"/>
  <c r="B21" i="9" s="1"/>
  <c r="F17" i="9"/>
  <c r="E17" i="9"/>
  <c r="E20" i="9" s="1"/>
  <c r="D17" i="9"/>
  <c r="D20" i="9" s="1"/>
  <c r="C17" i="9"/>
  <c r="C20" i="9" s="1"/>
  <c r="B17" i="9"/>
  <c r="B20" i="9" s="1"/>
  <c r="A17" i="9"/>
  <c r="F16" i="9"/>
  <c r="F19" i="9" s="1"/>
  <c r="E16" i="9"/>
  <c r="D16" i="9"/>
  <c r="C16" i="9"/>
  <c r="C19" i="9" s="1"/>
  <c r="B16" i="9"/>
  <c r="B19" i="9" s="1"/>
  <c r="A16" i="9"/>
  <c r="A14" i="9"/>
  <c r="A15" i="9" s="1"/>
  <c r="A29" i="9" s="1"/>
  <c r="A9" i="9"/>
  <c r="A18" i="9" s="1"/>
  <c r="A8" i="9"/>
  <c r="O22" i="8"/>
  <c r="N22" i="8"/>
  <c r="M22" i="8"/>
  <c r="L22" i="8"/>
  <c r="K22" i="8"/>
  <c r="G22" i="8"/>
  <c r="F22" i="8"/>
  <c r="E22" i="8"/>
  <c r="D22" i="8"/>
  <c r="C22" i="8"/>
  <c r="O21" i="8"/>
  <c r="N21" i="8"/>
  <c r="M21" i="8"/>
  <c r="L21" i="8"/>
  <c r="K21" i="8"/>
  <c r="G21" i="8"/>
  <c r="F21" i="8"/>
  <c r="E21" i="8"/>
  <c r="D21" i="8"/>
  <c r="C21" i="8"/>
  <c r="O20" i="8"/>
  <c r="N20" i="8"/>
  <c r="M20" i="8"/>
  <c r="L20" i="8"/>
  <c r="K20" i="8"/>
  <c r="G20" i="8"/>
  <c r="F20" i="8"/>
  <c r="E20" i="8"/>
  <c r="D20" i="8"/>
  <c r="C20" i="8"/>
  <c r="G23" i="7"/>
  <c r="F23" i="7"/>
  <c r="E23" i="7"/>
  <c r="D23" i="7"/>
  <c r="C23" i="7"/>
  <c r="G22" i="7"/>
  <c r="F22" i="7"/>
  <c r="E22" i="7"/>
  <c r="D22" i="7"/>
  <c r="C22" i="7"/>
  <c r="G21" i="7"/>
  <c r="F21" i="7"/>
  <c r="E21" i="7"/>
  <c r="D21" i="7"/>
  <c r="C21" i="7"/>
  <c r="A37" i="9" l="1"/>
  <c r="A51" i="9" s="1"/>
  <c r="A28" i="9"/>
  <c r="A40" i="9"/>
</calcChain>
</file>

<file path=xl/sharedStrings.xml><?xml version="1.0" encoding="utf-8"?>
<sst xmlns="http://schemas.openxmlformats.org/spreadsheetml/2006/main" count="452" uniqueCount="67">
  <si>
    <t>Figure 1</t>
  </si>
  <si>
    <t xml:space="preserve"> R-hirudin reduced PAP and RVP in rats.</t>
  </si>
  <si>
    <t>mPAP (mmHg)</t>
  </si>
  <si>
    <t>RVP (mmHg)</t>
  </si>
  <si>
    <t>2h</t>
  </si>
  <si>
    <t>Con</t>
  </si>
  <si>
    <t>APE</t>
  </si>
  <si>
    <t>Low</t>
  </si>
  <si>
    <t>Medium</t>
  </si>
  <si>
    <t>High</t>
  </si>
  <si>
    <t>6h</t>
  </si>
  <si>
    <t>1d</t>
  </si>
  <si>
    <t>4d</t>
  </si>
  <si>
    <t>Figure 2</t>
  </si>
  <si>
    <t>R-hirudin increased PaO2 but had no significant effect on PaCO2 in rats. Data were expressed as mean ± SD, n=5.</t>
  </si>
  <si>
    <t>PaO2 (mmHg)</t>
  </si>
  <si>
    <t>PaCO2 (mmHg)</t>
  </si>
  <si>
    <t>Figure 3</t>
  </si>
  <si>
    <t>R-hirudin reduced MDA content, H2O2 and MPO activity, but increased SOD activity in lung tissue.</t>
  </si>
  <si>
    <t>H2O2 production (mmol/g)</t>
  </si>
  <si>
    <t>SOD activity (U/mg)</t>
  </si>
  <si>
    <t>MPO activity(U/g)</t>
  </si>
  <si>
    <r>
      <rPr>
        <b/>
        <sz val="10.5"/>
        <color rgb="FFFF0000"/>
        <rFont val="宋体"/>
        <family val="3"/>
        <charset val="134"/>
      </rPr>
      <t>MDA concentration(</t>
    </r>
    <r>
      <rPr>
        <b/>
        <sz val="10.5"/>
        <color indexed="10"/>
        <rFont val="Calibri"/>
        <family val="2"/>
      </rPr>
      <t>μ</t>
    </r>
    <r>
      <rPr>
        <b/>
        <sz val="10.5"/>
        <color indexed="10"/>
        <rFont val="宋体"/>
        <family val="3"/>
        <charset val="134"/>
      </rPr>
      <t>mol/g)</t>
    </r>
  </si>
  <si>
    <t>H2O2</t>
  </si>
  <si>
    <t>SOD</t>
  </si>
  <si>
    <t>MPO</t>
  </si>
  <si>
    <t>MDA</t>
  </si>
  <si>
    <t>Figure 4</t>
  </si>
  <si>
    <t>R-hirudin reduced the wall area ratio and wall thickness to diameter ratio in rat pulmonary arteries.</t>
  </si>
  <si>
    <t>Wall area/tube area ratios</t>
  </si>
  <si>
    <t>Wall thickness/tube diameter ratio</t>
  </si>
  <si>
    <t>Figure 5</t>
  </si>
  <si>
    <t>R-hirudin decreased the levels of ET-1 and TXB2, but increased 6-K-PGF1α and NO levels in rat serum.</t>
  </si>
  <si>
    <t>ET-1 (ng/L)</t>
  </si>
  <si>
    <t>TXB2 (ng/L)</t>
  </si>
  <si>
    <t>6-K-PGF1а (ng/L)</t>
  </si>
  <si>
    <t>NO (μmol/L)</t>
  </si>
  <si>
    <t>Figure 6</t>
  </si>
  <si>
    <t>R-hirudin ameliorated histopathological changes in lung tissue (400×, bar=50 µm).</t>
  </si>
  <si>
    <t>Figure 7</t>
  </si>
  <si>
    <t>R-hirudin reduced apoptosis in lung tissue (200×, bar=50 µm).</t>
  </si>
  <si>
    <t>Figure 8</t>
  </si>
  <si>
    <t>R-hirudin reduced the expression of MMP9 and VCAM-1 in lung tissue (200×, bar=100 µm; 400×, bar=50 µm).</t>
  </si>
  <si>
    <t>area of MMP9</t>
  </si>
  <si>
    <t>area of VACM1</t>
  </si>
  <si>
    <t>IOD of MMP9</t>
  </si>
  <si>
    <t>IOD of VACM1</t>
  </si>
  <si>
    <t>AOD of MMP9</t>
  </si>
  <si>
    <t>AOD of VACM1</t>
  </si>
  <si>
    <t>MMP9</t>
  </si>
  <si>
    <t>VACM1</t>
  </si>
  <si>
    <t>VVAM-1</t>
  </si>
  <si>
    <t>Figure 9</t>
  </si>
  <si>
    <t>R-hirudin reduced the protein expression of p-ERK1/2/ERK1/2 and p-P65/P65 in lung tissue.</t>
  </si>
  <si>
    <t>β-actin</t>
  </si>
  <si>
    <t>ERK1/2</t>
  </si>
  <si>
    <t>ERK1/2/β-actin</t>
  </si>
  <si>
    <t>p-ERK1/2</t>
  </si>
  <si>
    <t>p-ERK1/2/ERK1/2</t>
  </si>
  <si>
    <t>P65</t>
  </si>
  <si>
    <t>P65/β-actin</t>
  </si>
  <si>
    <t>p-P65</t>
  </si>
  <si>
    <t>p-P65/P65</t>
  </si>
  <si>
    <t>Total Cell Count</t>
    <phoneticPr fontId="24" type="noConversion"/>
  </si>
  <si>
    <t>Apoptotic Cell Count</t>
    <phoneticPr fontId="24" type="noConversion"/>
  </si>
  <si>
    <r>
      <rPr>
        <sz val="11"/>
        <color theme="1"/>
        <rFont val="Times New Roman"/>
        <family val="1"/>
      </rPr>
      <t>Cell Positivity (%</t>
    </r>
    <r>
      <rPr>
        <sz val="11"/>
        <color theme="1"/>
        <rFont val="宋体"/>
        <family val="3"/>
        <charset val="134"/>
      </rPr>
      <t>)</t>
    </r>
    <phoneticPr fontId="24" type="noConversion"/>
  </si>
  <si>
    <t>Protein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</si>
</sst>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78" formatCode="0.000_ "/>
    <numFmt numFmtId="179" formatCode="0.00_ "/>
    <numFmt numFmtId="180" formatCode="0.000_);[Red]\(0.000\)"/>
  </numFmts>
  <fonts count="27" x14ac:knownFonts="1">
    <font>
      <sz val="11"/>
      <color theme="1"/>
      <name val="宋体"/>
      <charset val="134"/>
      <scheme val="minor"/>
    </font>
    <font>
      <sz val="11"/>
      <color theme="1"/>
      <name val="Times New Roman"/>
      <family val="1"/>
    </font>
    <font>
      <sz val="12"/>
      <name val="Times New Roman"/>
      <family val="1"/>
    </font>
    <font>
      <b/>
      <sz val="11"/>
      <color theme="1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宋体"/>
      <family val="3"/>
      <charset val="134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0.5"/>
      <color rgb="FFFF0000"/>
      <name val="Times New Roman"/>
      <family val="1"/>
    </font>
    <font>
      <sz val="12"/>
      <color rgb="FFFF0000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2"/>
      <name val="宋体"/>
      <family val="3"/>
      <charset val="134"/>
    </font>
    <font>
      <b/>
      <sz val="10.5"/>
      <name val="Times New Roman"/>
      <family val="1"/>
    </font>
    <font>
      <b/>
      <sz val="12"/>
      <color rgb="FFFF000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rgb="FF00B050"/>
      <name val="宋体"/>
      <family val="3"/>
      <charset val="134"/>
    </font>
    <font>
      <b/>
      <sz val="10.5"/>
      <color rgb="FFFF0000"/>
      <name val="宋体"/>
      <family val="3"/>
      <charset val="134"/>
    </font>
    <font>
      <b/>
      <sz val="10.5"/>
      <name val="宋体"/>
      <family val="3"/>
      <charset val="134"/>
    </font>
    <font>
      <b/>
      <sz val="10.5"/>
      <color theme="1"/>
      <name val="Times New Roman"/>
      <family val="1"/>
    </font>
    <font>
      <b/>
      <sz val="10.5"/>
      <color indexed="10"/>
      <name val="Calibri"/>
      <family val="2"/>
    </font>
    <font>
      <b/>
      <sz val="10.5"/>
      <color indexed="10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Times New Roman"/>
      <family val="3"/>
    </font>
    <font>
      <sz val="11"/>
      <color theme="1"/>
      <name val="宋体"/>
      <family val="1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/>
    <xf numFmtId="0" fontId="1" fillId="0" borderId="1" xfId="0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180" fontId="12" fillId="0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Fill="1" applyBorder="1" applyAlignment="1">
      <alignment horizontal="center" vertical="center"/>
    </xf>
    <xf numFmtId="179" fontId="11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179" fontId="2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9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</cellXfs>
  <cellStyles count="1"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jpeg"/><Relationship Id="rId15" Type="http://schemas.openxmlformats.org/officeDocument/2006/relationships/image" Target="../media/image26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tiff"/><Relationship Id="rId13" Type="http://schemas.openxmlformats.org/officeDocument/2006/relationships/image" Target="../media/image40.tiff"/><Relationship Id="rId18" Type="http://schemas.openxmlformats.org/officeDocument/2006/relationships/image" Target="../media/image45.tiff"/><Relationship Id="rId3" Type="http://schemas.openxmlformats.org/officeDocument/2006/relationships/image" Target="../media/image30.tiff"/><Relationship Id="rId21" Type="http://schemas.openxmlformats.org/officeDocument/2006/relationships/image" Target="../media/image48.jpeg"/><Relationship Id="rId7" Type="http://schemas.openxmlformats.org/officeDocument/2006/relationships/image" Target="../media/image34.tiff"/><Relationship Id="rId12" Type="http://schemas.openxmlformats.org/officeDocument/2006/relationships/image" Target="../media/image39.jpeg"/><Relationship Id="rId17" Type="http://schemas.openxmlformats.org/officeDocument/2006/relationships/image" Target="../media/image44.tiff"/><Relationship Id="rId2" Type="http://schemas.openxmlformats.org/officeDocument/2006/relationships/image" Target="../media/image29.tiff"/><Relationship Id="rId16" Type="http://schemas.openxmlformats.org/officeDocument/2006/relationships/image" Target="../media/image43.tiff"/><Relationship Id="rId20" Type="http://schemas.openxmlformats.org/officeDocument/2006/relationships/image" Target="../media/image47.jpeg"/><Relationship Id="rId1" Type="http://schemas.openxmlformats.org/officeDocument/2006/relationships/image" Target="../media/image28.tiff"/><Relationship Id="rId6" Type="http://schemas.openxmlformats.org/officeDocument/2006/relationships/image" Target="../media/image33.jpeg"/><Relationship Id="rId11" Type="http://schemas.openxmlformats.org/officeDocument/2006/relationships/image" Target="../media/image38.tiff"/><Relationship Id="rId5" Type="http://schemas.openxmlformats.org/officeDocument/2006/relationships/image" Target="../media/image32.tiff"/><Relationship Id="rId15" Type="http://schemas.openxmlformats.org/officeDocument/2006/relationships/image" Target="../media/image42.tiff"/><Relationship Id="rId10" Type="http://schemas.openxmlformats.org/officeDocument/2006/relationships/image" Target="../media/image37.jpeg"/><Relationship Id="rId19" Type="http://schemas.openxmlformats.org/officeDocument/2006/relationships/image" Target="../media/image46.tiff"/><Relationship Id="rId4" Type="http://schemas.openxmlformats.org/officeDocument/2006/relationships/image" Target="../media/image31.tiff"/><Relationship Id="rId9" Type="http://schemas.openxmlformats.org/officeDocument/2006/relationships/image" Target="../media/image36.tiff"/><Relationship Id="rId14" Type="http://schemas.openxmlformats.org/officeDocument/2006/relationships/image" Target="../media/image41.tif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18" Type="http://schemas.openxmlformats.org/officeDocument/2006/relationships/image" Target="../media/image66.png"/><Relationship Id="rId26" Type="http://schemas.openxmlformats.org/officeDocument/2006/relationships/image" Target="../media/image74.png"/><Relationship Id="rId3" Type="http://schemas.openxmlformats.org/officeDocument/2006/relationships/image" Target="../media/image51.jpeg"/><Relationship Id="rId21" Type="http://schemas.openxmlformats.org/officeDocument/2006/relationships/image" Target="../media/image69.png"/><Relationship Id="rId7" Type="http://schemas.openxmlformats.org/officeDocument/2006/relationships/image" Target="../media/image55.jpeg"/><Relationship Id="rId12" Type="http://schemas.openxmlformats.org/officeDocument/2006/relationships/image" Target="../media/image60.jpeg"/><Relationship Id="rId17" Type="http://schemas.openxmlformats.org/officeDocument/2006/relationships/image" Target="../media/image65.png"/><Relationship Id="rId25" Type="http://schemas.openxmlformats.org/officeDocument/2006/relationships/image" Target="../media/image73.png"/><Relationship Id="rId2" Type="http://schemas.openxmlformats.org/officeDocument/2006/relationships/image" Target="../media/image50.jpeg"/><Relationship Id="rId16" Type="http://schemas.openxmlformats.org/officeDocument/2006/relationships/image" Target="../media/image64.png"/><Relationship Id="rId20" Type="http://schemas.openxmlformats.org/officeDocument/2006/relationships/image" Target="../media/image68.png"/><Relationship Id="rId29" Type="http://schemas.openxmlformats.org/officeDocument/2006/relationships/image" Target="../media/image77.pn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24" Type="http://schemas.openxmlformats.org/officeDocument/2006/relationships/image" Target="../media/image72.png"/><Relationship Id="rId5" Type="http://schemas.openxmlformats.org/officeDocument/2006/relationships/image" Target="../media/image53.jpeg"/><Relationship Id="rId15" Type="http://schemas.openxmlformats.org/officeDocument/2006/relationships/image" Target="../media/image63.jpeg"/><Relationship Id="rId23" Type="http://schemas.openxmlformats.org/officeDocument/2006/relationships/image" Target="../media/image71.png"/><Relationship Id="rId28" Type="http://schemas.openxmlformats.org/officeDocument/2006/relationships/image" Target="../media/image76.png"/><Relationship Id="rId10" Type="http://schemas.openxmlformats.org/officeDocument/2006/relationships/image" Target="../media/image58.jpeg"/><Relationship Id="rId19" Type="http://schemas.openxmlformats.org/officeDocument/2006/relationships/image" Target="../media/image67.png"/><Relationship Id="rId31" Type="http://schemas.openxmlformats.org/officeDocument/2006/relationships/image" Target="../media/image79.jpeg"/><Relationship Id="rId4" Type="http://schemas.openxmlformats.org/officeDocument/2006/relationships/image" Target="../media/image52.jpe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Relationship Id="rId22" Type="http://schemas.openxmlformats.org/officeDocument/2006/relationships/image" Target="../media/image70.png"/><Relationship Id="rId27" Type="http://schemas.openxmlformats.org/officeDocument/2006/relationships/image" Target="../media/image75.png"/><Relationship Id="rId30" Type="http://schemas.openxmlformats.org/officeDocument/2006/relationships/image" Target="../media/image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</xdr:colOff>
      <xdr:row>40</xdr:row>
      <xdr:rowOff>0</xdr:rowOff>
    </xdr:from>
    <xdr:to>
      <xdr:col>15</xdr:col>
      <xdr:colOff>341630</xdr:colOff>
      <xdr:row>57</xdr:row>
      <xdr:rowOff>156210</xdr:rowOff>
    </xdr:to>
    <xdr:pic>
      <xdr:nvPicPr>
        <xdr:cNvPr id="3" name="图片 2" descr="Fig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" y="7724775"/>
          <a:ext cx="9404350" cy="3146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</xdr:colOff>
      <xdr:row>43</xdr:row>
      <xdr:rowOff>0</xdr:rowOff>
    </xdr:from>
    <xdr:to>
      <xdr:col>15</xdr:col>
      <xdr:colOff>318135</xdr:colOff>
      <xdr:row>60</xdr:row>
      <xdr:rowOff>152400</xdr:rowOff>
    </xdr:to>
    <xdr:pic>
      <xdr:nvPicPr>
        <xdr:cNvPr id="3" name="图片 2" descr="Fig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" y="8290560"/>
          <a:ext cx="9380855" cy="31426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</xdr:colOff>
      <xdr:row>43</xdr:row>
      <xdr:rowOff>0</xdr:rowOff>
    </xdr:from>
    <xdr:to>
      <xdr:col>12</xdr:col>
      <xdr:colOff>608965</xdr:colOff>
      <xdr:row>74</xdr:row>
      <xdr:rowOff>86995</xdr:rowOff>
    </xdr:to>
    <xdr:pic>
      <xdr:nvPicPr>
        <xdr:cNvPr id="3" name="图片 2" descr="Fig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" y="8504555"/>
          <a:ext cx="7728585" cy="55397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40</xdr:row>
      <xdr:rowOff>27305</xdr:rowOff>
    </xdr:from>
    <xdr:to>
      <xdr:col>14</xdr:col>
      <xdr:colOff>78105</xdr:colOff>
      <xdr:row>56</xdr:row>
      <xdr:rowOff>50165</xdr:rowOff>
    </xdr:to>
    <xdr:pic>
      <xdr:nvPicPr>
        <xdr:cNvPr id="4" name="图片 3" descr="Figur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7751445"/>
          <a:ext cx="8517255" cy="28371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</xdr:colOff>
      <xdr:row>37</xdr:row>
      <xdr:rowOff>0</xdr:rowOff>
    </xdr:from>
    <xdr:to>
      <xdr:col>12</xdr:col>
      <xdr:colOff>203835</xdr:colOff>
      <xdr:row>67</xdr:row>
      <xdr:rowOff>9525</xdr:rowOff>
    </xdr:to>
    <xdr:pic>
      <xdr:nvPicPr>
        <xdr:cNvPr id="3" name="图片 2" descr="Figure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" y="7139305"/>
          <a:ext cx="7323455" cy="5286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</xdr:colOff>
      <xdr:row>16</xdr:row>
      <xdr:rowOff>9525</xdr:rowOff>
    </xdr:from>
    <xdr:to>
      <xdr:col>12</xdr:col>
      <xdr:colOff>393700</xdr:colOff>
      <xdr:row>24</xdr:row>
      <xdr:rowOff>86995</xdr:rowOff>
    </xdr:to>
    <xdr:pic>
      <xdr:nvPicPr>
        <xdr:cNvPr id="15" name="图片 14" descr="Figure 6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" y="2823845"/>
          <a:ext cx="7513320" cy="148463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5</xdr:row>
      <xdr:rowOff>0</xdr:rowOff>
    </xdr:from>
    <xdr:to>
      <xdr:col>3</xdr:col>
      <xdr:colOff>629920</xdr:colOff>
      <xdr:row>13</xdr:row>
      <xdr:rowOff>73025</xdr:rowOff>
    </xdr:to>
    <xdr:pic>
      <xdr:nvPicPr>
        <xdr:cNvPr id="2" name="图片 1" descr="A正常组-2 肺 400-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780" y="87947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5080</xdr:colOff>
      <xdr:row>5</xdr:row>
      <xdr:rowOff>0</xdr:rowOff>
    </xdr:from>
    <xdr:to>
      <xdr:col>6</xdr:col>
      <xdr:colOff>629920</xdr:colOff>
      <xdr:row>13</xdr:row>
      <xdr:rowOff>73025</xdr:rowOff>
    </xdr:to>
    <xdr:pic>
      <xdr:nvPicPr>
        <xdr:cNvPr id="3" name="图片 2" descr="B模型组-5 肺 400-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5880" y="87947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7</xdr:col>
      <xdr:colOff>5080</xdr:colOff>
      <xdr:row>5</xdr:row>
      <xdr:rowOff>0</xdr:rowOff>
    </xdr:from>
    <xdr:to>
      <xdr:col>9</xdr:col>
      <xdr:colOff>629920</xdr:colOff>
      <xdr:row>13</xdr:row>
      <xdr:rowOff>73025</xdr:rowOff>
    </xdr:to>
    <xdr:pic>
      <xdr:nvPicPr>
        <xdr:cNvPr id="4" name="图片 3" descr="C中药组-15 肺 400-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38980" y="87947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</xdr:colOff>
      <xdr:row>5</xdr:row>
      <xdr:rowOff>0</xdr:rowOff>
    </xdr:from>
    <xdr:to>
      <xdr:col>12</xdr:col>
      <xdr:colOff>629920</xdr:colOff>
      <xdr:row>13</xdr:row>
      <xdr:rowOff>73025</xdr:rowOff>
    </xdr:to>
    <xdr:pic>
      <xdr:nvPicPr>
        <xdr:cNvPr id="5" name="图片 4" descr="D中药组-13 肺 400-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82080" y="87947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</xdr:colOff>
      <xdr:row>5</xdr:row>
      <xdr:rowOff>0</xdr:rowOff>
    </xdr:from>
    <xdr:to>
      <xdr:col>15</xdr:col>
      <xdr:colOff>629920</xdr:colOff>
      <xdr:row>13</xdr:row>
      <xdr:rowOff>73025</xdr:rowOff>
    </xdr:to>
    <xdr:pic>
      <xdr:nvPicPr>
        <xdr:cNvPr id="6" name="图片 5" descr="E联合组-9 肺 400-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25180" y="879475"/>
          <a:ext cx="1920240" cy="14801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643255</xdr:colOff>
      <xdr:row>45</xdr:row>
      <xdr:rowOff>24765</xdr:rowOff>
    </xdr:from>
    <xdr:to>
      <xdr:col>3</xdr:col>
      <xdr:colOff>615315</xdr:colOff>
      <xdr:row>53</xdr:row>
      <xdr:rowOff>93345</xdr:rowOff>
    </xdr:to>
    <xdr:pic>
      <xdr:nvPicPr>
        <xdr:cNvPr id="2" name="图片 1" descr="A2-1,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255" y="7999730"/>
          <a:ext cx="1915160" cy="1475740"/>
        </a:xfrm>
        <a:prstGeom prst="rect">
          <a:avLst/>
        </a:prstGeom>
      </xdr:spPr>
    </xdr:pic>
    <xdr:clientData/>
  </xdr:twoCellAnchor>
  <xdr:twoCellAnchor editAs="oneCell">
    <xdr:from>
      <xdr:col>0</xdr:col>
      <xdr:colOff>645160</xdr:colOff>
      <xdr:row>24</xdr:row>
      <xdr:rowOff>173355</xdr:rowOff>
    </xdr:from>
    <xdr:to>
      <xdr:col>3</xdr:col>
      <xdr:colOff>622935</xdr:colOff>
      <xdr:row>33</xdr:row>
      <xdr:rowOff>70485</xdr:rowOff>
    </xdr:to>
    <xdr:pic>
      <xdr:nvPicPr>
        <xdr:cNvPr id="3" name="图片 2" descr="A2-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160" y="4454525"/>
          <a:ext cx="1920875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</xdr:colOff>
      <xdr:row>35</xdr:row>
      <xdr:rowOff>52070</xdr:rowOff>
    </xdr:from>
    <xdr:to>
      <xdr:col>3</xdr:col>
      <xdr:colOff>640080</xdr:colOff>
      <xdr:row>43</xdr:row>
      <xdr:rowOff>120650</xdr:rowOff>
    </xdr:to>
    <xdr:pic>
      <xdr:nvPicPr>
        <xdr:cNvPr id="4" name="图片 3" descr="A2-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385" y="6268085"/>
          <a:ext cx="1915795" cy="147574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</xdr:colOff>
      <xdr:row>45</xdr:row>
      <xdr:rowOff>55880</xdr:rowOff>
    </xdr:from>
    <xdr:to>
      <xdr:col>7</xdr:col>
      <xdr:colOff>643255</xdr:colOff>
      <xdr:row>53</xdr:row>
      <xdr:rowOff>128905</xdr:rowOff>
    </xdr:to>
    <xdr:pic>
      <xdr:nvPicPr>
        <xdr:cNvPr id="5" name="图片 4" descr="B1-1,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56915" y="803084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</xdr:colOff>
      <xdr:row>25</xdr:row>
      <xdr:rowOff>18415</xdr:rowOff>
    </xdr:from>
    <xdr:to>
      <xdr:col>7</xdr:col>
      <xdr:colOff>629920</xdr:colOff>
      <xdr:row>33</xdr:row>
      <xdr:rowOff>91440</xdr:rowOff>
    </xdr:to>
    <xdr:pic>
      <xdr:nvPicPr>
        <xdr:cNvPr id="6" name="图片 5" descr="B1-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43580" y="447548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</xdr:colOff>
      <xdr:row>34</xdr:row>
      <xdr:rowOff>170815</xdr:rowOff>
    </xdr:from>
    <xdr:to>
      <xdr:col>7</xdr:col>
      <xdr:colOff>629920</xdr:colOff>
      <xdr:row>43</xdr:row>
      <xdr:rowOff>67945</xdr:rowOff>
    </xdr:to>
    <xdr:pic>
      <xdr:nvPicPr>
        <xdr:cNvPr id="7" name="图片 6" descr="B1-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3580" y="621093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45</xdr:row>
      <xdr:rowOff>55880</xdr:rowOff>
    </xdr:from>
    <xdr:to>
      <xdr:col>11</xdr:col>
      <xdr:colOff>634365</xdr:colOff>
      <xdr:row>53</xdr:row>
      <xdr:rowOff>128905</xdr:rowOff>
    </xdr:to>
    <xdr:pic>
      <xdr:nvPicPr>
        <xdr:cNvPr id="8" name="图片 7" descr="C2-1,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38825" y="803084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8</xdr:col>
      <xdr:colOff>640715</xdr:colOff>
      <xdr:row>24</xdr:row>
      <xdr:rowOff>173355</xdr:rowOff>
    </xdr:from>
    <xdr:to>
      <xdr:col>11</xdr:col>
      <xdr:colOff>618490</xdr:colOff>
      <xdr:row>33</xdr:row>
      <xdr:rowOff>70485</xdr:rowOff>
    </xdr:to>
    <xdr:pic>
      <xdr:nvPicPr>
        <xdr:cNvPr id="9" name="图片 8" descr="C2-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22315" y="4454525"/>
          <a:ext cx="1920875" cy="148018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170815</xdr:rowOff>
    </xdr:from>
    <xdr:to>
      <xdr:col>11</xdr:col>
      <xdr:colOff>625475</xdr:colOff>
      <xdr:row>43</xdr:row>
      <xdr:rowOff>67945</xdr:rowOff>
    </xdr:to>
    <xdr:pic>
      <xdr:nvPicPr>
        <xdr:cNvPr id="10" name="图片 9" descr="C2-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29300" y="6210935"/>
          <a:ext cx="1920875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</xdr:colOff>
      <xdr:row>34</xdr:row>
      <xdr:rowOff>170815</xdr:rowOff>
    </xdr:from>
    <xdr:to>
      <xdr:col>15</xdr:col>
      <xdr:colOff>629920</xdr:colOff>
      <xdr:row>43</xdr:row>
      <xdr:rowOff>67945</xdr:rowOff>
    </xdr:to>
    <xdr:pic>
      <xdr:nvPicPr>
        <xdr:cNvPr id="11" name="图片 10" descr="D2-1,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425180" y="621093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12</xdr:col>
      <xdr:colOff>640715</xdr:colOff>
      <xdr:row>25</xdr:row>
      <xdr:rowOff>11430</xdr:rowOff>
    </xdr:from>
    <xdr:to>
      <xdr:col>15</xdr:col>
      <xdr:colOff>618490</xdr:colOff>
      <xdr:row>33</xdr:row>
      <xdr:rowOff>84455</xdr:rowOff>
    </xdr:to>
    <xdr:pic>
      <xdr:nvPicPr>
        <xdr:cNvPr id="12" name="图片 11" descr="D2-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13115" y="4468495"/>
          <a:ext cx="1920875" cy="1480185"/>
        </a:xfrm>
        <a:prstGeom prst="rect">
          <a:avLst/>
        </a:prstGeom>
      </xdr:spPr>
    </xdr:pic>
    <xdr:clientData/>
  </xdr:twoCellAnchor>
  <xdr:twoCellAnchor editAs="oneCell">
    <xdr:from>
      <xdr:col>12</xdr:col>
      <xdr:colOff>637540</xdr:colOff>
      <xdr:row>45</xdr:row>
      <xdr:rowOff>60960</xdr:rowOff>
    </xdr:from>
    <xdr:to>
      <xdr:col>15</xdr:col>
      <xdr:colOff>615315</xdr:colOff>
      <xdr:row>53</xdr:row>
      <xdr:rowOff>133985</xdr:rowOff>
    </xdr:to>
    <xdr:pic>
      <xdr:nvPicPr>
        <xdr:cNvPr id="13" name="图片 12" descr="D2-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09940" y="8035925"/>
          <a:ext cx="1920875" cy="1480185"/>
        </a:xfrm>
        <a:prstGeom prst="rect">
          <a:avLst/>
        </a:prstGeom>
      </xdr:spPr>
    </xdr:pic>
    <xdr:clientData/>
  </xdr:twoCellAnchor>
  <xdr:twoCellAnchor editAs="oneCell">
    <xdr:from>
      <xdr:col>16</xdr:col>
      <xdr:colOff>638810</xdr:colOff>
      <xdr:row>35</xdr:row>
      <xdr:rowOff>9525</xdr:rowOff>
    </xdr:from>
    <xdr:to>
      <xdr:col>19</xdr:col>
      <xdr:colOff>615950</xdr:colOff>
      <xdr:row>43</xdr:row>
      <xdr:rowOff>82550</xdr:rowOff>
    </xdr:to>
    <xdr:pic>
      <xdr:nvPicPr>
        <xdr:cNvPr id="14" name="图片 13" descr="E3-1,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02010" y="62255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16</xdr:col>
      <xdr:colOff>640080</xdr:colOff>
      <xdr:row>24</xdr:row>
      <xdr:rowOff>161290</xdr:rowOff>
    </xdr:from>
    <xdr:to>
      <xdr:col>19</xdr:col>
      <xdr:colOff>617855</xdr:colOff>
      <xdr:row>33</xdr:row>
      <xdr:rowOff>58420</xdr:rowOff>
    </xdr:to>
    <xdr:pic>
      <xdr:nvPicPr>
        <xdr:cNvPr id="15" name="图片 14" descr="E3-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03280" y="4442460"/>
          <a:ext cx="1920875" cy="1480185"/>
        </a:xfrm>
        <a:prstGeom prst="rect">
          <a:avLst/>
        </a:prstGeom>
      </xdr:spPr>
    </xdr:pic>
    <xdr:clientData/>
  </xdr:twoCellAnchor>
  <xdr:twoCellAnchor editAs="oneCell">
    <xdr:from>
      <xdr:col>17</xdr:col>
      <xdr:colOff>24130</xdr:colOff>
      <xdr:row>45</xdr:row>
      <xdr:rowOff>65405</xdr:rowOff>
    </xdr:from>
    <xdr:to>
      <xdr:col>20</xdr:col>
      <xdr:colOff>1905</xdr:colOff>
      <xdr:row>53</xdr:row>
      <xdr:rowOff>138430</xdr:rowOff>
    </xdr:to>
    <xdr:pic>
      <xdr:nvPicPr>
        <xdr:cNvPr id="16" name="图片 15" descr="E3-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35030" y="8040370"/>
          <a:ext cx="1920875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</xdr:colOff>
      <xdr:row>54</xdr:row>
      <xdr:rowOff>174625</xdr:rowOff>
    </xdr:from>
    <xdr:to>
      <xdr:col>16</xdr:col>
      <xdr:colOff>367665</xdr:colOff>
      <xdr:row>72</xdr:row>
      <xdr:rowOff>167640</xdr:rowOff>
    </xdr:to>
    <xdr:pic>
      <xdr:nvPicPr>
        <xdr:cNvPr id="17" name="图片 16" descr="Figure 7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0875" y="9732645"/>
          <a:ext cx="10079990" cy="315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</xdr:colOff>
      <xdr:row>23</xdr:row>
      <xdr:rowOff>0</xdr:rowOff>
    </xdr:from>
    <xdr:to>
      <xdr:col>3</xdr:col>
      <xdr:colOff>424815</xdr:colOff>
      <xdr:row>31</xdr:row>
      <xdr:rowOff>73025</xdr:rowOff>
    </xdr:to>
    <xdr:pic>
      <xdr:nvPicPr>
        <xdr:cNvPr id="3" name="图片 2" descr="2正肺TGFβ1_20x_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" y="41046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5080</xdr:colOff>
      <xdr:row>23</xdr:row>
      <xdr:rowOff>0</xdr:rowOff>
    </xdr:from>
    <xdr:to>
      <xdr:col>6</xdr:col>
      <xdr:colOff>219710</xdr:colOff>
      <xdr:row>31</xdr:row>
      <xdr:rowOff>73025</xdr:rowOff>
    </xdr:to>
    <xdr:pic>
      <xdr:nvPicPr>
        <xdr:cNvPr id="4" name="图片 3" descr="MID2肺TGFβ1_20x_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6090" y="41046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7</xdr:col>
      <xdr:colOff>5080</xdr:colOff>
      <xdr:row>23</xdr:row>
      <xdr:rowOff>0</xdr:rowOff>
    </xdr:from>
    <xdr:to>
      <xdr:col>9</xdr:col>
      <xdr:colOff>629920</xdr:colOff>
      <xdr:row>31</xdr:row>
      <xdr:rowOff>73025</xdr:rowOff>
    </xdr:to>
    <xdr:pic>
      <xdr:nvPicPr>
        <xdr:cNvPr id="5" name="图片 4" descr="4模肺TGFβ_20x_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4505" y="41046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</xdr:colOff>
      <xdr:row>23</xdr:row>
      <xdr:rowOff>0</xdr:rowOff>
    </xdr:from>
    <xdr:to>
      <xdr:col>12</xdr:col>
      <xdr:colOff>219710</xdr:colOff>
      <xdr:row>31</xdr:row>
      <xdr:rowOff>73025</xdr:rowOff>
    </xdr:to>
    <xdr:pic>
      <xdr:nvPicPr>
        <xdr:cNvPr id="6" name="图片 5" descr="6模肺TGFβ_20x_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07605" y="41046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</xdr:colOff>
      <xdr:row>23</xdr:row>
      <xdr:rowOff>0</xdr:rowOff>
    </xdr:from>
    <xdr:to>
      <xdr:col>15</xdr:col>
      <xdr:colOff>219710</xdr:colOff>
      <xdr:row>31</xdr:row>
      <xdr:rowOff>73025</xdr:rowOff>
    </xdr:to>
    <xdr:pic>
      <xdr:nvPicPr>
        <xdr:cNvPr id="7" name="图片 6" descr="1正肺TGFβ_20x_5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6020" y="41046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32</xdr:row>
      <xdr:rowOff>0</xdr:rowOff>
    </xdr:from>
    <xdr:to>
      <xdr:col>3</xdr:col>
      <xdr:colOff>424815</xdr:colOff>
      <xdr:row>40</xdr:row>
      <xdr:rowOff>73025</xdr:rowOff>
    </xdr:to>
    <xdr:pic>
      <xdr:nvPicPr>
        <xdr:cNvPr id="8" name="图片 7" descr="2正肺TGFβ1_40x_6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2780" y="56876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5080</xdr:colOff>
      <xdr:row>32</xdr:row>
      <xdr:rowOff>0</xdr:rowOff>
    </xdr:from>
    <xdr:to>
      <xdr:col>6</xdr:col>
      <xdr:colOff>219710</xdr:colOff>
      <xdr:row>40</xdr:row>
      <xdr:rowOff>73025</xdr:rowOff>
    </xdr:to>
    <xdr:pic>
      <xdr:nvPicPr>
        <xdr:cNvPr id="12" name="图片 11" descr="MID2肺TGFβ1_40x_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06090" y="56876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7</xdr:col>
      <xdr:colOff>5080</xdr:colOff>
      <xdr:row>32</xdr:row>
      <xdr:rowOff>0</xdr:rowOff>
    </xdr:from>
    <xdr:to>
      <xdr:col>9</xdr:col>
      <xdr:colOff>629920</xdr:colOff>
      <xdr:row>40</xdr:row>
      <xdr:rowOff>73025</xdr:rowOff>
    </xdr:to>
    <xdr:pic>
      <xdr:nvPicPr>
        <xdr:cNvPr id="13" name="图片 12" descr="4模肺TGFβ_40x_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64505" y="56876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</xdr:colOff>
      <xdr:row>32</xdr:row>
      <xdr:rowOff>0</xdr:rowOff>
    </xdr:from>
    <xdr:to>
      <xdr:col>12</xdr:col>
      <xdr:colOff>219710</xdr:colOff>
      <xdr:row>40</xdr:row>
      <xdr:rowOff>73025</xdr:rowOff>
    </xdr:to>
    <xdr:pic>
      <xdr:nvPicPr>
        <xdr:cNvPr id="14" name="图片 13" descr="6模肺TGFβ_40x_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07605" y="56876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</xdr:colOff>
      <xdr:row>32</xdr:row>
      <xdr:rowOff>0</xdr:rowOff>
    </xdr:from>
    <xdr:to>
      <xdr:col>15</xdr:col>
      <xdr:colOff>219710</xdr:colOff>
      <xdr:row>40</xdr:row>
      <xdr:rowOff>73025</xdr:rowOff>
    </xdr:to>
    <xdr:pic>
      <xdr:nvPicPr>
        <xdr:cNvPr id="15" name="图片 14" descr="1正肺TGFβ_40x_6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66655" y="5687695"/>
          <a:ext cx="1919605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43</xdr:row>
      <xdr:rowOff>0</xdr:rowOff>
    </xdr:from>
    <xdr:to>
      <xdr:col>3</xdr:col>
      <xdr:colOff>424815</xdr:colOff>
      <xdr:row>51</xdr:row>
      <xdr:rowOff>73025</xdr:rowOff>
    </xdr:to>
    <xdr:pic>
      <xdr:nvPicPr>
        <xdr:cNvPr id="16" name="图片 15" descr="2正肺MYD88_20x_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2780" y="76225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52</xdr:row>
      <xdr:rowOff>0</xdr:rowOff>
    </xdr:from>
    <xdr:to>
      <xdr:col>3</xdr:col>
      <xdr:colOff>424815</xdr:colOff>
      <xdr:row>60</xdr:row>
      <xdr:rowOff>73025</xdr:rowOff>
    </xdr:to>
    <xdr:pic>
      <xdr:nvPicPr>
        <xdr:cNvPr id="17" name="图片 16" descr="2正肺MYD88_40x_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2780" y="92055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5080</xdr:colOff>
      <xdr:row>43</xdr:row>
      <xdr:rowOff>0</xdr:rowOff>
    </xdr:from>
    <xdr:to>
      <xdr:col>6</xdr:col>
      <xdr:colOff>219710</xdr:colOff>
      <xdr:row>51</xdr:row>
      <xdr:rowOff>73025</xdr:rowOff>
    </xdr:to>
    <xdr:pic>
      <xdr:nvPicPr>
        <xdr:cNvPr id="18" name="图片 17" descr="MID2肺MYD88_20x_3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06090" y="76225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5080</xdr:colOff>
      <xdr:row>52</xdr:row>
      <xdr:rowOff>0</xdr:rowOff>
    </xdr:from>
    <xdr:to>
      <xdr:col>6</xdr:col>
      <xdr:colOff>219710</xdr:colOff>
      <xdr:row>60</xdr:row>
      <xdr:rowOff>73025</xdr:rowOff>
    </xdr:to>
    <xdr:pic>
      <xdr:nvPicPr>
        <xdr:cNvPr id="19" name="图片 18" descr="MID2肺MYD88_40x_4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06090" y="92055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7</xdr:col>
      <xdr:colOff>5080</xdr:colOff>
      <xdr:row>43</xdr:row>
      <xdr:rowOff>0</xdr:rowOff>
    </xdr:from>
    <xdr:to>
      <xdr:col>9</xdr:col>
      <xdr:colOff>629920</xdr:colOff>
      <xdr:row>51</xdr:row>
      <xdr:rowOff>73025</xdr:rowOff>
    </xdr:to>
    <xdr:pic>
      <xdr:nvPicPr>
        <xdr:cNvPr id="20" name="图片 19" descr="4模肺MYD88_20x_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64505" y="76225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7</xdr:col>
      <xdr:colOff>5080</xdr:colOff>
      <xdr:row>52</xdr:row>
      <xdr:rowOff>0</xdr:rowOff>
    </xdr:from>
    <xdr:to>
      <xdr:col>9</xdr:col>
      <xdr:colOff>629920</xdr:colOff>
      <xdr:row>60</xdr:row>
      <xdr:rowOff>73025</xdr:rowOff>
    </xdr:to>
    <xdr:pic>
      <xdr:nvPicPr>
        <xdr:cNvPr id="21" name="图片 20" descr="4模肺MYD88_40x_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64505" y="92055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</xdr:colOff>
      <xdr:row>43</xdr:row>
      <xdr:rowOff>0</xdr:rowOff>
    </xdr:from>
    <xdr:to>
      <xdr:col>12</xdr:col>
      <xdr:colOff>219710</xdr:colOff>
      <xdr:row>51</xdr:row>
      <xdr:rowOff>73025</xdr:rowOff>
    </xdr:to>
    <xdr:pic>
      <xdr:nvPicPr>
        <xdr:cNvPr id="22" name="图片 21" descr="6模肺MYD88_20x_3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07605" y="76225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</xdr:colOff>
      <xdr:row>52</xdr:row>
      <xdr:rowOff>0</xdr:rowOff>
    </xdr:from>
    <xdr:to>
      <xdr:col>12</xdr:col>
      <xdr:colOff>219710</xdr:colOff>
      <xdr:row>60</xdr:row>
      <xdr:rowOff>73025</xdr:rowOff>
    </xdr:to>
    <xdr:pic>
      <xdr:nvPicPr>
        <xdr:cNvPr id="23" name="图片 22" descr="6模肺MYD88_40x_4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507605" y="9205595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</xdr:colOff>
      <xdr:row>43</xdr:row>
      <xdr:rowOff>0</xdr:rowOff>
    </xdr:from>
    <xdr:to>
      <xdr:col>15</xdr:col>
      <xdr:colOff>219710</xdr:colOff>
      <xdr:row>51</xdr:row>
      <xdr:rowOff>73025</xdr:rowOff>
    </xdr:to>
    <xdr:pic>
      <xdr:nvPicPr>
        <xdr:cNvPr id="24" name="图片 23" descr="1正肺MYD88_20x_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066020" y="7622540"/>
          <a:ext cx="1920240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</xdr:colOff>
      <xdr:row>52</xdr:row>
      <xdr:rowOff>0</xdr:rowOff>
    </xdr:from>
    <xdr:to>
      <xdr:col>15</xdr:col>
      <xdr:colOff>219710</xdr:colOff>
      <xdr:row>60</xdr:row>
      <xdr:rowOff>73025</xdr:rowOff>
    </xdr:to>
    <xdr:pic>
      <xdr:nvPicPr>
        <xdr:cNvPr id="25" name="图片 24" descr="1正肺MYD88_40x_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6655" y="9205595"/>
          <a:ext cx="1919605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63</xdr:row>
      <xdr:rowOff>0</xdr:rowOff>
    </xdr:from>
    <xdr:to>
      <xdr:col>13</xdr:col>
      <xdr:colOff>650240</xdr:colOff>
      <xdr:row>88</xdr:row>
      <xdr:rowOff>17780</xdr:rowOff>
    </xdr:to>
    <xdr:pic>
      <xdr:nvPicPr>
        <xdr:cNvPr id="26" name="图片 25" descr="Figure 8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2780" y="11140440"/>
          <a:ext cx="10058400" cy="44151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539750</xdr:colOff>
      <xdr:row>6</xdr:row>
      <xdr:rowOff>12065</xdr:rowOff>
    </xdr:from>
    <xdr:to>
      <xdr:col>10</xdr:col>
      <xdr:colOff>16510</xdr:colOff>
      <xdr:row>7</xdr:row>
      <xdr:rowOff>5715</xdr:rowOff>
    </xdr:to>
    <xdr:pic>
      <xdr:nvPicPr>
        <xdr:cNvPr id="2" name="图片 1" descr="C:\Users\PC17\Desktop\YM048补充 WB结果报告\条带\20691（YM048-β-actin）.tif20691（YM048-β-actin）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629275" y="1087120"/>
          <a:ext cx="1419860" cy="16954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12</xdr:row>
      <xdr:rowOff>93980</xdr:rowOff>
    </xdr:from>
    <xdr:to>
      <xdr:col>10</xdr:col>
      <xdr:colOff>16510</xdr:colOff>
      <xdr:row>13</xdr:row>
      <xdr:rowOff>81280</xdr:rowOff>
    </xdr:to>
    <xdr:pic>
      <xdr:nvPicPr>
        <xdr:cNvPr id="3" name="图片 2" descr="C:\Users\PC17\Desktop\YM048补充 WB结果报告\条带\21833（YM048-ERK）.tif21833（YM048-ERK）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29275" y="2244090"/>
          <a:ext cx="1419860" cy="18224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7</xdr:row>
      <xdr:rowOff>15240</xdr:rowOff>
    </xdr:from>
    <xdr:to>
      <xdr:col>10</xdr:col>
      <xdr:colOff>16510</xdr:colOff>
      <xdr:row>8</xdr:row>
      <xdr:rowOff>8890</xdr:rowOff>
    </xdr:to>
    <xdr:pic>
      <xdr:nvPicPr>
        <xdr:cNvPr id="4" name="图片 3" descr="C:\Users\PC17\Desktop\YM048补充 WB结果报告\条带\20692（YM048-β-actin）.tif20692（YM048-β-actin）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5629275" y="1266190"/>
          <a:ext cx="1419860" cy="16954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13</xdr:row>
      <xdr:rowOff>84455</xdr:rowOff>
    </xdr:from>
    <xdr:to>
      <xdr:col>10</xdr:col>
      <xdr:colOff>16510</xdr:colOff>
      <xdr:row>14</xdr:row>
      <xdr:rowOff>64135</xdr:rowOff>
    </xdr:to>
    <xdr:pic>
      <xdr:nvPicPr>
        <xdr:cNvPr id="5" name="图片 4" descr="C:\Users\PC17\Desktop\YM048补充 WB结果报告\条带\21834（YM048-ERK）.tif21834（YM048-ERK）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5629275" y="2429510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8</xdr:row>
      <xdr:rowOff>27940</xdr:rowOff>
    </xdr:from>
    <xdr:to>
      <xdr:col>10</xdr:col>
      <xdr:colOff>16510</xdr:colOff>
      <xdr:row>9</xdr:row>
      <xdr:rowOff>17145</xdr:rowOff>
    </xdr:to>
    <xdr:pic>
      <xdr:nvPicPr>
        <xdr:cNvPr id="6" name="图片 5" descr="C:\Users\PC17\Desktop\YM048补充 WB结果报告\条带\21410（YM048-β-actin）.tif21410（YM048-β-actin）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5629275" y="1454785"/>
          <a:ext cx="1419860" cy="165100"/>
        </a:xfrm>
        <a:prstGeom prst="rect">
          <a:avLst/>
        </a:prstGeom>
      </xdr:spPr>
    </xdr:pic>
    <xdr:clientData/>
  </xdr:twoCellAnchor>
  <xdr:twoCellAnchor editAs="oneCell">
    <xdr:from>
      <xdr:col>7</xdr:col>
      <xdr:colOff>538480</xdr:colOff>
      <xdr:row>14</xdr:row>
      <xdr:rowOff>84455</xdr:rowOff>
    </xdr:from>
    <xdr:to>
      <xdr:col>10</xdr:col>
      <xdr:colOff>15240</xdr:colOff>
      <xdr:row>15</xdr:row>
      <xdr:rowOff>64135</xdr:rowOff>
    </xdr:to>
    <xdr:pic>
      <xdr:nvPicPr>
        <xdr:cNvPr id="7" name="图片 6" descr="C:\Users\PC17\Desktop\YM048补充 WB结果报告\条带\21835（YM048-ERK）.tif21835（YM048-ERK）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5628005" y="2624455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23</xdr:row>
      <xdr:rowOff>94615</xdr:rowOff>
    </xdr:from>
    <xdr:to>
      <xdr:col>10</xdr:col>
      <xdr:colOff>16510</xdr:colOff>
      <xdr:row>24</xdr:row>
      <xdr:rowOff>81280</xdr:rowOff>
    </xdr:to>
    <xdr:pic>
      <xdr:nvPicPr>
        <xdr:cNvPr id="8" name="图片 7" descr="C:\Users\PC17\Desktop\YM048补充 WB结果报告\条带\21836（YM048-p-ERK）.tif21836（YM048-p-ERK）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5629275" y="4256405"/>
          <a:ext cx="1419860" cy="181610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24</xdr:row>
      <xdr:rowOff>84455</xdr:rowOff>
    </xdr:from>
    <xdr:to>
      <xdr:col>10</xdr:col>
      <xdr:colOff>16510</xdr:colOff>
      <xdr:row>25</xdr:row>
      <xdr:rowOff>64135</xdr:rowOff>
    </xdr:to>
    <xdr:pic>
      <xdr:nvPicPr>
        <xdr:cNvPr id="9" name="图片 8" descr="C:\Users\PC17\Desktop\YM048补充 WB结果报告\条带\21837（YM048-p-ERK）.tif21837（YM048-p-ERK）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5629275" y="4441190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7</xdr:col>
      <xdr:colOff>538480</xdr:colOff>
      <xdr:row>25</xdr:row>
      <xdr:rowOff>84455</xdr:rowOff>
    </xdr:from>
    <xdr:to>
      <xdr:col>10</xdr:col>
      <xdr:colOff>15240</xdr:colOff>
      <xdr:row>26</xdr:row>
      <xdr:rowOff>64135</xdr:rowOff>
    </xdr:to>
    <xdr:pic>
      <xdr:nvPicPr>
        <xdr:cNvPr id="10" name="图片 9" descr="C:\Users\PC17\Desktop\YM048补充 WB结果报告\条带\21838（YM048-p-ERK）.tif21838（YM048-p-ERK）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5628005" y="4636135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34</xdr:row>
      <xdr:rowOff>93980</xdr:rowOff>
    </xdr:from>
    <xdr:to>
      <xdr:col>10</xdr:col>
      <xdr:colOff>16510</xdr:colOff>
      <xdr:row>35</xdr:row>
      <xdr:rowOff>81280</xdr:rowOff>
    </xdr:to>
    <xdr:pic>
      <xdr:nvPicPr>
        <xdr:cNvPr id="11" name="图片 10" descr="C:\Users\PC17\Desktop\YM048补充 WB结果报告\条带\21839（YM048-P65）.tif21839（YM048-P65）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5629275" y="6267450"/>
          <a:ext cx="1419860" cy="18224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35</xdr:row>
      <xdr:rowOff>84455</xdr:rowOff>
    </xdr:from>
    <xdr:to>
      <xdr:col>10</xdr:col>
      <xdr:colOff>16510</xdr:colOff>
      <xdr:row>36</xdr:row>
      <xdr:rowOff>64135</xdr:rowOff>
    </xdr:to>
    <xdr:pic>
      <xdr:nvPicPr>
        <xdr:cNvPr id="12" name="图片 11" descr="C:\Users\PC17\Desktop\YM048补充 WB结果报告\条带\21840（YM048-P65）.tif21840（YM048-P65）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5629275" y="6452870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7</xdr:col>
      <xdr:colOff>538480</xdr:colOff>
      <xdr:row>36</xdr:row>
      <xdr:rowOff>84455</xdr:rowOff>
    </xdr:from>
    <xdr:to>
      <xdr:col>10</xdr:col>
      <xdr:colOff>15240</xdr:colOff>
      <xdr:row>37</xdr:row>
      <xdr:rowOff>64135</xdr:rowOff>
    </xdr:to>
    <xdr:pic>
      <xdr:nvPicPr>
        <xdr:cNvPr id="13" name="图片 12" descr="C:\Users\PC17\Desktop\YM048补充 WB结果报告\条带\21841（YM048-P65）.tif21841（YM048-P65）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5628005" y="6647815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45</xdr:row>
      <xdr:rowOff>93980</xdr:rowOff>
    </xdr:from>
    <xdr:to>
      <xdr:col>10</xdr:col>
      <xdr:colOff>16510</xdr:colOff>
      <xdr:row>46</xdr:row>
      <xdr:rowOff>81280</xdr:rowOff>
    </xdr:to>
    <xdr:pic>
      <xdr:nvPicPr>
        <xdr:cNvPr id="14" name="图片 13" descr="C:\Users\PC17\Desktop\YM048补充 WB结果报告\条带\21842（YM048-p-P65）.tif21842（YM048-p-P65）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5629275" y="8279130"/>
          <a:ext cx="1419860" cy="182245"/>
        </a:xfrm>
        <a:prstGeom prst="rect">
          <a:avLst/>
        </a:prstGeom>
      </xdr:spPr>
    </xdr:pic>
    <xdr:clientData/>
  </xdr:twoCellAnchor>
  <xdr:twoCellAnchor editAs="oneCell">
    <xdr:from>
      <xdr:col>7</xdr:col>
      <xdr:colOff>539750</xdr:colOff>
      <xdr:row>46</xdr:row>
      <xdr:rowOff>84455</xdr:rowOff>
    </xdr:from>
    <xdr:to>
      <xdr:col>10</xdr:col>
      <xdr:colOff>16510</xdr:colOff>
      <xdr:row>47</xdr:row>
      <xdr:rowOff>64135</xdr:rowOff>
    </xdr:to>
    <xdr:pic>
      <xdr:nvPicPr>
        <xdr:cNvPr id="15" name="图片 14" descr="C:\Users\PC17\Desktop\YM048补充 WB结果报告\条带\21843（YM048-p-P65）.tif21843（YM048-p-P65）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5629275" y="8464550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7</xdr:col>
      <xdr:colOff>538480</xdr:colOff>
      <xdr:row>47</xdr:row>
      <xdr:rowOff>84455</xdr:rowOff>
    </xdr:from>
    <xdr:to>
      <xdr:col>10</xdr:col>
      <xdr:colOff>15240</xdr:colOff>
      <xdr:row>48</xdr:row>
      <xdr:rowOff>64135</xdr:rowOff>
    </xdr:to>
    <xdr:pic>
      <xdr:nvPicPr>
        <xdr:cNvPr id="16" name="图片 15" descr="C:\Users\PC17\Desktop\YM048补充 WB结果报告\条带\21844（YM048-p-P65）.tif21844（YM048-p-P65）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5628005" y="8659495"/>
          <a:ext cx="1419860" cy="174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54</xdr:row>
      <xdr:rowOff>0</xdr:rowOff>
    </xdr:from>
    <xdr:to>
      <xdr:col>3</xdr:col>
      <xdr:colOff>342265</xdr:colOff>
      <xdr:row>62</xdr:row>
      <xdr:rowOff>73025</xdr:rowOff>
    </xdr:to>
    <xdr:pic>
      <xdr:nvPicPr>
        <xdr:cNvPr id="17" name="图片 16" descr="20691-β-actin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2780" y="9825355"/>
          <a:ext cx="175641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54</xdr:row>
      <xdr:rowOff>0</xdr:rowOff>
    </xdr:from>
    <xdr:to>
      <xdr:col>6</xdr:col>
      <xdr:colOff>250825</xdr:colOff>
      <xdr:row>62</xdr:row>
      <xdr:rowOff>73025</xdr:rowOff>
    </xdr:to>
    <xdr:pic>
      <xdr:nvPicPr>
        <xdr:cNvPr id="18" name="图片 17" descr="20692-β-actin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28925" y="9825355"/>
          <a:ext cx="1755775" cy="1480185"/>
        </a:xfrm>
        <a:prstGeom prst="rect">
          <a:avLst/>
        </a:prstGeom>
      </xdr:spPr>
    </xdr:pic>
    <xdr:clientData/>
  </xdr:twoCellAnchor>
  <xdr:twoCellAnchor editAs="oneCell">
    <xdr:from>
      <xdr:col>6</xdr:col>
      <xdr:colOff>621030</xdr:colOff>
      <xdr:row>54</xdr:row>
      <xdr:rowOff>0</xdr:rowOff>
    </xdr:from>
    <xdr:to>
      <xdr:col>9</xdr:col>
      <xdr:colOff>328295</xdr:colOff>
      <xdr:row>62</xdr:row>
      <xdr:rowOff>73025</xdr:rowOff>
    </xdr:to>
    <xdr:pic>
      <xdr:nvPicPr>
        <xdr:cNvPr id="19" name="图片 18" descr="21410-β-actin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54905" y="9825355"/>
          <a:ext cx="1758315" cy="1480185"/>
        </a:xfrm>
        <a:prstGeom prst="rect">
          <a:avLst/>
        </a:prstGeom>
      </xdr:spPr>
    </xdr:pic>
    <xdr:clientData/>
  </xdr:twoCellAnchor>
  <xdr:twoCellAnchor editAs="oneCell">
    <xdr:from>
      <xdr:col>9</xdr:col>
      <xdr:colOff>636905</xdr:colOff>
      <xdr:row>54</xdr:row>
      <xdr:rowOff>8890</xdr:rowOff>
    </xdr:from>
    <xdr:to>
      <xdr:col>12</xdr:col>
      <xdr:colOff>453390</xdr:colOff>
      <xdr:row>62</xdr:row>
      <xdr:rowOff>81915</xdr:rowOff>
    </xdr:to>
    <xdr:pic>
      <xdr:nvPicPr>
        <xdr:cNvPr id="20" name="图片 19" descr="21833-ERK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21830" y="9834245"/>
          <a:ext cx="1759585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54</xdr:row>
      <xdr:rowOff>166370</xdr:rowOff>
    </xdr:from>
    <xdr:to>
      <xdr:col>15</xdr:col>
      <xdr:colOff>635635</xdr:colOff>
      <xdr:row>63</xdr:row>
      <xdr:rowOff>63500</xdr:rowOff>
    </xdr:to>
    <xdr:pic>
      <xdr:nvPicPr>
        <xdr:cNvPr id="21" name="图片 20" descr="21834-ERK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147175" y="9991725"/>
          <a:ext cx="1759585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64</xdr:row>
      <xdr:rowOff>0</xdr:rowOff>
    </xdr:from>
    <xdr:to>
      <xdr:col>3</xdr:col>
      <xdr:colOff>342265</xdr:colOff>
      <xdr:row>72</xdr:row>
      <xdr:rowOff>73025</xdr:rowOff>
    </xdr:to>
    <xdr:pic>
      <xdr:nvPicPr>
        <xdr:cNvPr id="22" name="图片 21" descr="21835-ERK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2780" y="11584305"/>
          <a:ext cx="175641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64</xdr:row>
      <xdr:rowOff>0</xdr:rowOff>
    </xdr:from>
    <xdr:to>
      <xdr:col>6</xdr:col>
      <xdr:colOff>250825</xdr:colOff>
      <xdr:row>72</xdr:row>
      <xdr:rowOff>73025</xdr:rowOff>
    </xdr:to>
    <xdr:pic>
      <xdr:nvPicPr>
        <xdr:cNvPr id="23" name="图片 22" descr="21836-p-ERK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28925" y="11584305"/>
          <a:ext cx="1755775" cy="1480185"/>
        </a:xfrm>
        <a:prstGeom prst="rect">
          <a:avLst/>
        </a:prstGeom>
      </xdr:spPr>
    </xdr:pic>
    <xdr:clientData/>
  </xdr:twoCellAnchor>
  <xdr:twoCellAnchor editAs="oneCell">
    <xdr:from>
      <xdr:col>6</xdr:col>
      <xdr:colOff>596900</xdr:colOff>
      <xdr:row>63</xdr:row>
      <xdr:rowOff>171450</xdr:rowOff>
    </xdr:from>
    <xdr:to>
      <xdr:col>9</xdr:col>
      <xdr:colOff>304165</xdr:colOff>
      <xdr:row>72</xdr:row>
      <xdr:rowOff>68580</xdr:rowOff>
    </xdr:to>
    <xdr:pic>
      <xdr:nvPicPr>
        <xdr:cNvPr id="24" name="图片 23" descr="21837-p-ERK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30775" y="11579860"/>
          <a:ext cx="1758315" cy="1480185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</xdr:colOff>
      <xdr:row>64</xdr:row>
      <xdr:rowOff>0</xdr:rowOff>
    </xdr:from>
    <xdr:to>
      <xdr:col>12</xdr:col>
      <xdr:colOff>468630</xdr:colOff>
      <xdr:row>72</xdr:row>
      <xdr:rowOff>73025</xdr:rowOff>
    </xdr:to>
    <xdr:pic>
      <xdr:nvPicPr>
        <xdr:cNvPr id="25" name="图片 24" descr="21838-p-ERK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037070" y="11584305"/>
          <a:ext cx="1759585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208915</xdr:colOff>
      <xdr:row>63</xdr:row>
      <xdr:rowOff>161290</xdr:rowOff>
    </xdr:from>
    <xdr:to>
      <xdr:col>16</xdr:col>
      <xdr:colOff>25400</xdr:colOff>
      <xdr:row>72</xdr:row>
      <xdr:rowOff>58420</xdr:rowOff>
    </xdr:to>
    <xdr:pic>
      <xdr:nvPicPr>
        <xdr:cNvPr id="26" name="图片 25" descr="21839-P6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184640" y="11569700"/>
          <a:ext cx="1759585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74</xdr:row>
      <xdr:rowOff>0</xdr:rowOff>
    </xdr:from>
    <xdr:to>
      <xdr:col>3</xdr:col>
      <xdr:colOff>342265</xdr:colOff>
      <xdr:row>82</xdr:row>
      <xdr:rowOff>73025</xdr:rowOff>
    </xdr:to>
    <xdr:pic>
      <xdr:nvPicPr>
        <xdr:cNvPr id="27" name="图片 26" descr="21840-P65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52780" y="13343255"/>
          <a:ext cx="1756410" cy="148018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74</xdr:row>
      <xdr:rowOff>0</xdr:rowOff>
    </xdr:from>
    <xdr:to>
      <xdr:col>6</xdr:col>
      <xdr:colOff>250825</xdr:colOff>
      <xdr:row>82</xdr:row>
      <xdr:rowOff>73025</xdr:rowOff>
    </xdr:to>
    <xdr:pic>
      <xdr:nvPicPr>
        <xdr:cNvPr id="28" name="图片 27" descr="21841-P65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28925" y="13343255"/>
          <a:ext cx="1755775" cy="1480185"/>
        </a:xfrm>
        <a:prstGeom prst="rect">
          <a:avLst/>
        </a:prstGeom>
      </xdr:spPr>
    </xdr:pic>
    <xdr:clientData/>
  </xdr:twoCellAnchor>
  <xdr:twoCellAnchor editAs="oneCell">
    <xdr:from>
      <xdr:col>6</xdr:col>
      <xdr:colOff>592455</xdr:colOff>
      <xdr:row>74</xdr:row>
      <xdr:rowOff>28575</xdr:rowOff>
    </xdr:from>
    <xdr:to>
      <xdr:col>9</xdr:col>
      <xdr:colOff>299720</xdr:colOff>
      <xdr:row>82</xdr:row>
      <xdr:rowOff>101600</xdr:rowOff>
    </xdr:to>
    <xdr:pic>
      <xdr:nvPicPr>
        <xdr:cNvPr id="29" name="图片 28" descr="21842-p-P65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926330" y="13371830"/>
          <a:ext cx="1758315" cy="1480185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</xdr:colOff>
      <xdr:row>74</xdr:row>
      <xdr:rowOff>0</xdr:rowOff>
    </xdr:from>
    <xdr:to>
      <xdr:col>12</xdr:col>
      <xdr:colOff>468630</xdr:colOff>
      <xdr:row>82</xdr:row>
      <xdr:rowOff>73025</xdr:rowOff>
    </xdr:to>
    <xdr:pic>
      <xdr:nvPicPr>
        <xdr:cNvPr id="30" name="图片 29" descr="21843-p-P65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037070" y="13343255"/>
          <a:ext cx="1759585" cy="1480185"/>
        </a:xfrm>
        <a:prstGeom prst="rect">
          <a:avLst/>
        </a:prstGeom>
      </xdr:spPr>
    </xdr:pic>
    <xdr:clientData/>
  </xdr:twoCellAnchor>
  <xdr:twoCellAnchor editAs="oneCell">
    <xdr:from>
      <xdr:col>13</xdr:col>
      <xdr:colOff>247015</xdr:colOff>
      <xdr:row>74</xdr:row>
      <xdr:rowOff>0</xdr:rowOff>
    </xdr:from>
    <xdr:to>
      <xdr:col>16</xdr:col>
      <xdr:colOff>63500</xdr:colOff>
      <xdr:row>82</xdr:row>
      <xdr:rowOff>73025</xdr:rowOff>
    </xdr:to>
    <xdr:pic>
      <xdr:nvPicPr>
        <xdr:cNvPr id="31" name="图片 30" descr="21844-p-P65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22740" y="13343255"/>
          <a:ext cx="1759585" cy="148018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</xdr:colOff>
      <xdr:row>85</xdr:row>
      <xdr:rowOff>0</xdr:rowOff>
    </xdr:from>
    <xdr:to>
      <xdr:col>15</xdr:col>
      <xdr:colOff>351155</xdr:colOff>
      <xdr:row>99</xdr:row>
      <xdr:rowOff>109855</xdr:rowOff>
    </xdr:to>
    <xdr:pic>
      <xdr:nvPicPr>
        <xdr:cNvPr id="32" name="图片 31" descr="Figure 9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2780" y="15278100"/>
          <a:ext cx="9969500" cy="25723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9"/>
  <sheetViews>
    <sheetView workbookViewId="0">
      <selection activeCell="C37" sqref="C37"/>
    </sheetView>
  </sheetViews>
  <sheetFormatPr defaultColWidth="9" defaultRowHeight="15" x14ac:dyDescent="0.15"/>
  <cols>
    <col min="1" max="16384" width="9" style="1"/>
  </cols>
  <sheetData>
    <row r="1" spans="1:16" x14ac:dyDescent="0.15">
      <c r="A1" s="46" t="s">
        <v>0</v>
      </c>
    </row>
    <row r="2" spans="1:16" x14ac:dyDescent="0.15">
      <c r="A2" s="1" t="s">
        <v>1</v>
      </c>
    </row>
    <row r="4" spans="1:16" ht="15.75" x14ac:dyDescent="0.15">
      <c r="A4" s="29"/>
      <c r="B4" s="41"/>
      <c r="C4" s="42"/>
      <c r="D4" s="42"/>
      <c r="E4" s="42"/>
      <c r="F4" s="42"/>
      <c r="G4" s="42"/>
      <c r="H4" s="42"/>
      <c r="I4" s="42"/>
      <c r="J4" s="41"/>
      <c r="K4" s="42"/>
      <c r="L4" s="42"/>
      <c r="M4" s="42"/>
      <c r="N4" s="42"/>
      <c r="O4" s="42"/>
      <c r="P4" s="42"/>
    </row>
    <row r="5" spans="1:16" ht="15.75" x14ac:dyDescent="0.15">
      <c r="A5" s="19"/>
      <c r="B5" s="43" t="s">
        <v>2</v>
      </c>
      <c r="C5" s="42"/>
      <c r="D5" s="42"/>
      <c r="E5" s="42"/>
      <c r="F5" s="42"/>
      <c r="G5" s="42"/>
      <c r="H5" s="42"/>
      <c r="I5" s="42"/>
      <c r="J5" s="43" t="s">
        <v>3</v>
      </c>
      <c r="K5" s="42"/>
      <c r="L5" s="42"/>
      <c r="M5" s="42"/>
      <c r="N5" s="42"/>
      <c r="O5" s="42"/>
      <c r="P5" s="42"/>
    </row>
    <row r="6" spans="1:16" ht="15.75" x14ac:dyDescent="0.15">
      <c r="A6" s="19" t="s">
        <v>4</v>
      </c>
      <c r="B6" s="44"/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47"/>
      <c r="I6" s="47"/>
      <c r="J6" s="44"/>
      <c r="K6" s="4" t="s">
        <v>5</v>
      </c>
      <c r="L6" s="4" t="s">
        <v>6</v>
      </c>
      <c r="M6" s="4" t="s">
        <v>7</v>
      </c>
      <c r="N6" s="4" t="s">
        <v>8</v>
      </c>
      <c r="O6" s="4" t="s">
        <v>9</v>
      </c>
      <c r="P6" s="47"/>
    </row>
    <row r="7" spans="1:16" ht="15.75" x14ac:dyDescent="0.15">
      <c r="A7" s="21"/>
      <c r="B7" s="45">
        <v>1</v>
      </c>
      <c r="C7" s="23">
        <v>16.6376792111855</v>
      </c>
      <c r="D7" s="23">
        <v>27.6622753514782</v>
      </c>
      <c r="E7" s="23">
        <v>34.049649084769499</v>
      </c>
      <c r="F7" s="23">
        <v>24.7001481173087</v>
      </c>
      <c r="G7" s="23">
        <v>24.1660475482295</v>
      </c>
      <c r="H7" s="42"/>
      <c r="I7" s="42"/>
      <c r="J7" s="45">
        <v>1</v>
      </c>
      <c r="K7" s="23">
        <v>17.187568029218699</v>
      </c>
      <c r="L7" s="23">
        <v>42.753475266385202</v>
      </c>
      <c r="M7" s="23">
        <v>38.633851401635297</v>
      </c>
      <c r="N7" s="23">
        <v>35.876553234758497</v>
      </c>
      <c r="O7" s="23">
        <v>41.118212458869998</v>
      </c>
      <c r="P7" s="42"/>
    </row>
    <row r="8" spans="1:16" ht="15.75" x14ac:dyDescent="0.15">
      <c r="A8" s="17"/>
      <c r="B8" s="45">
        <v>2</v>
      </c>
      <c r="C8" s="23">
        <v>21.4031792663795</v>
      </c>
      <c r="D8" s="23">
        <v>48.029635561064502</v>
      </c>
      <c r="E8" s="23">
        <v>32.723290787831502</v>
      </c>
      <c r="F8" s="23">
        <v>38.097285758975403</v>
      </c>
      <c r="G8" s="23">
        <v>27.4495525561161</v>
      </c>
      <c r="H8" s="42"/>
      <c r="I8" s="42"/>
      <c r="J8" s="45">
        <v>2</v>
      </c>
      <c r="K8" s="23">
        <v>23.9279307631348</v>
      </c>
      <c r="L8" s="23">
        <v>48.960161595984601</v>
      </c>
      <c r="M8" s="23">
        <v>46.349033231359002</v>
      </c>
      <c r="N8" s="23">
        <v>40.614547747537799</v>
      </c>
      <c r="O8" s="23">
        <v>28.948538051337799</v>
      </c>
      <c r="P8" s="42"/>
    </row>
    <row r="9" spans="1:16" ht="15.75" x14ac:dyDescent="0.15">
      <c r="A9" s="17"/>
      <c r="B9" s="45">
        <v>3</v>
      </c>
      <c r="C9" s="23">
        <v>17.6131955143574</v>
      </c>
      <c r="D9" s="23">
        <v>35.569049322223798</v>
      </c>
      <c r="E9" s="23">
        <v>23.936872777326801</v>
      </c>
      <c r="F9" s="23">
        <v>21.3047328088931</v>
      </c>
      <c r="G9" s="23">
        <v>27.8959493140243</v>
      </c>
      <c r="H9" s="42"/>
      <c r="I9" s="42"/>
      <c r="J9" s="45">
        <v>3</v>
      </c>
      <c r="K9" s="23">
        <v>19.224111675700701</v>
      </c>
      <c r="L9" s="23">
        <v>45.057134098821102</v>
      </c>
      <c r="M9" s="23">
        <v>44.600171766896302</v>
      </c>
      <c r="N9" s="23">
        <v>30.821109449056099</v>
      </c>
      <c r="O9" s="23">
        <v>34.584692008615797</v>
      </c>
      <c r="P9" s="42"/>
    </row>
    <row r="10" spans="1:16" ht="15.75" x14ac:dyDescent="0.15">
      <c r="A10" s="17"/>
      <c r="B10" s="45">
        <v>4</v>
      </c>
      <c r="C10" s="23">
        <v>19.2888271633066</v>
      </c>
      <c r="D10" s="23">
        <v>31.331744384044701</v>
      </c>
      <c r="E10" s="23">
        <v>36.8286384150014</v>
      </c>
      <c r="F10" s="23">
        <v>31.1594878686806</v>
      </c>
      <c r="G10" s="23">
        <v>18.3597506387528</v>
      </c>
      <c r="H10" s="42"/>
      <c r="I10" s="42"/>
      <c r="J10" s="45">
        <v>4</v>
      </c>
      <c r="K10" s="23">
        <v>22.5964145760646</v>
      </c>
      <c r="L10" s="23">
        <v>46.1902254092102</v>
      </c>
      <c r="M10" s="23">
        <v>35.5328277424112</v>
      </c>
      <c r="N10" s="23">
        <v>46.369835531480298</v>
      </c>
      <c r="O10" s="23">
        <v>25.6576072284495</v>
      </c>
      <c r="P10" s="42"/>
    </row>
    <row r="11" spans="1:16" ht="15.75" x14ac:dyDescent="0.15">
      <c r="A11" s="17"/>
      <c r="B11" s="45">
        <v>5</v>
      </c>
      <c r="C11" s="23">
        <v>18.840111239251002</v>
      </c>
      <c r="D11" s="23">
        <v>36.773720828317501</v>
      </c>
      <c r="E11" s="23">
        <v>37.640906960127303</v>
      </c>
      <c r="F11" s="23">
        <v>30.7028372849147</v>
      </c>
      <c r="G11" s="23">
        <v>25.6645046351675</v>
      </c>
      <c r="H11" s="42"/>
      <c r="I11" s="42"/>
      <c r="J11" s="45">
        <v>5</v>
      </c>
      <c r="K11" s="23">
        <v>32.173825672957904</v>
      </c>
      <c r="L11" s="23">
        <v>43.796303795855302</v>
      </c>
      <c r="M11" s="23">
        <v>48.393771098958098</v>
      </c>
      <c r="N11" s="23">
        <v>39.465754940086299</v>
      </c>
      <c r="O11" s="23">
        <v>34.329389271641702</v>
      </c>
      <c r="P11" s="42"/>
    </row>
    <row r="12" spans="1:16" ht="15.75" x14ac:dyDescent="0.15">
      <c r="A12" s="17"/>
      <c r="B12" s="41"/>
      <c r="C12" s="35"/>
      <c r="D12" s="35"/>
      <c r="E12" s="35"/>
      <c r="F12" s="35"/>
      <c r="G12" s="35"/>
      <c r="H12" s="42"/>
      <c r="I12" s="42"/>
      <c r="J12" s="41"/>
      <c r="K12" s="35"/>
      <c r="L12" s="35"/>
      <c r="M12" s="35"/>
      <c r="N12" s="35"/>
      <c r="O12" s="35"/>
      <c r="P12" s="42"/>
    </row>
    <row r="13" spans="1:16" ht="15.75" x14ac:dyDescent="0.15">
      <c r="A13" s="17"/>
      <c r="B13" s="41"/>
      <c r="C13" s="42"/>
      <c r="D13" s="42"/>
      <c r="E13" s="42"/>
      <c r="F13" s="42"/>
      <c r="G13" s="42"/>
      <c r="H13" s="42"/>
      <c r="I13" s="42"/>
      <c r="J13" s="41"/>
      <c r="K13" s="42"/>
      <c r="L13" s="42"/>
      <c r="M13" s="42"/>
      <c r="N13" s="42"/>
      <c r="O13" s="42"/>
      <c r="P13" s="42"/>
    </row>
    <row r="14" spans="1:16" ht="15.75" x14ac:dyDescent="0.15">
      <c r="A14" s="19"/>
      <c r="B14" s="43" t="s">
        <v>2</v>
      </c>
      <c r="C14" s="42"/>
      <c r="D14" s="42"/>
      <c r="E14" s="42"/>
      <c r="F14" s="42"/>
      <c r="G14" s="42"/>
      <c r="H14" s="42"/>
      <c r="I14" s="42"/>
      <c r="J14" s="41" t="s">
        <v>3</v>
      </c>
      <c r="K14" s="42"/>
      <c r="L14" s="42"/>
      <c r="M14" s="42"/>
      <c r="N14" s="42"/>
      <c r="O14" s="42"/>
      <c r="P14" s="42"/>
    </row>
    <row r="15" spans="1:16" ht="15.75" x14ac:dyDescent="0.15">
      <c r="A15" s="19" t="s">
        <v>10</v>
      </c>
      <c r="B15" s="44"/>
      <c r="C15" s="4" t="s">
        <v>5</v>
      </c>
      <c r="D15" s="4" t="s">
        <v>6</v>
      </c>
      <c r="E15" s="4" t="s">
        <v>7</v>
      </c>
      <c r="F15" s="4" t="s">
        <v>8</v>
      </c>
      <c r="G15" s="4" t="s">
        <v>9</v>
      </c>
      <c r="H15" s="42"/>
      <c r="I15" s="42"/>
      <c r="J15" s="44"/>
      <c r="K15" s="4" t="s">
        <v>5</v>
      </c>
      <c r="L15" s="4" t="s">
        <v>6</v>
      </c>
      <c r="M15" s="4" t="s">
        <v>7</v>
      </c>
      <c r="N15" s="4" t="s">
        <v>8</v>
      </c>
      <c r="O15" s="4" t="s">
        <v>9</v>
      </c>
      <c r="P15" s="42"/>
    </row>
    <row r="16" spans="1:16" ht="15.75" x14ac:dyDescent="0.15">
      <c r="A16" s="17"/>
      <c r="B16" s="45">
        <v>1</v>
      </c>
      <c r="C16" s="23">
        <v>25.019648747531601</v>
      </c>
      <c r="D16" s="23">
        <v>31.345749794481801</v>
      </c>
      <c r="E16" s="23">
        <v>38.315067910342997</v>
      </c>
      <c r="F16" s="23">
        <v>29.247936640441601</v>
      </c>
      <c r="G16" s="23">
        <v>34.913787149819001</v>
      </c>
      <c r="H16" s="42"/>
      <c r="I16" s="42"/>
      <c r="J16" s="45">
        <v>1</v>
      </c>
      <c r="K16" s="23">
        <v>23.7565507719602</v>
      </c>
      <c r="L16" s="23">
        <v>36.866085829663199</v>
      </c>
      <c r="M16" s="23">
        <v>35.943833866471202</v>
      </c>
      <c r="N16" s="23">
        <v>33.973175694357998</v>
      </c>
      <c r="O16" s="23">
        <v>36.249877455644601</v>
      </c>
      <c r="P16" s="42"/>
    </row>
    <row r="17" spans="1:16" ht="15.75" x14ac:dyDescent="0.15">
      <c r="A17" s="17"/>
      <c r="B17" s="45">
        <v>2</v>
      </c>
      <c r="C17" s="23">
        <v>15.2325854402616</v>
      </c>
      <c r="D17" s="23">
        <v>36.025595846333097</v>
      </c>
      <c r="E17" s="23">
        <v>39.873526232420801</v>
      </c>
      <c r="F17" s="23">
        <v>26.748018996927598</v>
      </c>
      <c r="G17" s="23">
        <v>20.560385514905501</v>
      </c>
      <c r="H17" s="42"/>
      <c r="I17" s="42"/>
      <c r="J17" s="45">
        <v>2</v>
      </c>
      <c r="K17" s="23">
        <v>28.417843244683599</v>
      </c>
      <c r="L17" s="23">
        <v>56.016702698701003</v>
      </c>
      <c r="M17" s="23">
        <v>26.931790385275399</v>
      </c>
      <c r="N17" s="23">
        <v>29.359422297535801</v>
      </c>
      <c r="O17" s="23">
        <v>26.481982089977699</v>
      </c>
      <c r="P17" s="42"/>
    </row>
    <row r="18" spans="1:16" ht="15.75" x14ac:dyDescent="0.15">
      <c r="A18" s="17"/>
      <c r="B18" s="45">
        <v>3</v>
      </c>
      <c r="C18" s="23">
        <v>24.6973159036048</v>
      </c>
      <c r="D18" s="23">
        <v>33.6475884989351</v>
      </c>
      <c r="E18" s="23">
        <v>30.036336410289</v>
      </c>
      <c r="F18" s="23">
        <v>37.247693997497002</v>
      </c>
      <c r="G18" s="23">
        <v>30.976584589911301</v>
      </c>
      <c r="H18" s="42"/>
      <c r="I18" s="42"/>
      <c r="J18" s="45">
        <v>3</v>
      </c>
      <c r="K18" s="23">
        <v>23.533073801908099</v>
      </c>
      <c r="L18" s="23">
        <v>47.300236642490503</v>
      </c>
      <c r="M18" s="23">
        <v>47.562101765001003</v>
      </c>
      <c r="N18" s="23">
        <v>48.625984910295202</v>
      </c>
      <c r="O18" s="23">
        <v>30.291112937331999</v>
      </c>
      <c r="P18" s="42"/>
    </row>
    <row r="19" spans="1:16" ht="15.75" x14ac:dyDescent="0.15">
      <c r="A19" s="17"/>
      <c r="B19" s="45">
        <v>4</v>
      </c>
      <c r="C19" s="23">
        <v>14.539177183934701</v>
      </c>
      <c r="D19" s="23">
        <v>44.328218050038402</v>
      </c>
      <c r="E19" s="23">
        <v>22.600014329818901</v>
      </c>
      <c r="F19" s="23">
        <v>30.350940516099801</v>
      </c>
      <c r="G19" s="23">
        <v>27.232224043764301</v>
      </c>
      <c r="H19" s="42"/>
      <c r="I19" s="42"/>
      <c r="J19" s="45">
        <v>4</v>
      </c>
      <c r="K19" s="23">
        <v>20.353426204947201</v>
      </c>
      <c r="L19" s="23">
        <v>42.584919902908801</v>
      </c>
      <c r="M19" s="23">
        <v>50.910840090572798</v>
      </c>
      <c r="N19" s="23">
        <v>37.356537862627299</v>
      </c>
      <c r="O19" s="23">
        <v>22.503732610846001</v>
      </c>
      <c r="P19" s="42"/>
    </row>
    <row r="20" spans="1:16" ht="15.75" x14ac:dyDescent="0.15">
      <c r="A20" s="17"/>
      <c r="B20" s="45">
        <v>5</v>
      </c>
      <c r="C20" s="23">
        <v>24.214181360848801</v>
      </c>
      <c r="D20" s="23">
        <v>47.4198452182262</v>
      </c>
      <c r="E20" s="23">
        <v>44.0068505703969</v>
      </c>
      <c r="F20" s="23">
        <v>24.3778667750619</v>
      </c>
      <c r="G20" s="23">
        <v>18.5606678841472</v>
      </c>
      <c r="H20" s="42"/>
      <c r="I20" s="42"/>
      <c r="J20" s="45">
        <v>5</v>
      </c>
      <c r="K20" s="23">
        <v>27.291679120626601</v>
      </c>
      <c r="L20" s="23">
        <v>46.109728491643601</v>
      </c>
      <c r="M20" s="23">
        <v>46.309641237345701</v>
      </c>
      <c r="N20" s="23">
        <v>41.435293920080397</v>
      </c>
      <c r="O20" s="23">
        <v>41.850174103589403</v>
      </c>
      <c r="P20" s="42"/>
    </row>
    <row r="21" spans="1:16" ht="15.75" x14ac:dyDescent="0.15">
      <c r="A21" s="17"/>
      <c r="B21" s="41"/>
      <c r="C21" s="35"/>
      <c r="D21" s="35"/>
      <c r="E21" s="35"/>
      <c r="F21" s="35"/>
      <c r="G21" s="35"/>
      <c r="H21" s="42"/>
      <c r="I21" s="42"/>
      <c r="J21" s="41"/>
      <c r="K21" s="35"/>
      <c r="L21" s="35"/>
      <c r="M21" s="35"/>
      <c r="N21" s="35"/>
      <c r="O21" s="35"/>
      <c r="P21" s="42"/>
    </row>
    <row r="22" spans="1:16" ht="15.75" x14ac:dyDescent="0.15">
      <c r="A22" s="17"/>
      <c r="B22" s="41"/>
      <c r="C22" s="42"/>
      <c r="D22" s="42"/>
      <c r="E22" s="42"/>
      <c r="F22" s="42"/>
      <c r="G22" s="42"/>
      <c r="H22" s="42"/>
      <c r="I22" s="42"/>
      <c r="J22" s="41"/>
      <c r="K22" s="42"/>
      <c r="L22" s="42"/>
      <c r="M22" s="42"/>
      <c r="N22" s="42"/>
      <c r="O22" s="42"/>
      <c r="P22" s="42"/>
    </row>
    <row r="23" spans="1:16" ht="15.75" x14ac:dyDescent="0.15">
      <c r="A23" s="17"/>
      <c r="B23" s="43" t="s">
        <v>2</v>
      </c>
      <c r="C23" s="42"/>
      <c r="D23" s="42"/>
      <c r="E23" s="42"/>
      <c r="F23" s="42"/>
      <c r="G23" s="42"/>
      <c r="H23" s="42"/>
      <c r="I23" s="42"/>
      <c r="J23" s="41" t="s">
        <v>3</v>
      </c>
      <c r="K23" s="42"/>
      <c r="L23" s="42"/>
      <c r="M23" s="42"/>
      <c r="N23" s="42"/>
      <c r="O23" s="42"/>
      <c r="P23" s="42"/>
    </row>
    <row r="24" spans="1:16" ht="15.75" x14ac:dyDescent="0.15">
      <c r="A24" s="17" t="s">
        <v>11</v>
      </c>
      <c r="B24" s="44"/>
      <c r="C24" s="4" t="s">
        <v>5</v>
      </c>
      <c r="D24" s="4" t="s">
        <v>6</v>
      </c>
      <c r="E24" s="4" t="s">
        <v>7</v>
      </c>
      <c r="F24" s="4" t="s">
        <v>8</v>
      </c>
      <c r="G24" s="4" t="s">
        <v>9</v>
      </c>
      <c r="H24" s="42"/>
      <c r="I24" s="42"/>
      <c r="J24" s="44"/>
      <c r="K24" s="4" t="s">
        <v>5</v>
      </c>
      <c r="L24" s="4" t="s">
        <v>6</v>
      </c>
      <c r="M24" s="4" t="s">
        <v>7</v>
      </c>
      <c r="N24" s="4" t="s">
        <v>8</v>
      </c>
      <c r="O24" s="4" t="s">
        <v>9</v>
      </c>
      <c r="P24" s="42"/>
    </row>
    <row r="25" spans="1:16" ht="15.75" x14ac:dyDescent="0.15">
      <c r="A25" s="17"/>
      <c r="B25" s="45">
        <v>1</v>
      </c>
      <c r="C25" s="23">
        <v>18.153766965030101</v>
      </c>
      <c r="D25" s="23">
        <v>36.594665383402102</v>
      </c>
      <c r="E25" s="23">
        <v>29.575923416589902</v>
      </c>
      <c r="F25" s="23">
        <v>22.324408084337101</v>
      </c>
      <c r="G25" s="23">
        <v>28.917289667307902</v>
      </c>
      <c r="H25" s="42"/>
      <c r="I25" s="42"/>
      <c r="J25" s="45">
        <v>1</v>
      </c>
      <c r="K25" s="23">
        <v>17.2477624419504</v>
      </c>
      <c r="L25" s="23">
        <v>50.322425271427598</v>
      </c>
      <c r="M25" s="23">
        <v>46.171295442937001</v>
      </c>
      <c r="N25" s="23">
        <v>43.065380424622603</v>
      </c>
      <c r="O25" s="23">
        <v>26.6386310923913</v>
      </c>
      <c r="P25" s="42"/>
    </row>
    <row r="26" spans="1:16" ht="15.75" x14ac:dyDescent="0.15">
      <c r="A26" s="17"/>
      <c r="B26" s="45">
        <v>2</v>
      </c>
      <c r="C26" s="23">
        <v>17.857639654811599</v>
      </c>
      <c r="D26" s="23">
        <v>31.7107644161891</v>
      </c>
      <c r="E26" s="23">
        <v>22.885637992486199</v>
      </c>
      <c r="F26" s="23">
        <v>27.8706745231794</v>
      </c>
      <c r="G26" s="23">
        <v>27.4778462357019</v>
      </c>
      <c r="H26" s="42"/>
      <c r="I26" s="42"/>
      <c r="J26" s="45">
        <v>2</v>
      </c>
      <c r="K26" s="23">
        <v>24.0832985312672</v>
      </c>
      <c r="L26" s="23">
        <v>35.823037385796098</v>
      </c>
      <c r="M26" s="23">
        <v>43.547601929240798</v>
      </c>
      <c r="N26" s="23">
        <v>29.353731364468501</v>
      </c>
      <c r="O26" s="23">
        <v>33.569929878836597</v>
      </c>
      <c r="P26" s="42"/>
    </row>
    <row r="27" spans="1:16" ht="15.75" x14ac:dyDescent="0.15">
      <c r="A27" s="17"/>
      <c r="B27" s="45">
        <v>3</v>
      </c>
      <c r="C27" s="23">
        <v>20.3488988861215</v>
      </c>
      <c r="D27" s="23">
        <v>41.661228622363403</v>
      </c>
      <c r="E27" s="23">
        <v>40.819546903543902</v>
      </c>
      <c r="F27" s="23">
        <v>34.287793511056798</v>
      </c>
      <c r="G27" s="23">
        <v>24.117825396489302</v>
      </c>
      <c r="H27" s="42"/>
      <c r="I27" s="42"/>
      <c r="J27" s="45">
        <v>3</v>
      </c>
      <c r="K27" s="23">
        <v>24.765975000426799</v>
      </c>
      <c r="L27" s="23">
        <v>52.9882938387709</v>
      </c>
      <c r="M27" s="23">
        <v>38.2608724850013</v>
      </c>
      <c r="N27" s="23">
        <v>40.0007330478049</v>
      </c>
      <c r="O27" s="23">
        <v>20.425862735746701</v>
      </c>
      <c r="P27" s="42"/>
    </row>
    <row r="28" spans="1:16" ht="15.75" x14ac:dyDescent="0.15">
      <c r="A28" s="17"/>
      <c r="B28" s="45">
        <v>4</v>
      </c>
      <c r="C28" s="23">
        <v>22.9814790033852</v>
      </c>
      <c r="D28" s="23">
        <v>38.921326811603898</v>
      </c>
      <c r="E28" s="23">
        <v>39.435656722269798</v>
      </c>
      <c r="F28" s="23">
        <v>28.270005895239301</v>
      </c>
      <c r="G28" s="23">
        <v>26.640771521786601</v>
      </c>
      <c r="H28" s="42"/>
      <c r="I28" s="42"/>
      <c r="J28" s="45">
        <v>4</v>
      </c>
      <c r="K28" s="23">
        <v>30.9232547698183</v>
      </c>
      <c r="L28" s="23">
        <v>36.235414280115698</v>
      </c>
      <c r="M28" s="23">
        <v>44.7660115196717</v>
      </c>
      <c r="N28" s="23">
        <v>26.311747091046101</v>
      </c>
      <c r="O28" s="23">
        <v>34.554388189012599</v>
      </c>
      <c r="P28" s="42"/>
    </row>
    <row r="29" spans="1:16" ht="15.75" x14ac:dyDescent="0.15">
      <c r="A29" s="17"/>
      <c r="B29" s="45">
        <v>5</v>
      </c>
      <c r="C29" s="23">
        <v>21.8817013354323</v>
      </c>
      <c r="D29" s="23">
        <v>30.696869673792101</v>
      </c>
      <c r="E29" s="23">
        <v>32.476650334004802</v>
      </c>
      <c r="F29" s="23">
        <v>35.319509889075903</v>
      </c>
      <c r="G29" s="23">
        <v>17.960844927119702</v>
      </c>
      <c r="H29" s="42"/>
      <c r="I29" s="42"/>
      <c r="J29" s="45">
        <v>5</v>
      </c>
      <c r="K29" s="23">
        <v>20.9339170373099</v>
      </c>
      <c r="L29" s="23">
        <v>39.067269083672102</v>
      </c>
      <c r="M29" s="23">
        <v>26.326502300580501</v>
      </c>
      <c r="N29" s="23">
        <v>36.057308873560402</v>
      </c>
      <c r="O29" s="23">
        <v>25.186318580905301</v>
      </c>
      <c r="P29" s="42"/>
    </row>
    <row r="30" spans="1:16" ht="15.75" x14ac:dyDescent="0.15">
      <c r="A30" s="17"/>
      <c r="B30" s="41"/>
      <c r="C30" s="35"/>
      <c r="D30" s="35"/>
      <c r="E30" s="35"/>
      <c r="F30" s="35"/>
      <c r="G30" s="35"/>
      <c r="H30" s="42"/>
      <c r="I30" s="42"/>
      <c r="J30" s="41"/>
      <c r="K30" s="35"/>
      <c r="L30" s="35"/>
      <c r="M30" s="35"/>
      <c r="N30" s="35"/>
      <c r="O30" s="35"/>
      <c r="P30" s="42"/>
    </row>
    <row r="31" spans="1:16" ht="15.75" x14ac:dyDescent="0.15">
      <c r="A31" s="17"/>
      <c r="B31" s="41"/>
      <c r="C31" s="42"/>
      <c r="D31" s="42"/>
      <c r="E31" s="42"/>
      <c r="F31" s="42"/>
      <c r="G31" s="42"/>
      <c r="H31" s="42"/>
      <c r="I31" s="42"/>
      <c r="J31" s="41"/>
      <c r="K31" s="42"/>
      <c r="L31" s="42"/>
      <c r="M31" s="42"/>
      <c r="N31" s="42"/>
      <c r="O31" s="42"/>
      <c r="P31" s="42"/>
    </row>
    <row r="32" spans="1:16" ht="15.75" x14ac:dyDescent="0.15">
      <c r="A32" s="17"/>
      <c r="B32" s="43" t="s">
        <v>2</v>
      </c>
      <c r="C32" s="42"/>
      <c r="D32" s="42"/>
      <c r="E32" s="42"/>
      <c r="F32" s="42"/>
      <c r="G32" s="42"/>
      <c r="H32" s="42"/>
      <c r="I32" s="42"/>
      <c r="J32" s="41" t="s">
        <v>3</v>
      </c>
      <c r="K32" s="42"/>
      <c r="L32" s="42"/>
      <c r="M32" s="42"/>
      <c r="N32" s="42"/>
      <c r="O32" s="42"/>
      <c r="P32" s="42"/>
    </row>
    <row r="33" spans="1:16" ht="15.75" x14ac:dyDescent="0.15">
      <c r="A33" s="17" t="s">
        <v>12</v>
      </c>
      <c r="B33" s="44"/>
      <c r="C33" s="4" t="s">
        <v>5</v>
      </c>
      <c r="D33" s="4" t="s">
        <v>6</v>
      </c>
      <c r="E33" s="4" t="s">
        <v>7</v>
      </c>
      <c r="F33" s="4" t="s">
        <v>8</v>
      </c>
      <c r="G33" s="4" t="s">
        <v>9</v>
      </c>
      <c r="H33" s="42"/>
      <c r="I33" s="42"/>
      <c r="J33" s="44"/>
      <c r="K33" s="4" t="s">
        <v>5</v>
      </c>
      <c r="L33" s="4" t="s">
        <v>6</v>
      </c>
      <c r="M33" s="4" t="s">
        <v>7</v>
      </c>
      <c r="N33" s="4" t="s">
        <v>8</v>
      </c>
      <c r="O33" s="4" t="s">
        <v>9</v>
      </c>
      <c r="P33" s="42"/>
    </row>
    <row r="34" spans="1:16" ht="15.75" x14ac:dyDescent="0.15">
      <c r="A34" s="17"/>
      <c r="B34" s="45">
        <v>1</v>
      </c>
      <c r="C34" s="23">
        <v>17.983538515111299</v>
      </c>
      <c r="D34" s="23">
        <v>40.379984079023799</v>
      </c>
      <c r="E34" s="23">
        <v>33.299410006410199</v>
      </c>
      <c r="F34" s="23">
        <v>32.806162548866901</v>
      </c>
      <c r="G34" s="23">
        <v>24.318830991751899</v>
      </c>
      <c r="H34" s="42"/>
      <c r="I34" s="42"/>
      <c r="J34" s="45">
        <v>1</v>
      </c>
      <c r="K34" s="23">
        <v>17.3857670619281</v>
      </c>
      <c r="L34" s="23">
        <v>40.341410350540301</v>
      </c>
      <c r="M34" s="23">
        <v>40.541065980825003</v>
      </c>
      <c r="N34" s="23">
        <v>22.4700585213427</v>
      </c>
      <c r="O34" s="23">
        <v>29.2136767533582</v>
      </c>
      <c r="P34" s="42"/>
    </row>
    <row r="35" spans="1:16" ht="15.75" x14ac:dyDescent="0.15">
      <c r="A35" s="17"/>
      <c r="B35" s="45">
        <v>2</v>
      </c>
      <c r="C35" s="23">
        <v>13.949676843950799</v>
      </c>
      <c r="D35" s="23">
        <v>32.401720972546499</v>
      </c>
      <c r="E35" s="23">
        <v>27.856816988943802</v>
      </c>
      <c r="F35" s="23">
        <v>18.8715106668622</v>
      </c>
      <c r="G35" s="23">
        <v>31.2022694979986</v>
      </c>
      <c r="H35" s="42"/>
      <c r="I35" s="42"/>
      <c r="J35" s="45">
        <v>2</v>
      </c>
      <c r="K35" s="23">
        <v>29.643322273634698</v>
      </c>
      <c r="L35" s="23">
        <v>32.336754058425299</v>
      </c>
      <c r="M35" s="23">
        <v>41.543621452944002</v>
      </c>
      <c r="N35" s="23">
        <v>30.123133253954901</v>
      </c>
      <c r="O35" s="23">
        <v>35.812603359161002</v>
      </c>
      <c r="P35" s="42"/>
    </row>
    <row r="36" spans="1:16" ht="15.75" x14ac:dyDescent="0.15">
      <c r="A36" s="17"/>
      <c r="B36" s="45">
        <v>3</v>
      </c>
      <c r="C36" s="23">
        <v>16.004423286560499</v>
      </c>
      <c r="D36" s="23">
        <v>41.090682332147502</v>
      </c>
      <c r="E36" s="23">
        <v>30.006486307759101</v>
      </c>
      <c r="F36" s="23">
        <v>35.659176820561903</v>
      </c>
      <c r="G36" s="23">
        <v>16.726214109283202</v>
      </c>
      <c r="H36" s="42"/>
      <c r="I36" s="42"/>
      <c r="J36" s="45">
        <v>3</v>
      </c>
      <c r="K36" s="23">
        <v>29.481607491755401</v>
      </c>
      <c r="L36" s="23">
        <v>39.556647350545603</v>
      </c>
      <c r="M36" s="23">
        <v>33.284169275681002</v>
      </c>
      <c r="N36" s="23">
        <v>29.9265194650235</v>
      </c>
      <c r="O36" s="23">
        <v>22.258620232508498</v>
      </c>
      <c r="P36" s="42"/>
    </row>
    <row r="37" spans="1:16" ht="15.75" x14ac:dyDescent="0.15">
      <c r="A37" s="17"/>
      <c r="B37" s="45">
        <v>4</v>
      </c>
      <c r="C37" s="23">
        <v>22.5777846284223</v>
      </c>
      <c r="D37" s="23">
        <v>29.714152422773601</v>
      </c>
      <c r="E37" s="23">
        <v>38.369491308119301</v>
      </c>
      <c r="F37" s="23">
        <v>20.6843551545509</v>
      </c>
      <c r="G37" s="23">
        <v>15.904201414475301</v>
      </c>
      <c r="H37" s="42"/>
      <c r="I37" s="42"/>
      <c r="J37" s="45">
        <v>4</v>
      </c>
      <c r="K37" s="23">
        <v>22.259964870990501</v>
      </c>
      <c r="L37" s="23">
        <v>37.975405806102799</v>
      </c>
      <c r="M37" s="23">
        <v>26.322888641611801</v>
      </c>
      <c r="N37" s="23">
        <v>31.7260033583248</v>
      </c>
      <c r="O37" s="23">
        <v>31.784548293866699</v>
      </c>
      <c r="P37" s="42"/>
    </row>
    <row r="38" spans="1:16" ht="15.75" x14ac:dyDescent="0.15">
      <c r="A38" s="17"/>
      <c r="B38" s="45">
        <v>5</v>
      </c>
      <c r="C38" s="23">
        <v>25.015379654064201</v>
      </c>
      <c r="D38" s="23">
        <v>26.5389417358376</v>
      </c>
      <c r="E38" s="23">
        <v>27.472308302718002</v>
      </c>
      <c r="F38" s="23">
        <v>28.142169180187299</v>
      </c>
      <c r="G38" s="23">
        <v>22.339098900489699</v>
      </c>
      <c r="H38" s="42"/>
      <c r="I38" s="42"/>
      <c r="J38" s="45">
        <v>5</v>
      </c>
      <c r="K38" s="23">
        <v>31.408113187126801</v>
      </c>
      <c r="L38" s="23">
        <v>40.518763090133199</v>
      </c>
      <c r="M38" s="23">
        <v>41.053729958743403</v>
      </c>
      <c r="N38" s="23">
        <v>43.166750810146503</v>
      </c>
      <c r="O38" s="23">
        <v>18.798740129694501</v>
      </c>
      <c r="P38" s="42"/>
    </row>
    <row r="39" spans="1:16" ht="15.75" x14ac:dyDescent="0.15">
      <c r="A39" s="17"/>
      <c r="B39" s="41"/>
      <c r="C39" s="35"/>
      <c r="D39" s="35"/>
      <c r="E39" s="35"/>
      <c r="F39" s="35"/>
      <c r="G39" s="35"/>
      <c r="H39" s="42"/>
      <c r="I39" s="42"/>
      <c r="J39" s="41"/>
      <c r="K39" s="35"/>
      <c r="L39" s="35"/>
      <c r="M39" s="35"/>
      <c r="N39" s="35"/>
      <c r="O39" s="35"/>
      <c r="P39" s="42"/>
    </row>
  </sheetData>
  <phoneticPr fontId="24" type="noConversion"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1"/>
  <sheetViews>
    <sheetView topLeftCell="A13" workbookViewId="0">
      <selection activeCell="K36" sqref="K36:O36"/>
    </sheetView>
  </sheetViews>
  <sheetFormatPr defaultColWidth="9" defaultRowHeight="15" x14ac:dyDescent="0.15"/>
  <cols>
    <col min="1" max="16384" width="9" style="1"/>
  </cols>
  <sheetData>
    <row r="1" spans="1:16" x14ac:dyDescent="0.15">
      <c r="A1" s="40" t="s">
        <v>13</v>
      </c>
    </row>
    <row r="2" spans="1:16" x14ac:dyDescent="0.15">
      <c r="A2" s="1" t="s">
        <v>14</v>
      </c>
    </row>
    <row r="4" spans="1:16" ht="15.75" x14ac:dyDescent="0.15">
      <c r="A4" s="29"/>
      <c r="B4" s="41"/>
      <c r="C4" s="42"/>
      <c r="D4" s="42"/>
      <c r="E4" s="42"/>
      <c r="F4" s="42"/>
      <c r="G4" s="42"/>
      <c r="H4" s="42"/>
      <c r="I4" s="42"/>
      <c r="J4" s="41"/>
      <c r="K4" s="42"/>
      <c r="L4" s="42"/>
      <c r="M4" s="42"/>
      <c r="N4" s="42"/>
      <c r="O4" s="42"/>
      <c r="P4" s="42"/>
    </row>
    <row r="5" spans="1:16" ht="15.75" x14ac:dyDescent="0.15">
      <c r="A5" s="19"/>
      <c r="B5" s="43" t="s">
        <v>15</v>
      </c>
      <c r="C5" s="42"/>
      <c r="D5" s="42"/>
      <c r="E5" s="42"/>
      <c r="F5" s="42"/>
      <c r="G5" s="42"/>
      <c r="H5" s="42"/>
      <c r="I5" s="42"/>
      <c r="J5" s="18" t="s">
        <v>16</v>
      </c>
      <c r="K5" s="42"/>
      <c r="L5" s="42"/>
      <c r="M5" s="42"/>
      <c r="N5" s="42"/>
      <c r="O5" s="42"/>
      <c r="P5" s="42"/>
    </row>
    <row r="6" spans="1:16" ht="15.75" x14ac:dyDescent="0.15">
      <c r="A6" s="19" t="s">
        <v>4</v>
      </c>
      <c r="B6" s="44"/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42"/>
      <c r="I6" s="42"/>
      <c r="J6" s="44"/>
      <c r="K6" s="4" t="s">
        <v>5</v>
      </c>
      <c r="L6" s="4" t="s">
        <v>6</v>
      </c>
      <c r="M6" s="4" t="s">
        <v>7</v>
      </c>
      <c r="N6" s="4" t="s">
        <v>8</v>
      </c>
      <c r="O6" s="4" t="s">
        <v>9</v>
      </c>
      <c r="P6" s="42"/>
    </row>
    <row r="7" spans="1:16" ht="15.75" x14ac:dyDescent="0.15">
      <c r="A7" s="21"/>
      <c r="B7" s="45">
        <v>1</v>
      </c>
      <c r="C7" s="23">
        <v>101.036000224795</v>
      </c>
      <c r="D7" s="23">
        <v>50.5586486688835</v>
      </c>
      <c r="E7" s="23">
        <v>72.182129450991198</v>
      </c>
      <c r="F7" s="23">
        <v>74.249223363992996</v>
      </c>
      <c r="G7" s="23">
        <v>86.996420083105093</v>
      </c>
      <c r="H7" s="42"/>
      <c r="I7" s="42"/>
      <c r="J7" s="45">
        <v>1</v>
      </c>
      <c r="K7" s="23">
        <v>43.113647507891599</v>
      </c>
      <c r="L7" s="23">
        <v>43.129662298560397</v>
      </c>
      <c r="M7" s="23">
        <v>39.228598287201002</v>
      </c>
      <c r="N7" s="23">
        <v>45.387766711472104</v>
      </c>
      <c r="O7" s="23">
        <v>39.813422400355002</v>
      </c>
      <c r="P7" s="42"/>
    </row>
    <row r="8" spans="1:16" ht="15.75" x14ac:dyDescent="0.15">
      <c r="A8" s="17"/>
      <c r="B8" s="45">
        <v>2</v>
      </c>
      <c r="C8" s="23">
        <v>100.73787481660599</v>
      </c>
      <c r="D8" s="23">
        <v>75.704174366038202</v>
      </c>
      <c r="E8" s="23">
        <v>62.646683244546701</v>
      </c>
      <c r="F8" s="23">
        <v>70.998302447441105</v>
      </c>
      <c r="G8" s="23">
        <v>73.689797168542896</v>
      </c>
      <c r="H8" s="42"/>
      <c r="I8" s="42"/>
      <c r="J8" s="45">
        <v>2</v>
      </c>
      <c r="K8" s="23">
        <v>46.578125312647998</v>
      </c>
      <c r="L8" s="23">
        <v>47.201576592683701</v>
      </c>
      <c r="M8" s="23">
        <v>43.9197034553574</v>
      </c>
      <c r="N8" s="23">
        <v>45.744079279435098</v>
      </c>
      <c r="O8" s="23">
        <v>25.839249628706199</v>
      </c>
      <c r="P8" s="42"/>
    </row>
    <row r="9" spans="1:16" ht="15.75" x14ac:dyDescent="0.15">
      <c r="A9" s="17"/>
      <c r="B9" s="45">
        <v>3</v>
      </c>
      <c r="C9" s="23">
        <v>93.646817957473004</v>
      </c>
      <c r="D9" s="23">
        <v>69.125236229354996</v>
      </c>
      <c r="E9" s="23">
        <v>68.500287012039706</v>
      </c>
      <c r="F9" s="23">
        <v>88.013626849791905</v>
      </c>
      <c r="G9" s="23">
        <v>92.1452396654864</v>
      </c>
      <c r="H9" s="42"/>
      <c r="I9" s="42"/>
      <c r="J9" s="45">
        <v>3</v>
      </c>
      <c r="K9" s="23">
        <v>43.385441810922202</v>
      </c>
      <c r="L9" s="23">
        <v>45.8376130066248</v>
      </c>
      <c r="M9" s="23">
        <v>40.258927159067902</v>
      </c>
      <c r="N9" s="23">
        <v>32.262101421299199</v>
      </c>
      <c r="O9" s="23">
        <v>51.676681298123597</v>
      </c>
      <c r="P9" s="42"/>
    </row>
    <row r="10" spans="1:16" ht="15.75" x14ac:dyDescent="0.15">
      <c r="A10" s="17"/>
      <c r="B10" s="45">
        <v>4</v>
      </c>
      <c r="C10" s="23">
        <v>136.97708096248201</v>
      </c>
      <c r="D10" s="23">
        <v>66.542669559184603</v>
      </c>
      <c r="E10" s="23">
        <v>71.043393732347496</v>
      </c>
      <c r="F10" s="23">
        <v>81.284509477140404</v>
      </c>
      <c r="G10" s="23">
        <v>87.363392579052302</v>
      </c>
      <c r="H10" s="42"/>
      <c r="I10" s="42"/>
      <c r="J10" s="45">
        <v>4</v>
      </c>
      <c r="K10" s="23">
        <v>46.776586523517302</v>
      </c>
      <c r="L10" s="23">
        <v>41.910200993089703</v>
      </c>
      <c r="M10" s="23">
        <v>64.857018563472494</v>
      </c>
      <c r="N10" s="23">
        <v>41.177268343841497</v>
      </c>
      <c r="O10" s="23">
        <v>48.695479246115703</v>
      </c>
      <c r="P10" s="42"/>
    </row>
    <row r="11" spans="1:16" ht="15.75" x14ac:dyDescent="0.15">
      <c r="A11" s="17"/>
      <c r="B11" s="45">
        <v>5</v>
      </c>
      <c r="C11" s="23">
        <v>87.417911526679703</v>
      </c>
      <c r="D11" s="23">
        <v>71.304498232773597</v>
      </c>
      <c r="E11" s="23">
        <v>76.2314364414312</v>
      </c>
      <c r="F11" s="23">
        <v>79.326733572828104</v>
      </c>
      <c r="G11" s="23">
        <v>75.449661559246593</v>
      </c>
      <c r="H11" s="42"/>
      <c r="I11" s="42"/>
      <c r="J11" s="45">
        <v>5</v>
      </c>
      <c r="K11" s="23">
        <v>35.915813477114497</v>
      </c>
      <c r="L11" s="23">
        <v>48.222639616301997</v>
      </c>
      <c r="M11" s="23">
        <v>39.573227514017702</v>
      </c>
      <c r="N11" s="23">
        <v>47.950985646896903</v>
      </c>
      <c r="O11" s="23">
        <v>56.626892903901499</v>
      </c>
      <c r="P11" s="42"/>
    </row>
    <row r="12" spans="1:16" ht="15.75" x14ac:dyDescent="0.15">
      <c r="A12" s="17"/>
      <c r="B12" s="41"/>
      <c r="C12" s="28"/>
      <c r="D12" s="28"/>
      <c r="E12" s="28"/>
      <c r="F12" s="28"/>
      <c r="G12" s="28"/>
      <c r="H12" s="42"/>
      <c r="I12" s="42"/>
      <c r="J12" s="41"/>
      <c r="K12" s="28"/>
      <c r="L12" s="28"/>
      <c r="M12" s="28"/>
      <c r="N12" s="28"/>
      <c r="O12" s="28"/>
      <c r="P12" s="42"/>
    </row>
    <row r="13" spans="1:16" ht="15.75" x14ac:dyDescent="0.15">
      <c r="A13" s="17"/>
      <c r="B13" s="41"/>
      <c r="C13" s="42"/>
      <c r="D13" s="42"/>
      <c r="E13" s="42"/>
      <c r="F13" s="42"/>
      <c r="G13" s="42"/>
      <c r="H13" s="42"/>
      <c r="I13" s="42"/>
      <c r="J13" s="41"/>
      <c r="K13" s="42"/>
      <c r="L13" s="42"/>
      <c r="M13" s="42"/>
      <c r="N13" s="42"/>
      <c r="O13" s="42"/>
      <c r="P13" s="42"/>
    </row>
    <row r="14" spans="1:16" ht="15.75" x14ac:dyDescent="0.15">
      <c r="A14" s="19"/>
      <c r="B14" s="41"/>
      <c r="C14" s="42"/>
      <c r="D14" s="42"/>
      <c r="E14" s="42"/>
      <c r="F14" s="42"/>
      <c r="G14" s="42"/>
      <c r="H14" s="42"/>
      <c r="I14" s="42"/>
      <c r="J14" s="41"/>
      <c r="K14" s="42"/>
      <c r="L14" s="42"/>
      <c r="M14" s="42"/>
      <c r="N14" s="42"/>
      <c r="O14" s="42"/>
      <c r="P14" s="42"/>
    </row>
    <row r="15" spans="1:16" ht="15.75" x14ac:dyDescent="0.15">
      <c r="A15" s="19" t="s">
        <v>10</v>
      </c>
      <c r="B15" s="43" t="s">
        <v>15</v>
      </c>
      <c r="C15" s="42"/>
      <c r="D15" s="42"/>
      <c r="E15" s="42"/>
      <c r="F15" s="42"/>
      <c r="G15" s="42"/>
      <c r="H15" s="42"/>
      <c r="I15" s="42"/>
      <c r="J15" s="18" t="s">
        <v>16</v>
      </c>
      <c r="K15" s="42"/>
      <c r="L15" s="42"/>
      <c r="M15" s="42"/>
      <c r="N15" s="42"/>
      <c r="O15" s="42"/>
      <c r="P15" s="42"/>
    </row>
    <row r="16" spans="1:16" ht="15.75" x14ac:dyDescent="0.15">
      <c r="A16" s="17"/>
      <c r="B16" s="44"/>
      <c r="C16" s="4" t="s">
        <v>5</v>
      </c>
      <c r="D16" s="4" t="s">
        <v>6</v>
      </c>
      <c r="E16" s="4" t="s">
        <v>7</v>
      </c>
      <c r="F16" s="4" t="s">
        <v>8</v>
      </c>
      <c r="G16" s="4" t="s">
        <v>9</v>
      </c>
      <c r="H16" s="42"/>
      <c r="I16" s="42"/>
      <c r="J16" s="44"/>
      <c r="K16" s="4" t="s">
        <v>5</v>
      </c>
      <c r="L16" s="4" t="s">
        <v>6</v>
      </c>
      <c r="M16" s="4" t="s">
        <v>7</v>
      </c>
      <c r="N16" s="4" t="s">
        <v>8</v>
      </c>
      <c r="O16" s="4" t="s">
        <v>9</v>
      </c>
      <c r="P16" s="42"/>
    </row>
    <row r="17" spans="1:16" ht="15.75" x14ac:dyDescent="0.15">
      <c r="A17" s="17"/>
      <c r="B17" s="45">
        <v>1</v>
      </c>
      <c r="C17" s="23">
        <v>109.013831113704</v>
      </c>
      <c r="D17" s="23">
        <v>54.556946414677299</v>
      </c>
      <c r="E17" s="23">
        <v>64.598475674548496</v>
      </c>
      <c r="F17" s="23">
        <v>65.226509936054399</v>
      </c>
      <c r="G17" s="23">
        <v>75.291243089435</v>
      </c>
      <c r="H17" s="42"/>
      <c r="I17" s="42"/>
      <c r="J17" s="45">
        <v>1</v>
      </c>
      <c r="K17" s="23">
        <v>51.660986375794103</v>
      </c>
      <c r="L17" s="23">
        <v>46.807837091402199</v>
      </c>
      <c r="M17" s="23">
        <v>43.276761850374498</v>
      </c>
      <c r="N17" s="23">
        <v>57.700053127975899</v>
      </c>
      <c r="O17" s="23">
        <v>40.599383420439999</v>
      </c>
      <c r="P17" s="42"/>
    </row>
    <row r="18" spans="1:16" ht="15.75" x14ac:dyDescent="0.15">
      <c r="A18" s="17"/>
      <c r="B18" s="45">
        <v>2</v>
      </c>
      <c r="C18" s="23">
        <v>102.414507380025</v>
      </c>
      <c r="D18" s="23">
        <v>68.527399414862899</v>
      </c>
      <c r="E18" s="23">
        <v>86.069036260265307</v>
      </c>
      <c r="F18" s="23">
        <v>74.4477487744022</v>
      </c>
      <c r="G18" s="23">
        <v>85.8512496505858</v>
      </c>
      <c r="H18" s="42"/>
      <c r="I18" s="42"/>
      <c r="J18" s="45">
        <v>2</v>
      </c>
      <c r="K18" s="23">
        <v>40.198093591611403</v>
      </c>
      <c r="L18" s="23">
        <v>52.956867660223402</v>
      </c>
      <c r="M18" s="23">
        <v>37.590637226990502</v>
      </c>
      <c r="N18" s="23">
        <v>29.175877773799801</v>
      </c>
      <c r="O18" s="23">
        <v>23.286274053581401</v>
      </c>
      <c r="P18" s="42"/>
    </row>
    <row r="19" spans="1:16" ht="15.75" x14ac:dyDescent="0.15">
      <c r="A19" s="17"/>
      <c r="B19" s="45">
        <v>3</v>
      </c>
      <c r="C19" s="23">
        <v>98.324922935032703</v>
      </c>
      <c r="D19" s="23">
        <v>75.620440799176507</v>
      </c>
      <c r="E19" s="23">
        <v>72.693945495356203</v>
      </c>
      <c r="F19" s="23">
        <v>78.238907457347594</v>
      </c>
      <c r="G19" s="23">
        <v>88.779967873685393</v>
      </c>
      <c r="H19" s="42"/>
      <c r="I19" s="42"/>
      <c r="J19" s="45">
        <v>3</v>
      </c>
      <c r="K19" s="23">
        <v>48.827941709246801</v>
      </c>
      <c r="L19" s="23">
        <v>51.432480714200601</v>
      </c>
      <c r="M19" s="23">
        <v>49.019567864551703</v>
      </c>
      <c r="N19" s="23">
        <v>30.0478317081072</v>
      </c>
      <c r="O19" s="23">
        <v>45.478719438054704</v>
      </c>
      <c r="P19" s="42"/>
    </row>
    <row r="20" spans="1:16" ht="15.75" x14ac:dyDescent="0.15">
      <c r="A20" s="17"/>
      <c r="B20" s="45">
        <v>4</v>
      </c>
      <c r="C20" s="23">
        <v>89.995201230160305</v>
      </c>
      <c r="D20" s="23">
        <v>77.641529046827998</v>
      </c>
      <c r="E20" s="23">
        <v>67.510216948955005</v>
      </c>
      <c r="F20" s="23">
        <v>89.828235712787105</v>
      </c>
      <c r="G20" s="23">
        <v>78.636891273237197</v>
      </c>
      <c r="H20" s="42"/>
      <c r="I20" s="42"/>
      <c r="J20" s="45">
        <v>4</v>
      </c>
      <c r="K20" s="23">
        <v>46.4000690941497</v>
      </c>
      <c r="L20" s="23">
        <v>39.550921489096098</v>
      </c>
      <c r="M20" s="23">
        <v>50.396784364856401</v>
      </c>
      <c r="N20" s="23">
        <v>46.015814351718397</v>
      </c>
      <c r="O20" s="23">
        <v>54.369469926258397</v>
      </c>
      <c r="P20" s="42"/>
    </row>
    <row r="21" spans="1:16" ht="15.75" x14ac:dyDescent="0.15">
      <c r="A21" s="35"/>
      <c r="B21" s="45">
        <v>5</v>
      </c>
      <c r="C21" s="23">
        <v>107.05074594772999</v>
      </c>
      <c r="D21" s="23">
        <v>63.974582681885799</v>
      </c>
      <c r="E21" s="23">
        <v>77.166445950828802</v>
      </c>
      <c r="F21" s="23">
        <v>84.446932410733396</v>
      </c>
      <c r="G21" s="23">
        <v>93.972870901560597</v>
      </c>
      <c r="H21" s="42"/>
      <c r="I21" s="42"/>
      <c r="J21" s="45">
        <v>5</v>
      </c>
      <c r="K21" s="23">
        <v>41.144929777481103</v>
      </c>
      <c r="L21" s="23">
        <v>42.589761309506898</v>
      </c>
      <c r="M21" s="23">
        <v>43.166625291471298</v>
      </c>
      <c r="N21" s="23">
        <v>54.970843047201903</v>
      </c>
      <c r="O21" s="23">
        <v>44.034018511121701</v>
      </c>
      <c r="P21" s="42"/>
    </row>
    <row r="22" spans="1:16" ht="15.75" x14ac:dyDescent="0.15">
      <c r="A22" s="17"/>
      <c r="B22" s="41"/>
      <c r="C22" s="28"/>
      <c r="D22" s="28"/>
      <c r="E22" s="28"/>
      <c r="F22" s="28"/>
      <c r="G22" s="28"/>
      <c r="H22" s="42"/>
      <c r="I22" s="42"/>
      <c r="J22" s="41"/>
      <c r="K22" s="28"/>
      <c r="L22" s="28"/>
      <c r="M22" s="28"/>
      <c r="N22" s="28"/>
      <c r="O22" s="28"/>
      <c r="P22" s="42"/>
    </row>
    <row r="23" spans="1:16" ht="15.75" x14ac:dyDescent="0.15">
      <c r="A23" s="17"/>
      <c r="B23" s="41"/>
      <c r="C23" s="42"/>
      <c r="D23" s="42"/>
      <c r="E23" s="42"/>
      <c r="F23" s="42"/>
      <c r="G23" s="42"/>
      <c r="H23" s="42"/>
      <c r="I23" s="42"/>
      <c r="J23" s="41"/>
      <c r="K23" s="42"/>
      <c r="L23" s="42"/>
      <c r="M23" s="42"/>
      <c r="N23" s="42"/>
      <c r="O23" s="42"/>
      <c r="P23" s="42"/>
    </row>
    <row r="24" spans="1:16" ht="15.75" x14ac:dyDescent="0.15">
      <c r="A24" s="17"/>
      <c r="B24" s="41"/>
      <c r="C24" s="42"/>
      <c r="D24" s="42"/>
      <c r="E24" s="42"/>
      <c r="F24" s="42"/>
      <c r="G24" s="42"/>
      <c r="H24" s="42"/>
      <c r="I24" s="42"/>
      <c r="J24" s="41"/>
      <c r="K24" s="42"/>
      <c r="L24" s="42"/>
      <c r="M24" s="42"/>
      <c r="N24" s="42"/>
      <c r="O24" s="42"/>
      <c r="P24" s="42"/>
    </row>
    <row r="25" spans="1:16" ht="15.75" x14ac:dyDescent="0.15">
      <c r="A25" s="17"/>
      <c r="B25" s="43" t="s">
        <v>15</v>
      </c>
      <c r="C25" s="42"/>
      <c r="D25" s="42"/>
      <c r="E25" s="42"/>
      <c r="F25" s="42"/>
      <c r="G25" s="42"/>
      <c r="H25" s="42"/>
      <c r="I25" s="42"/>
      <c r="J25" s="18" t="s">
        <v>16</v>
      </c>
      <c r="K25" s="42"/>
      <c r="L25" s="42"/>
      <c r="M25" s="42"/>
      <c r="N25" s="42"/>
      <c r="O25" s="42"/>
      <c r="P25" s="42"/>
    </row>
    <row r="26" spans="1:16" ht="15.75" x14ac:dyDescent="0.15">
      <c r="A26" s="17" t="s">
        <v>11</v>
      </c>
      <c r="B26" s="44"/>
      <c r="C26" s="4" t="s">
        <v>5</v>
      </c>
      <c r="D26" s="4" t="s">
        <v>6</v>
      </c>
      <c r="E26" s="4" t="s">
        <v>7</v>
      </c>
      <c r="F26" s="4" t="s">
        <v>8</v>
      </c>
      <c r="G26" s="4" t="s">
        <v>9</v>
      </c>
      <c r="H26" s="42"/>
      <c r="I26" s="42"/>
      <c r="J26" s="44"/>
      <c r="K26" s="4" t="s">
        <v>5</v>
      </c>
      <c r="L26" s="4" t="s">
        <v>6</v>
      </c>
      <c r="M26" s="4" t="s">
        <v>7</v>
      </c>
      <c r="N26" s="4" t="s">
        <v>8</v>
      </c>
      <c r="O26" s="4" t="s">
        <v>9</v>
      </c>
      <c r="P26" s="42"/>
    </row>
    <row r="27" spans="1:16" ht="15.75" x14ac:dyDescent="0.15">
      <c r="A27" s="17"/>
      <c r="B27" s="45">
        <v>1</v>
      </c>
      <c r="C27" s="23">
        <v>101.46745117807301</v>
      </c>
      <c r="D27" s="23">
        <v>63.011808356067299</v>
      </c>
      <c r="E27" s="23">
        <v>89.868516474813703</v>
      </c>
      <c r="F27" s="23">
        <v>92.127316645514796</v>
      </c>
      <c r="G27" s="23">
        <v>83.007101039635401</v>
      </c>
      <c r="H27" s="42"/>
      <c r="I27" s="42"/>
      <c r="J27" s="45">
        <v>1</v>
      </c>
      <c r="K27" s="23">
        <v>34.504798439498401</v>
      </c>
      <c r="L27" s="23">
        <v>45.602385713551797</v>
      </c>
      <c r="M27" s="23">
        <v>45.293838893886203</v>
      </c>
      <c r="N27" s="23">
        <v>42.914984829934802</v>
      </c>
      <c r="O27" s="23">
        <v>54.389564073744999</v>
      </c>
      <c r="P27" s="42"/>
    </row>
    <row r="28" spans="1:16" ht="15.75" x14ac:dyDescent="0.15">
      <c r="A28" s="17"/>
      <c r="B28" s="45">
        <v>2</v>
      </c>
      <c r="C28" s="23">
        <v>104.293531703196</v>
      </c>
      <c r="D28" s="23">
        <v>66.136240632751196</v>
      </c>
      <c r="E28" s="23">
        <v>69.920115610420396</v>
      </c>
      <c r="F28" s="23">
        <v>90.993200987986995</v>
      </c>
      <c r="G28" s="23">
        <v>90.693299597023994</v>
      </c>
      <c r="H28" s="42"/>
      <c r="I28" s="42"/>
      <c r="J28" s="45">
        <v>2</v>
      </c>
      <c r="K28" s="23">
        <v>42.629339715110497</v>
      </c>
      <c r="L28" s="23">
        <v>39.185907040643698</v>
      </c>
      <c r="M28" s="23">
        <v>53.530245171975103</v>
      </c>
      <c r="N28" s="23">
        <v>51.390838049006803</v>
      </c>
      <c r="O28" s="23">
        <v>36.920119126540897</v>
      </c>
      <c r="P28" s="42"/>
    </row>
    <row r="29" spans="1:16" ht="15.75" x14ac:dyDescent="0.15">
      <c r="A29" s="17"/>
      <c r="B29" s="45">
        <v>3</v>
      </c>
      <c r="C29" s="23">
        <v>96.754084023754501</v>
      </c>
      <c r="D29" s="23">
        <v>82.953201630235796</v>
      </c>
      <c r="E29" s="23">
        <v>86.899767084355901</v>
      </c>
      <c r="F29" s="23">
        <v>84.755429171560294</v>
      </c>
      <c r="G29" s="23">
        <v>84.1694866854602</v>
      </c>
      <c r="H29" s="42"/>
      <c r="I29" s="42"/>
      <c r="J29" s="45">
        <v>3</v>
      </c>
      <c r="K29" s="23">
        <v>40.030156240531198</v>
      </c>
      <c r="L29" s="23">
        <v>48.229559371555801</v>
      </c>
      <c r="M29" s="23">
        <v>37.840446983130498</v>
      </c>
      <c r="N29" s="23">
        <v>43.481571474347199</v>
      </c>
      <c r="O29" s="23">
        <v>37.249127553590398</v>
      </c>
      <c r="P29" s="42"/>
    </row>
    <row r="30" spans="1:16" ht="15.75" x14ac:dyDescent="0.15">
      <c r="A30" s="17"/>
      <c r="B30" s="45">
        <v>4</v>
      </c>
      <c r="C30" s="23">
        <v>93.3692769176876</v>
      </c>
      <c r="D30" s="23">
        <v>68.845994874736604</v>
      </c>
      <c r="E30" s="23">
        <v>73.3455325908633</v>
      </c>
      <c r="F30" s="23">
        <v>76.859720165577897</v>
      </c>
      <c r="G30" s="23">
        <v>89.621360991436006</v>
      </c>
      <c r="H30" s="42"/>
      <c r="I30" s="42"/>
      <c r="J30" s="45">
        <v>4</v>
      </c>
      <c r="K30" s="23">
        <v>44.816220708340801</v>
      </c>
      <c r="L30" s="23">
        <v>35.7269124706838</v>
      </c>
      <c r="M30" s="23">
        <v>45.180711286306298</v>
      </c>
      <c r="N30" s="23">
        <v>28.827894381973699</v>
      </c>
      <c r="O30" s="23">
        <v>41.587821942994402</v>
      </c>
      <c r="P30" s="42"/>
    </row>
    <row r="31" spans="1:16" ht="15.75" x14ac:dyDescent="0.15">
      <c r="A31" s="17"/>
      <c r="B31" s="45">
        <v>5</v>
      </c>
      <c r="C31" s="23">
        <v>102.40120486773201</v>
      </c>
      <c r="D31" s="23">
        <v>74.054192080655</v>
      </c>
      <c r="E31" s="23">
        <v>69.116758735986807</v>
      </c>
      <c r="F31" s="23">
        <v>77.544060058326096</v>
      </c>
      <c r="G31" s="23">
        <v>104.944731136253</v>
      </c>
      <c r="H31" s="42"/>
      <c r="I31" s="42"/>
      <c r="J31" s="45">
        <v>5</v>
      </c>
      <c r="K31" s="23">
        <v>44.584062684989497</v>
      </c>
      <c r="L31" s="23">
        <v>45.461955862959002</v>
      </c>
      <c r="M31" s="23">
        <v>45.007475804219403</v>
      </c>
      <c r="N31" s="23">
        <v>43.954927011759601</v>
      </c>
      <c r="O31" s="23">
        <v>39.8839590957542</v>
      </c>
      <c r="P31" s="42"/>
    </row>
    <row r="32" spans="1:16" ht="15.75" x14ac:dyDescent="0.15">
      <c r="A32" s="17"/>
      <c r="B32" s="41"/>
      <c r="C32" s="28"/>
      <c r="D32" s="28"/>
      <c r="E32" s="28"/>
      <c r="F32" s="28"/>
      <c r="G32" s="28"/>
      <c r="H32" s="42"/>
      <c r="I32" s="42"/>
      <c r="J32" s="41"/>
      <c r="K32" s="28"/>
      <c r="L32" s="28"/>
      <c r="M32" s="28"/>
      <c r="N32" s="28"/>
      <c r="O32" s="28"/>
      <c r="P32" s="42"/>
    </row>
    <row r="33" spans="1:16" ht="15.75" x14ac:dyDescent="0.15">
      <c r="A33" s="17"/>
      <c r="B33" s="41"/>
      <c r="C33" s="42"/>
      <c r="D33" s="42"/>
      <c r="E33" s="42"/>
      <c r="F33" s="42"/>
      <c r="G33" s="42"/>
      <c r="H33" s="42"/>
      <c r="I33" s="42"/>
      <c r="J33" s="41"/>
      <c r="K33" s="42"/>
      <c r="L33" s="42"/>
      <c r="M33" s="42"/>
      <c r="N33" s="42"/>
      <c r="O33" s="42"/>
      <c r="P33" s="42"/>
    </row>
    <row r="34" spans="1:16" ht="15.75" x14ac:dyDescent="0.15">
      <c r="A34" s="17"/>
      <c r="B34" s="41"/>
      <c r="C34" s="42"/>
      <c r="D34" s="42"/>
      <c r="E34" s="42"/>
      <c r="F34" s="42"/>
      <c r="G34" s="42"/>
      <c r="H34" s="42"/>
      <c r="I34" s="42"/>
      <c r="J34" s="41"/>
      <c r="K34" s="42"/>
      <c r="L34" s="42"/>
      <c r="M34" s="42"/>
      <c r="N34" s="42"/>
      <c r="O34" s="42"/>
      <c r="P34" s="42"/>
    </row>
    <row r="35" spans="1:16" ht="15.75" x14ac:dyDescent="0.15">
      <c r="A35" s="17" t="s">
        <v>12</v>
      </c>
      <c r="B35" s="43" t="s">
        <v>15</v>
      </c>
      <c r="C35" s="42"/>
      <c r="D35" s="42"/>
      <c r="E35" s="42"/>
      <c r="F35" s="42"/>
      <c r="G35" s="42"/>
      <c r="H35" s="42"/>
      <c r="I35" s="42"/>
      <c r="J35" s="18" t="s">
        <v>16</v>
      </c>
      <c r="K35" s="42"/>
      <c r="L35" s="42"/>
      <c r="M35" s="42"/>
      <c r="N35" s="42"/>
      <c r="O35" s="42"/>
      <c r="P35" s="42"/>
    </row>
    <row r="36" spans="1:16" ht="15.75" x14ac:dyDescent="0.15">
      <c r="A36" s="17"/>
      <c r="B36" s="44"/>
      <c r="C36" s="4" t="s">
        <v>5</v>
      </c>
      <c r="D36" s="4" t="s">
        <v>6</v>
      </c>
      <c r="E36" s="4" t="s">
        <v>7</v>
      </c>
      <c r="F36" s="4" t="s">
        <v>8</v>
      </c>
      <c r="G36" s="4" t="s">
        <v>9</v>
      </c>
      <c r="H36" s="42"/>
      <c r="I36" s="42"/>
      <c r="J36" s="44"/>
      <c r="K36" s="4" t="s">
        <v>5</v>
      </c>
      <c r="L36" s="4" t="s">
        <v>6</v>
      </c>
      <c r="M36" s="4" t="s">
        <v>7</v>
      </c>
      <c r="N36" s="4" t="s">
        <v>8</v>
      </c>
      <c r="O36" s="4" t="s">
        <v>9</v>
      </c>
      <c r="P36" s="42"/>
    </row>
    <row r="37" spans="1:16" ht="15.75" x14ac:dyDescent="0.15">
      <c r="A37" s="17"/>
      <c r="B37" s="45">
        <v>1</v>
      </c>
      <c r="C37" s="23">
        <v>104.243570531053</v>
      </c>
      <c r="D37" s="23">
        <v>81.862180862224903</v>
      </c>
      <c r="E37" s="23">
        <v>68.801837442434703</v>
      </c>
      <c r="F37" s="23">
        <v>79.344999566973001</v>
      </c>
      <c r="G37" s="23">
        <v>83.297580305651493</v>
      </c>
      <c r="H37" s="42"/>
      <c r="I37" s="42"/>
      <c r="J37" s="45">
        <v>1</v>
      </c>
      <c r="K37" s="23">
        <v>45.441053651105598</v>
      </c>
      <c r="L37" s="23">
        <v>52.4863766102848</v>
      </c>
      <c r="M37" s="23">
        <v>37.5957712098851</v>
      </c>
      <c r="N37" s="23">
        <v>47.863445724949898</v>
      </c>
      <c r="O37" s="23">
        <v>37.704965559048397</v>
      </c>
      <c r="P37" s="42"/>
    </row>
    <row r="38" spans="1:16" ht="15.75" x14ac:dyDescent="0.15">
      <c r="A38" s="17"/>
      <c r="B38" s="45">
        <v>2</v>
      </c>
      <c r="C38" s="23">
        <v>106.92068970127001</v>
      </c>
      <c r="D38" s="23">
        <v>77.978082340421594</v>
      </c>
      <c r="E38" s="23">
        <v>75.097133489674405</v>
      </c>
      <c r="F38" s="23">
        <v>69.787546921773</v>
      </c>
      <c r="G38" s="23">
        <v>102.018083831806</v>
      </c>
      <c r="H38" s="42"/>
      <c r="I38" s="42"/>
      <c r="J38" s="45">
        <v>2</v>
      </c>
      <c r="K38" s="23">
        <v>46.178271843855299</v>
      </c>
      <c r="L38" s="23">
        <v>39.171501366733501</v>
      </c>
      <c r="M38" s="23">
        <v>46.114001726941297</v>
      </c>
      <c r="N38" s="23">
        <v>35.370671106660701</v>
      </c>
      <c r="O38" s="23">
        <v>55.801427979125798</v>
      </c>
      <c r="P38" s="42"/>
    </row>
    <row r="39" spans="1:16" ht="15.75" x14ac:dyDescent="0.15">
      <c r="A39" s="35"/>
      <c r="B39" s="45">
        <v>3</v>
      </c>
      <c r="C39" s="23">
        <v>88.094828745902007</v>
      </c>
      <c r="D39" s="23">
        <v>68.957286692734499</v>
      </c>
      <c r="E39" s="23">
        <v>82.102790095798795</v>
      </c>
      <c r="F39" s="23">
        <v>84.019613761959206</v>
      </c>
      <c r="G39" s="23">
        <v>78.190160837959297</v>
      </c>
      <c r="H39" s="42"/>
      <c r="I39" s="42"/>
      <c r="J39" s="45">
        <v>3</v>
      </c>
      <c r="K39" s="23">
        <v>46.220858170743298</v>
      </c>
      <c r="L39" s="23">
        <v>43.092300014624797</v>
      </c>
      <c r="M39" s="23">
        <v>51.803894266927202</v>
      </c>
      <c r="N39" s="23">
        <v>31.5839370217689</v>
      </c>
      <c r="O39" s="23">
        <v>54.976652889444601</v>
      </c>
      <c r="P39" s="42"/>
    </row>
    <row r="40" spans="1:16" ht="15.75" x14ac:dyDescent="0.15">
      <c r="A40" s="35"/>
      <c r="B40" s="45">
        <v>4</v>
      </c>
      <c r="C40" s="23">
        <v>104.42015710069499</v>
      </c>
      <c r="D40" s="23">
        <v>57.659573880347601</v>
      </c>
      <c r="E40" s="23">
        <v>69.700034747725994</v>
      </c>
      <c r="F40" s="23">
        <v>81.427709468634305</v>
      </c>
      <c r="G40" s="23">
        <v>92.641260263606</v>
      </c>
      <c r="H40" s="42"/>
      <c r="I40" s="42"/>
      <c r="J40" s="45">
        <v>4</v>
      </c>
      <c r="K40" s="23">
        <v>47.978802357677701</v>
      </c>
      <c r="L40" s="23">
        <v>45.882568275646399</v>
      </c>
      <c r="M40" s="23">
        <v>56.732496090496198</v>
      </c>
      <c r="N40" s="23">
        <v>40.372812797923203</v>
      </c>
      <c r="O40" s="23">
        <v>45.634571096136199</v>
      </c>
      <c r="P40" s="42"/>
    </row>
    <row r="41" spans="1:16" ht="15.75" x14ac:dyDescent="0.15">
      <c r="A41" s="35"/>
      <c r="B41" s="45">
        <v>5</v>
      </c>
      <c r="C41" s="23">
        <v>95.797092993720398</v>
      </c>
      <c r="D41" s="23">
        <v>71.389508119657805</v>
      </c>
      <c r="E41" s="23">
        <v>83.003286189233606</v>
      </c>
      <c r="F41" s="23">
        <v>82.550664847762405</v>
      </c>
      <c r="G41" s="23">
        <v>82.047711405247</v>
      </c>
      <c r="H41" s="42"/>
      <c r="I41" s="42"/>
      <c r="J41" s="45">
        <v>5</v>
      </c>
      <c r="K41" s="23">
        <v>46.578346927497797</v>
      </c>
      <c r="L41" s="23">
        <v>36.654680860489698</v>
      </c>
      <c r="M41" s="23">
        <v>44.268904420084603</v>
      </c>
      <c r="N41" s="23">
        <v>56.205840184371098</v>
      </c>
      <c r="O41" s="23">
        <v>40.399629112426503</v>
      </c>
      <c r="P41" s="42"/>
    </row>
  </sheetData>
  <phoneticPr fontId="24" type="noConversion"/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42"/>
  <sheetViews>
    <sheetView topLeftCell="A22" workbookViewId="0">
      <selection activeCell="AA36" sqref="AA36:AE36"/>
    </sheetView>
  </sheetViews>
  <sheetFormatPr defaultColWidth="9" defaultRowHeight="15" x14ac:dyDescent="0.15"/>
  <cols>
    <col min="1" max="16384" width="9" style="1"/>
  </cols>
  <sheetData>
    <row r="1" spans="1:31" x14ac:dyDescent="0.15">
      <c r="A1" s="1" t="s">
        <v>17</v>
      </c>
    </row>
    <row r="2" spans="1:31" x14ac:dyDescent="0.15">
      <c r="A2" s="1" t="s">
        <v>18</v>
      </c>
    </row>
    <row r="4" spans="1:31" x14ac:dyDescent="0.15">
      <c r="A4" s="29"/>
      <c r="B4" s="30"/>
      <c r="C4" s="29"/>
      <c r="D4" s="29"/>
      <c r="E4" s="29"/>
      <c r="F4" s="29"/>
      <c r="G4" s="29"/>
      <c r="H4" s="29"/>
      <c r="I4" s="29"/>
      <c r="J4" s="34"/>
      <c r="K4" s="29"/>
      <c r="L4" s="29"/>
      <c r="M4" s="29"/>
      <c r="N4" s="29"/>
      <c r="O4" s="29"/>
      <c r="P4" s="29"/>
      <c r="Q4" s="29"/>
      <c r="R4" s="34"/>
      <c r="S4" s="29"/>
      <c r="T4" s="29"/>
      <c r="U4" s="29"/>
      <c r="V4" s="29"/>
      <c r="W4" s="29"/>
      <c r="X4" s="29"/>
      <c r="Y4" s="29"/>
      <c r="Z4" s="34"/>
      <c r="AA4" s="29"/>
      <c r="AB4" s="29"/>
      <c r="AC4" s="29"/>
      <c r="AD4" s="29"/>
      <c r="AE4" s="29"/>
    </row>
    <row r="5" spans="1:31" x14ac:dyDescent="0.15">
      <c r="A5" s="19"/>
      <c r="B5" s="31" t="s">
        <v>19</v>
      </c>
      <c r="C5" s="29"/>
      <c r="D5" s="29"/>
      <c r="E5" s="29"/>
      <c r="F5" s="29"/>
      <c r="G5" s="29"/>
      <c r="H5" s="29"/>
      <c r="I5" s="29"/>
      <c r="J5" s="36" t="s">
        <v>20</v>
      </c>
      <c r="K5" s="29"/>
      <c r="L5" s="29"/>
      <c r="M5" s="29"/>
      <c r="N5" s="29"/>
      <c r="O5" s="29"/>
      <c r="P5" s="29"/>
      <c r="Q5" s="29"/>
      <c r="R5" s="31" t="s">
        <v>21</v>
      </c>
      <c r="S5" s="29"/>
      <c r="T5" s="29"/>
      <c r="U5" s="29"/>
      <c r="V5" s="29"/>
      <c r="W5" s="29"/>
      <c r="X5" s="29"/>
      <c r="Y5" s="29"/>
      <c r="Z5" s="37" t="s">
        <v>22</v>
      </c>
      <c r="AA5" s="29"/>
      <c r="AB5" s="29"/>
      <c r="AC5" s="29"/>
      <c r="AD5" s="29"/>
      <c r="AE5" s="29"/>
    </row>
    <row r="6" spans="1:31" ht="15.75" x14ac:dyDescent="0.15">
      <c r="A6" s="19" t="s">
        <v>4</v>
      </c>
      <c r="B6" s="32"/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29"/>
      <c r="I6" s="29"/>
      <c r="J6" s="32"/>
      <c r="K6" s="4" t="s">
        <v>5</v>
      </c>
      <c r="L6" s="4" t="s">
        <v>6</v>
      </c>
      <c r="M6" s="4" t="s">
        <v>7</v>
      </c>
      <c r="N6" s="4" t="s">
        <v>8</v>
      </c>
      <c r="O6" s="4" t="s">
        <v>9</v>
      </c>
      <c r="P6" s="29"/>
      <c r="Q6" s="29"/>
      <c r="R6" s="32"/>
      <c r="S6" s="4" t="s">
        <v>5</v>
      </c>
      <c r="T6" s="4" t="s">
        <v>6</v>
      </c>
      <c r="U6" s="4" t="s">
        <v>7</v>
      </c>
      <c r="V6" s="4" t="s">
        <v>8</v>
      </c>
      <c r="W6" s="4" t="s">
        <v>9</v>
      </c>
      <c r="X6" s="29"/>
      <c r="Y6" s="29"/>
      <c r="Z6" s="32"/>
      <c r="AA6" s="4" t="s">
        <v>5</v>
      </c>
      <c r="AB6" s="4" t="s">
        <v>6</v>
      </c>
      <c r="AC6" s="4" t="s">
        <v>7</v>
      </c>
      <c r="AD6" s="4" t="s">
        <v>8</v>
      </c>
      <c r="AE6" s="4" t="s">
        <v>9</v>
      </c>
    </row>
    <row r="7" spans="1:31" ht="15.75" x14ac:dyDescent="0.15">
      <c r="A7" s="21"/>
      <c r="B7" s="33">
        <v>1</v>
      </c>
      <c r="C7" s="23">
        <v>6.7089027872432698</v>
      </c>
      <c r="D7" s="23">
        <v>11.5215799751492</v>
      </c>
      <c r="E7" s="23">
        <v>16.703018484077699</v>
      </c>
      <c r="F7" s="23">
        <v>14.267684830594799</v>
      </c>
      <c r="G7" s="23">
        <v>6.9211973859439002</v>
      </c>
      <c r="H7" s="29"/>
      <c r="I7" s="29"/>
      <c r="J7" s="33">
        <v>1</v>
      </c>
      <c r="K7" s="23">
        <v>176.48650659516699</v>
      </c>
      <c r="L7" s="23">
        <v>112.97272111724401</v>
      </c>
      <c r="M7" s="23">
        <v>129.124942714041</v>
      </c>
      <c r="N7" s="23">
        <v>139.27956300068999</v>
      </c>
      <c r="O7" s="23">
        <v>148.47203899156699</v>
      </c>
      <c r="P7" s="29"/>
      <c r="Q7" s="29"/>
      <c r="R7" s="33">
        <v>1</v>
      </c>
      <c r="S7" s="23">
        <v>0.54446062497183201</v>
      </c>
      <c r="T7" s="23">
        <v>1.85581881437702</v>
      </c>
      <c r="U7" s="23">
        <v>1.3264476767834801</v>
      </c>
      <c r="V7" s="23">
        <v>0.90083216396577503</v>
      </c>
      <c r="W7" s="23">
        <v>0.69551765108000796</v>
      </c>
      <c r="X7" s="29"/>
      <c r="Y7" s="29"/>
      <c r="Z7" s="33">
        <v>1</v>
      </c>
      <c r="AA7" s="23">
        <v>2.5577879783622599</v>
      </c>
      <c r="AB7" s="23">
        <v>8.0626088420222199</v>
      </c>
      <c r="AC7" s="23">
        <v>4.9205645454562097</v>
      </c>
      <c r="AD7" s="23">
        <v>6.3846596155823097</v>
      </c>
      <c r="AE7" s="23">
        <v>6.0460122266430201</v>
      </c>
    </row>
    <row r="8" spans="1:31" ht="15.75" x14ac:dyDescent="0.15">
      <c r="A8" s="17"/>
      <c r="B8" s="33">
        <v>2</v>
      </c>
      <c r="C8" s="23">
        <v>5.7970600503601704</v>
      </c>
      <c r="D8" s="23">
        <v>10.6432189972089</v>
      </c>
      <c r="E8" s="23">
        <v>8.2156824000294009</v>
      </c>
      <c r="F8" s="23">
        <v>9.3405453552538997</v>
      </c>
      <c r="G8" s="23">
        <v>9.9398306288070408</v>
      </c>
      <c r="H8" s="29"/>
      <c r="I8" s="29"/>
      <c r="J8" s="33">
        <v>2</v>
      </c>
      <c r="K8" s="23">
        <v>137.24263612371001</v>
      </c>
      <c r="L8" s="23">
        <v>108.48635139634101</v>
      </c>
      <c r="M8" s="23">
        <v>102.2010407043</v>
      </c>
      <c r="N8" s="23">
        <v>118.716407259996</v>
      </c>
      <c r="O8" s="23">
        <v>167.67266839622101</v>
      </c>
      <c r="P8" s="29"/>
      <c r="Q8" s="29"/>
      <c r="R8" s="33">
        <v>2</v>
      </c>
      <c r="S8" s="23">
        <v>0.36840853040523203</v>
      </c>
      <c r="T8" s="23">
        <v>1.2847688314029</v>
      </c>
      <c r="U8" s="23">
        <v>1.15346897792593</v>
      </c>
      <c r="V8" s="23">
        <v>1.0406256399732601</v>
      </c>
      <c r="W8" s="23">
        <v>0.767785805974738</v>
      </c>
      <c r="X8" s="29"/>
      <c r="Y8" s="29"/>
      <c r="Z8" s="33">
        <v>2</v>
      </c>
      <c r="AA8" s="23">
        <v>2.4199464547106202</v>
      </c>
      <c r="AB8" s="23">
        <v>6.8061042080775804</v>
      </c>
      <c r="AC8" s="23">
        <v>6.7554156704855997</v>
      </c>
      <c r="AD8" s="23">
        <v>5.5489949018904898</v>
      </c>
      <c r="AE8" s="23">
        <v>4.3793070412046502</v>
      </c>
    </row>
    <row r="9" spans="1:31" ht="15.75" x14ac:dyDescent="0.15">
      <c r="A9" s="17"/>
      <c r="B9" s="33">
        <v>3</v>
      </c>
      <c r="C9" s="23">
        <v>3.5331018362480102</v>
      </c>
      <c r="D9" s="23">
        <v>16.482857558285001</v>
      </c>
      <c r="E9" s="23">
        <v>12.759627309926101</v>
      </c>
      <c r="F9" s="23">
        <v>12.7389566398576</v>
      </c>
      <c r="G9" s="23">
        <v>7.4541237600250003</v>
      </c>
      <c r="H9" s="29"/>
      <c r="I9" s="29"/>
      <c r="J9" s="33">
        <v>3</v>
      </c>
      <c r="K9" s="23">
        <v>196.559902685579</v>
      </c>
      <c r="L9" s="23">
        <v>102.200946045084</v>
      </c>
      <c r="M9" s="23">
        <v>106.321295460668</v>
      </c>
      <c r="N9" s="23">
        <v>157.73708092916399</v>
      </c>
      <c r="O9" s="23">
        <v>160.52790278037901</v>
      </c>
      <c r="P9" s="29"/>
      <c r="Q9" s="29"/>
      <c r="R9" s="33">
        <v>3</v>
      </c>
      <c r="S9" s="23">
        <v>0.48189646182231499</v>
      </c>
      <c r="T9" s="23">
        <v>1.6865723155774901</v>
      </c>
      <c r="U9" s="23">
        <v>1.8819133280417</v>
      </c>
      <c r="V9" s="23">
        <v>1.7297661283761501</v>
      </c>
      <c r="W9" s="23">
        <v>0.74677254017293704</v>
      </c>
      <c r="X9" s="29"/>
      <c r="Y9" s="29"/>
      <c r="Z9" s="33">
        <v>3</v>
      </c>
      <c r="AA9" s="23">
        <v>2.76561591413734</v>
      </c>
      <c r="AB9" s="23">
        <v>6.1232373934547502</v>
      </c>
      <c r="AC9" s="23">
        <v>8.1298814389817302</v>
      </c>
      <c r="AD9" s="23">
        <v>4.5568304510067801</v>
      </c>
      <c r="AE9" s="23">
        <v>5.36901362513008</v>
      </c>
    </row>
    <row r="10" spans="1:31" ht="15.75" x14ac:dyDescent="0.15">
      <c r="A10" s="17"/>
      <c r="B10" s="33">
        <v>4</v>
      </c>
      <c r="C10" s="23">
        <v>6.9951565001420501</v>
      </c>
      <c r="D10" s="23">
        <v>12.025800157879001</v>
      </c>
      <c r="E10" s="23">
        <v>13.4330785073355</v>
      </c>
      <c r="F10" s="23">
        <v>8.0424909331415009</v>
      </c>
      <c r="G10" s="23">
        <v>12.3375938259198</v>
      </c>
      <c r="H10" s="29"/>
      <c r="I10" s="29"/>
      <c r="J10" s="33">
        <v>4</v>
      </c>
      <c r="K10" s="23">
        <v>131.75905770955299</v>
      </c>
      <c r="L10" s="23">
        <v>146.564799477821</v>
      </c>
      <c r="M10" s="23">
        <v>155.68953965992301</v>
      </c>
      <c r="N10" s="23">
        <v>147.77189109519</v>
      </c>
      <c r="O10" s="23">
        <v>128.74121189661901</v>
      </c>
      <c r="P10" s="29"/>
      <c r="Q10" s="29"/>
      <c r="R10" s="33">
        <v>4</v>
      </c>
      <c r="S10" s="23">
        <v>0.52113302106838499</v>
      </c>
      <c r="T10" s="23">
        <v>1.9956714770750901</v>
      </c>
      <c r="U10" s="23">
        <v>1.38719750730584</v>
      </c>
      <c r="V10" s="23">
        <v>0.91388312050215503</v>
      </c>
      <c r="W10" s="23">
        <v>1.08117457606751</v>
      </c>
      <c r="X10" s="29"/>
      <c r="Y10" s="29"/>
      <c r="Z10" s="33">
        <v>4</v>
      </c>
      <c r="AA10" s="23">
        <v>2.5183846387105202</v>
      </c>
      <c r="AB10" s="23">
        <v>7.4983383018529599</v>
      </c>
      <c r="AC10" s="23">
        <v>4.9568792053155599</v>
      </c>
      <c r="AD10" s="23">
        <v>5.6624233677528899</v>
      </c>
      <c r="AE10" s="23">
        <v>4.87815461497848</v>
      </c>
    </row>
    <row r="11" spans="1:31" ht="15.75" x14ac:dyDescent="0.15">
      <c r="A11" s="17"/>
      <c r="B11" s="33">
        <v>5</v>
      </c>
      <c r="C11" s="23">
        <v>6.0922417171822802</v>
      </c>
      <c r="D11" s="23">
        <v>19.071856664784502</v>
      </c>
      <c r="E11" s="23">
        <v>11.824978740955901</v>
      </c>
      <c r="F11" s="23">
        <v>10.9265645552995</v>
      </c>
      <c r="G11" s="23">
        <v>9.5716704146566798</v>
      </c>
      <c r="H11" s="29"/>
      <c r="I11" s="29"/>
      <c r="J11" s="33">
        <v>5</v>
      </c>
      <c r="K11" s="23">
        <v>199.704122620205</v>
      </c>
      <c r="L11" s="23">
        <v>140.466186832076</v>
      </c>
      <c r="M11" s="23">
        <v>131.17227795402101</v>
      </c>
      <c r="N11" s="23">
        <v>128.954632658869</v>
      </c>
      <c r="O11" s="23">
        <v>132.82849209704301</v>
      </c>
      <c r="P11" s="29"/>
      <c r="Q11" s="29"/>
      <c r="R11" s="33">
        <v>5</v>
      </c>
      <c r="S11" s="23">
        <v>0.46053570961270701</v>
      </c>
      <c r="T11" s="23">
        <v>1.4841294013759201</v>
      </c>
      <c r="U11" s="23">
        <v>1.61462369828136</v>
      </c>
      <c r="V11" s="23">
        <v>1.30592992211285</v>
      </c>
      <c r="W11" s="23">
        <v>0.83895605996848199</v>
      </c>
      <c r="X11" s="29"/>
      <c r="Y11" s="29"/>
      <c r="Z11" s="33">
        <v>5</v>
      </c>
      <c r="AA11" s="23">
        <v>2.4820641089769602</v>
      </c>
      <c r="AB11" s="23">
        <v>5.8371765248291396</v>
      </c>
      <c r="AC11" s="23">
        <v>6.0411481290499198</v>
      </c>
      <c r="AD11" s="23">
        <v>5.7985035349557199</v>
      </c>
      <c r="AE11" s="23">
        <v>4.1660255913203201</v>
      </c>
    </row>
    <row r="12" spans="1:31" ht="15.75" x14ac:dyDescent="0.15">
      <c r="A12" s="17"/>
      <c r="B12" s="34"/>
      <c r="C12" s="28"/>
      <c r="D12" s="28"/>
      <c r="E12" s="28"/>
      <c r="F12" s="28"/>
      <c r="G12" s="28"/>
      <c r="H12" s="29"/>
      <c r="I12" s="29"/>
      <c r="J12" s="34"/>
      <c r="K12" s="28"/>
      <c r="L12" s="28"/>
      <c r="M12" s="28"/>
      <c r="N12" s="28"/>
      <c r="O12" s="28"/>
      <c r="P12" s="29"/>
      <c r="Q12" s="29"/>
      <c r="R12" s="34"/>
      <c r="S12" s="28"/>
      <c r="T12" s="28"/>
      <c r="U12" s="28"/>
      <c r="V12" s="28"/>
      <c r="W12" s="28"/>
      <c r="X12" s="29"/>
      <c r="Y12" s="29"/>
      <c r="Z12" s="34"/>
      <c r="AA12" s="38"/>
      <c r="AB12" s="38"/>
      <c r="AC12" s="38"/>
      <c r="AD12" s="38"/>
      <c r="AE12" s="38"/>
    </row>
    <row r="13" spans="1:31" ht="15.75" x14ac:dyDescent="0.15">
      <c r="A13" s="17"/>
      <c r="B13" s="34"/>
      <c r="C13" s="29"/>
      <c r="D13" s="29"/>
      <c r="E13" s="29"/>
      <c r="F13" s="29"/>
      <c r="G13" s="29"/>
      <c r="H13" s="29"/>
      <c r="I13" s="29"/>
      <c r="J13" s="34"/>
      <c r="K13" s="29"/>
      <c r="L13" s="29"/>
      <c r="M13" s="29"/>
      <c r="N13" s="29"/>
      <c r="O13" s="29"/>
      <c r="P13" s="29"/>
      <c r="Q13" s="29"/>
      <c r="R13" s="34"/>
      <c r="S13" s="29"/>
      <c r="T13" s="29"/>
      <c r="U13" s="29"/>
      <c r="V13" s="29"/>
      <c r="W13" s="29"/>
      <c r="X13" s="29"/>
      <c r="Y13" s="29"/>
      <c r="Z13" s="34"/>
      <c r="AA13" s="29"/>
      <c r="AB13" s="29"/>
      <c r="AC13" s="29"/>
      <c r="AD13" s="29"/>
      <c r="AE13" s="29"/>
    </row>
    <row r="14" spans="1:31" x14ac:dyDescent="0.15">
      <c r="A14" s="19"/>
      <c r="B14" s="34"/>
      <c r="C14" s="29"/>
      <c r="D14" s="29"/>
      <c r="E14" s="29"/>
      <c r="F14" s="29"/>
      <c r="G14" s="29"/>
      <c r="H14" s="29"/>
      <c r="I14" s="29"/>
      <c r="J14" s="34"/>
      <c r="K14" s="29"/>
      <c r="L14" s="29"/>
      <c r="M14" s="29"/>
      <c r="N14" s="29"/>
      <c r="O14" s="29"/>
      <c r="P14" s="29"/>
      <c r="Q14" s="29"/>
      <c r="R14" s="34"/>
      <c r="S14" s="29"/>
      <c r="T14" s="29"/>
      <c r="U14" s="29"/>
      <c r="V14" s="29"/>
      <c r="W14" s="29"/>
      <c r="X14" s="29"/>
      <c r="Y14" s="29"/>
      <c r="Z14" s="34"/>
      <c r="AA14" s="29"/>
      <c r="AB14" s="29"/>
      <c r="AC14" s="29"/>
      <c r="AD14" s="29"/>
      <c r="AE14" s="29"/>
    </row>
    <row r="15" spans="1:31" x14ac:dyDescent="0.15">
      <c r="A15" s="19" t="s">
        <v>10</v>
      </c>
      <c r="B15" s="34" t="s">
        <v>23</v>
      </c>
      <c r="C15" s="29"/>
      <c r="D15" s="29"/>
      <c r="E15" s="29"/>
      <c r="F15" s="29"/>
      <c r="G15" s="29"/>
      <c r="H15" s="29"/>
      <c r="I15" s="29"/>
      <c r="J15" s="34" t="s">
        <v>24</v>
      </c>
      <c r="K15" s="29"/>
      <c r="L15" s="29"/>
      <c r="M15" s="29"/>
      <c r="N15" s="29"/>
      <c r="O15" s="29"/>
      <c r="P15" s="29"/>
      <c r="Q15" s="29"/>
      <c r="R15" s="34" t="s">
        <v>25</v>
      </c>
      <c r="S15" s="29"/>
      <c r="T15" s="29"/>
      <c r="U15" s="29"/>
      <c r="V15" s="29"/>
      <c r="W15" s="29"/>
      <c r="X15" s="29"/>
      <c r="Y15" s="29"/>
      <c r="Z15" s="39" t="s">
        <v>26</v>
      </c>
      <c r="AA15" s="29"/>
      <c r="AB15" s="29"/>
      <c r="AC15" s="29"/>
      <c r="AD15" s="29"/>
      <c r="AE15" s="29"/>
    </row>
    <row r="16" spans="1:31" ht="15.75" x14ac:dyDescent="0.15">
      <c r="A16" s="17"/>
      <c r="B16" s="32"/>
      <c r="C16" s="4" t="s">
        <v>5</v>
      </c>
      <c r="D16" s="4" t="s">
        <v>6</v>
      </c>
      <c r="E16" s="4" t="s">
        <v>7</v>
      </c>
      <c r="F16" s="4" t="s">
        <v>8</v>
      </c>
      <c r="G16" s="4" t="s">
        <v>9</v>
      </c>
      <c r="H16" s="29"/>
      <c r="I16" s="29"/>
      <c r="J16" s="32"/>
      <c r="K16" s="4" t="s">
        <v>5</v>
      </c>
      <c r="L16" s="4" t="s">
        <v>6</v>
      </c>
      <c r="M16" s="4" t="s">
        <v>7</v>
      </c>
      <c r="N16" s="4" t="s">
        <v>8</v>
      </c>
      <c r="O16" s="4" t="s">
        <v>9</v>
      </c>
      <c r="P16" s="29"/>
      <c r="Q16" s="29"/>
      <c r="R16" s="32"/>
      <c r="S16" s="4" t="s">
        <v>5</v>
      </c>
      <c r="T16" s="4" t="s">
        <v>6</v>
      </c>
      <c r="U16" s="4" t="s">
        <v>7</v>
      </c>
      <c r="V16" s="4" t="s">
        <v>8</v>
      </c>
      <c r="W16" s="4" t="s">
        <v>9</v>
      </c>
      <c r="X16" s="29"/>
      <c r="Y16" s="29"/>
      <c r="Z16" s="32"/>
      <c r="AA16" s="4" t="s">
        <v>5</v>
      </c>
      <c r="AB16" s="4" t="s">
        <v>6</v>
      </c>
      <c r="AC16" s="4" t="s">
        <v>7</v>
      </c>
      <c r="AD16" s="4" t="s">
        <v>8</v>
      </c>
      <c r="AE16" s="4" t="s">
        <v>9</v>
      </c>
    </row>
    <row r="17" spans="1:31" ht="15.75" x14ac:dyDescent="0.15">
      <c r="A17" s="17"/>
      <c r="B17" s="33">
        <v>1</v>
      </c>
      <c r="C17" s="23">
        <v>5.2995937384920202</v>
      </c>
      <c r="D17" s="23">
        <v>16.1003787834366</v>
      </c>
      <c r="E17" s="23">
        <v>15.9489674546325</v>
      </c>
      <c r="F17" s="23">
        <v>11.011458573343599</v>
      </c>
      <c r="G17" s="23">
        <v>13.1816059977211</v>
      </c>
      <c r="H17" s="29"/>
      <c r="I17" s="29"/>
      <c r="J17" s="33">
        <v>1</v>
      </c>
      <c r="K17" s="23">
        <v>167.954419604007</v>
      </c>
      <c r="L17" s="23">
        <v>127.146322399415</v>
      </c>
      <c r="M17" s="23">
        <v>108.402042971173</v>
      </c>
      <c r="N17" s="23">
        <v>142.27394848344599</v>
      </c>
      <c r="O17" s="23">
        <v>148.538994743666</v>
      </c>
      <c r="P17" s="29"/>
      <c r="Q17" s="29"/>
      <c r="R17" s="33">
        <v>1</v>
      </c>
      <c r="S17" s="23">
        <v>0.41296248423495502</v>
      </c>
      <c r="T17" s="23">
        <v>1.89833577442228</v>
      </c>
      <c r="U17" s="23">
        <v>1.1178953020977</v>
      </c>
      <c r="V17" s="23">
        <v>1.2882666662241999</v>
      </c>
      <c r="W17" s="23">
        <v>1.0366825667609401</v>
      </c>
      <c r="X17" s="29"/>
      <c r="Y17" s="29"/>
      <c r="Z17" s="33">
        <v>1</v>
      </c>
      <c r="AA17" s="23">
        <v>2.31609129450475</v>
      </c>
      <c r="AB17" s="23">
        <v>6.2612641747614797</v>
      </c>
      <c r="AC17" s="23">
        <v>5.7293308727694496</v>
      </c>
      <c r="AD17" s="23">
        <v>6.5749010577013198</v>
      </c>
      <c r="AE17" s="23">
        <v>5.2901272765182199</v>
      </c>
    </row>
    <row r="18" spans="1:31" ht="15.75" x14ac:dyDescent="0.15">
      <c r="A18" s="17"/>
      <c r="B18" s="33">
        <v>2</v>
      </c>
      <c r="C18" s="23">
        <v>6.7717973071073798</v>
      </c>
      <c r="D18" s="23">
        <v>20.8079422127527</v>
      </c>
      <c r="E18" s="23">
        <v>14.213714266013101</v>
      </c>
      <c r="F18" s="23">
        <v>9.4082954516883994</v>
      </c>
      <c r="G18" s="23">
        <v>9.7006111964851307</v>
      </c>
      <c r="H18" s="29"/>
      <c r="I18" s="29"/>
      <c r="J18" s="33">
        <v>2</v>
      </c>
      <c r="K18" s="23">
        <v>174.09158565076899</v>
      </c>
      <c r="L18" s="23">
        <v>132.483997615986</v>
      </c>
      <c r="M18" s="23">
        <v>134.73397795851801</v>
      </c>
      <c r="N18" s="23">
        <v>137.97620645126</v>
      </c>
      <c r="O18" s="23">
        <v>126.81044768142</v>
      </c>
      <c r="P18" s="29"/>
      <c r="Q18" s="29"/>
      <c r="R18" s="33">
        <v>2</v>
      </c>
      <c r="S18" s="23">
        <v>0.43437846956125298</v>
      </c>
      <c r="T18" s="23">
        <v>1.62670518523566</v>
      </c>
      <c r="U18" s="23">
        <v>1.2023224539027599</v>
      </c>
      <c r="V18" s="23">
        <v>0.95826372413801497</v>
      </c>
      <c r="W18" s="23">
        <v>0.83024893684426804</v>
      </c>
      <c r="X18" s="29"/>
      <c r="Y18" s="29"/>
      <c r="Z18" s="33">
        <v>2</v>
      </c>
      <c r="AA18" s="23">
        <v>2.7813746034498799</v>
      </c>
      <c r="AB18" s="23">
        <v>7.2627930934393898</v>
      </c>
      <c r="AC18" s="23">
        <v>4.9695185937102497</v>
      </c>
      <c r="AD18" s="23">
        <v>5.7107560348818396</v>
      </c>
      <c r="AE18" s="23">
        <v>4.5381061448683404</v>
      </c>
    </row>
    <row r="19" spans="1:31" ht="15.75" x14ac:dyDescent="0.15">
      <c r="A19" s="17"/>
      <c r="B19" s="33">
        <v>3</v>
      </c>
      <c r="C19" s="23">
        <v>6.0449595733713304</v>
      </c>
      <c r="D19" s="23">
        <v>17.510592089587</v>
      </c>
      <c r="E19" s="23">
        <v>18.382063774754801</v>
      </c>
      <c r="F19" s="23">
        <v>10.137320294367701</v>
      </c>
      <c r="G19" s="23">
        <v>7.6068891303134896</v>
      </c>
      <c r="H19" s="29"/>
      <c r="I19" s="29"/>
      <c r="J19" s="33">
        <v>3</v>
      </c>
      <c r="K19" s="23">
        <v>162.65495991356099</v>
      </c>
      <c r="L19" s="23">
        <v>116.748417482487</v>
      </c>
      <c r="M19" s="23">
        <v>97.170239430892593</v>
      </c>
      <c r="N19" s="23">
        <v>146.470149351283</v>
      </c>
      <c r="O19" s="23">
        <v>161.16625037095099</v>
      </c>
      <c r="P19" s="29"/>
      <c r="Q19" s="29"/>
      <c r="R19" s="33">
        <v>3</v>
      </c>
      <c r="S19" s="23">
        <v>0.50886727966760803</v>
      </c>
      <c r="T19" s="23">
        <v>1.6412333795869301</v>
      </c>
      <c r="U19" s="23">
        <v>1.80275108338475</v>
      </c>
      <c r="V19" s="23">
        <v>1.45280321905754</v>
      </c>
      <c r="W19" s="23">
        <v>0.74498728569750094</v>
      </c>
      <c r="X19" s="29"/>
      <c r="Y19" s="29"/>
      <c r="Z19" s="33">
        <v>3</v>
      </c>
      <c r="AA19" s="23">
        <v>1.8413101193427699</v>
      </c>
      <c r="AB19" s="23">
        <v>6.2798953722704303</v>
      </c>
      <c r="AC19" s="23">
        <v>6.2010125002619496</v>
      </c>
      <c r="AD19" s="23">
        <v>5.9939590986010103</v>
      </c>
      <c r="AE19" s="23">
        <v>4.47328770392481</v>
      </c>
    </row>
    <row r="20" spans="1:31" ht="15.75" x14ac:dyDescent="0.15">
      <c r="A20" s="17"/>
      <c r="B20" s="33">
        <v>4</v>
      </c>
      <c r="C20" s="23">
        <v>5.9459411512455302</v>
      </c>
      <c r="D20" s="23">
        <v>14.9526145701223</v>
      </c>
      <c r="E20" s="23">
        <v>11.127768629835501</v>
      </c>
      <c r="F20" s="23">
        <v>12.3350483820498</v>
      </c>
      <c r="G20" s="23">
        <v>7.7335181529684904</v>
      </c>
      <c r="H20" s="29"/>
      <c r="I20" s="29"/>
      <c r="J20" s="33">
        <v>4</v>
      </c>
      <c r="K20" s="23">
        <v>182.60344723839401</v>
      </c>
      <c r="L20" s="23">
        <v>101.86637766225201</v>
      </c>
      <c r="M20" s="23">
        <v>109.83739761945699</v>
      </c>
      <c r="N20" s="23">
        <v>126.964716203783</v>
      </c>
      <c r="O20" s="23">
        <v>145.494857618499</v>
      </c>
      <c r="P20" s="29"/>
      <c r="Q20" s="29"/>
      <c r="R20" s="33">
        <v>4</v>
      </c>
      <c r="S20" s="23">
        <v>0.47152048792507401</v>
      </c>
      <c r="T20" s="23">
        <v>1.2861938227019101</v>
      </c>
      <c r="U20" s="23">
        <v>1.5182100454785801</v>
      </c>
      <c r="V20" s="23">
        <v>1.16225569427887</v>
      </c>
      <c r="W20" s="23">
        <v>0.64452898718539298</v>
      </c>
      <c r="X20" s="29"/>
      <c r="Y20" s="29"/>
      <c r="Z20" s="33">
        <v>4</v>
      </c>
      <c r="AA20" s="23">
        <v>2.2561405714264402</v>
      </c>
      <c r="AB20" s="23">
        <v>5.1378460684166898</v>
      </c>
      <c r="AC20" s="23">
        <v>6.4409811926942098</v>
      </c>
      <c r="AD20" s="23">
        <v>5.7021232873792096</v>
      </c>
      <c r="AE20" s="23">
        <v>5.5854830601427397</v>
      </c>
    </row>
    <row r="21" spans="1:31" ht="15.75" x14ac:dyDescent="0.15">
      <c r="A21" s="35"/>
      <c r="B21" s="33">
        <v>5</v>
      </c>
      <c r="C21" s="23">
        <v>7.7995007057124601</v>
      </c>
      <c r="D21" s="23">
        <v>11.9187126585506</v>
      </c>
      <c r="E21" s="23">
        <v>15.0747397977267</v>
      </c>
      <c r="F21" s="23">
        <v>16.163081533402899</v>
      </c>
      <c r="G21" s="23">
        <v>8.4234000713610904</v>
      </c>
      <c r="H21" s="29"/>
      <c r="I21" s="29"/>
      <c r="J21" s="33">
        <v>5</v>
      </c>
      <c r="K21" s="23">
        <v>201.787677503682</v>
      </c>
      <c r="L21" s="23">
        <v>102.685047194733</v>
      </c>
      <c r="M21" s="23">
        <v>156.48906637765</v>
      </c>
      <c r="N21" s="23">
        <v>146.71446778937201</v>
      </c>
      <c r="O21" s="23">
        <v>187.45159552434399</v>
      </c>
      <c r="P21" s="29"/>
      <c r="Q21" s="29"/>
      <c r="R21" s="33">
        <v>5</v>
      </c>
      <c r="S21" s="23">
        <v>0.46844381087818598</v>
      </c>
      <c r="T21" s="23">
        <v>1.49088245308059</v>
      </c>
      <c r="U21" s="23">
        <v>1.3302063886490101</v>
      </c>
      <c r="V21" s="23">
        <v>0.88005355228676296</v>
      </c>
      <c r="W21" s="23">
        <v>0.71667240428679602</v>
      </c>
      <c r="X21" s="29"/>
      <c r="Y21" s="29"/>
      <c r="Z21" s="33">
        <v>5</v>
      </c>
      <c r="AA21" s="23">
        <v>2.4808798536248702</v>
      </c>
      <c r="AB21" s="23">
        <v>7.6197952645409703</v>
      </c>
      <c r="AC21" s="23">
        <v>7.3682947969828296</v>
      </c>
      <c r="AD21" s="23">
        <v>3.3149125820211598</v>
      </c>
      <c r="AE21" s="23">
        <v>4.76191089214913</v>
      </c>
    </row>
    <row r="22" spans="1:31" ht="15.75" x14ac:dyDescent="0.15">
      <c r="A22" s="17"/>
      <c r="B22" s="34"/>
      <c r="C22" s="28"/>
      <c r="D22" s="28"/>
      <c r="E22" s="28"/>
      <c r="F22" s="28"/>
      <c r="G22" s="28"/>
      <c r="H22" s="29"/>
      <c r="I22" s="29"/>
      <c r="J22" s="34"/>
      <c r="K22" s="28"/>
      <c r="L22" s="28"/>
      <c r="M22" s="28"/>
      <c r="N22" s="28"/>
      <c r="O22" s="28"/>
      <c r="P22" s="29"/>
      <c r="Q22" s="29"/>
      <c r="R22" s="34"/>
      <c r="S22" s="28"/>
      <c r="T22" s="28"/>
      <c r="U22" s="28"/>
      <c r="V22" s="28"/>
      <c r="W22" s="28"/>
      <c r="X22" s="29"/>
      <c r="Y22" s="29"/>
      <c r="Z22" s="34"/>
      <c r="AA22" s="38"/>
      <c r="AB22" s="38"/>
      <c r="AC22" s="38"/>
      <c r="AD22" s="38"/>
      <c r="AE22" s="38"/>
    </row>
    <row r="23" spans="1:31" ht="15.75" x14ac:dyDescent="0.15">
      <c r="A23" s="17"/>
      <c r="B23" s="34"/>
      <c r="C23" s="29"/>
      <c r="D23" s="29"/>
      <c r="E23" s="29"/>
      <c r="F23" s="29"/>
      <c r="G23" s="29"/>
      <c r="H23" s="29"/>
      <c r="I23" s="29"/>
      <c r="J23" s="34"/>
      <c r="K23" s="29"/>
      <c r="L23" s="29"/>
      <c r="M23" s="29"/>
      <c r="N23" s="29"/>
      <c r="O23" s="29"/>
      <c r="P23" s="29"/>
      <c r="Q23" s="29"/>
      <c r="R23" s="34"/>
      <c r="S23" s="29"/>
      <c r="T23" s="29"/>
      <c r="U23" s="29"/>
      <c r="V23" s="29"/>
      <c r="W23" s="29"/>
      <c r="X23" s="29"/>
      <c r="Y23" s="29"/>
      <c r="Z23" s="34"/>
      <c r="AA23" s="29"/>
      <c r="AB23" s="29"/>
      <c r="AC23" s="29"/>
      <c r="AD23" s="29"/>
      <c r="AE23" s="29"/>
    </row>
    <row r="24" spans="1:31" ht="15.75" x14ac:dyDescent="0.15">
      <c r="A24" s="17" t="s">
        <v>11</v>
      </c>
      <c r="B24" s="34"/>
      <c r="C24" s="29"/>
      <c r="D24" s="29"/>
      <c r="E24" s="29"/>
      <c r="F24" s="29"/>
      <c r="G24" s="29"/>
      <c r="H24" s="29"/>
      <c r="I24" s="29"/>
      <c r="J24" s="34"/>
      <c r="K24" s="29"/>
      <c r="L24" s="29"/>
      <c r="M24" s="29"/>
      <c r="N24" s="29"/>
      <c r="O24" s="29"/>
      <c r="P24" s="29"/>
      <c r="Q24" s="29"/>
      <c r="R24" s="34"/>
      <c r="S24" s="29"/>
      <c r="T24" s="29"/>
      <c r="U24" s="29"/>
      <c r="V24" s="29"/>
      <c r="W24" s="29"/>
      <c r="X24" s="29"/>
      <c r="Y24" s="29"/>
      <c r="Z24" s="34"/>
      <c r="AA24" s="29"/>
      <c r="AB24" s="29"/>
      <c r="AC24" s="29"/>
      <c r="AD24" s="29"/>
      <c r="AE24" s="29"/>
    </row>
    <row r="25" spans="1:31" ht="15.75" x14ac:dyDescent="0.15">
      <c r="A25" s="17"/>
      <c r="B25" s="34" t="s">
        <v>23</v>
      </c>
      <c r="C25" s="29"/>
      <c r="D25" s="29"/>
      <c r="E25" s="29"/>
      <c r="F25" s="29"/>
      <c r="G25" s="29"/>
      <c r="H25" s="29"/>
      <c r="I25" s="29"/>
      <c r="J25" s="34" t="s">
        <v>24</v>
      </c>
      <c r="K25" s="29"/>
      <c r="L25" s="29"/>
      <c r="M25" s="29"/>
      <c r="N25" s="29"/>
      <c r="O25" s="29"/>
      <c r="P25" s="29"/>
      <c r="Q25" s="29"/>
      <c r="R25" s="34" t="s">
        <v>25</v>
      </c>
      <c r="S25" s="29"/>
      <c r="T25" s="29"/>
      <c r="U25" s="29"/>
      <c r="V25" s="29"/>
      <c r="W25" s="29"/>
      <c r="X25" s="29"/>
      <c r="Y25" s="29"/>
      <c r="Z25" s="39" t="s">
        <v>26</v>
      </c>
      <c r="AA25" s="29"/>
      <c r="AB25" s="29"/>
      <c r="AC25" s="29"/>
      <c r="AD25" s="29"/>
      <c r="AE25" s="29"/>
    </row>
    <row r="26" spans="1:31" ht="15.75" x14ac:dyDescent="0.15">
      <c r="A26" s="17"/>
      <c r="B26" s="32"/>
      <c r="C26" s="4" t="s">
        <v>5</v>
      </c>
      <c r="D26" s="4" t="s">
        <v>6</v>
      </c>
      <c r="E26" s="4" t="s">
        <v>7</v>
      </c>
      <c r="F26" s="4" t="s">
        <v>8</v>
      </c>
      <c r="G26" s="4" t="s">
        <v>9</v>
      </c>
      <c r="H26" s="29"/>
      <c r="I26" s="29"/>
      <c r="J26" s="32"/>
      <c r="K26" s="4" t="s">
        <v>5</v>
      </c>
      <c r="L26" s="4" t="s">
        <v>6</v>
      </c>
      <c r="M26" s="4" t="s">
        <v>7</v>
      </c>
      <c r="N26" s="4" t="s">
        <v>8</v>
      </c>
      <c r="O26" s="4" t="s">
        <v>9</v>
      </c>
      <c r="P26" s="29"/>
      <c r="Q26" s="29"/>
      <c r="R26" s="32"/>
      <c r="S26" s="4" t="s">
        <v>5</v>
      </c>
      <c r="T26" s="4" t="s">
        <v>6</v>
      </c>
      <c r="U26" s="4" t="s">
        <v>7</v>
      </c>
      <c r="V26" s="4" t="s">
        <v>8</v>
      </c>
      <c r="W26" s="4" t="s">
        <v>9</v>
      </c>
      <c r="X26" s="29"/>
      <c r="Y26" s="29"/>
      <c r="Z26" s="32"/>
      <c r="AA26" s="4" t="s">
        <v>5</v>
      </c>
      <c r="AB26" s="4" t="s">
        <v>6</v>
      </c>
      <c r="AC26" s="4" t="s">
        <v>7</v>
      </c>
      <c r="AD26" s="4" t="s">
        <v>8</v>
      </c>
      <c r="AE26" s="4" t="s">
        <v>9</v>
      </c>
    </row>
    <row r="27" spans="1:31" ht="15.75" x14ac:dyDescent="0.15">
      <c r="A27" s="17"/>
      <c r="B27" s="33">
        <v>1</v>
      </c>
      <c r="C27" s="23">
        <v>6.2243877734045103</v>
      </c>
      <c r="D27" s="23">
        <v>15.883951811759101</v>
      </c>
      <c r="E27" s="23">
        <v>19.477275270301501</v>
      </c>
      <c r="F27" s="23">
        <v>14.7910711686803</v>
      </c>
      <c r="G27" s="23">
        <v>8.9317907308306292</v>
      </c>
      <c r="H27" s="29"/>
      <c r="I27" s="29"/>
      <c r="J27" s="33">
        <v>1</v>
      </c>
      <c r="K27" s="23">
        <v>192.27146798192399</v>
      </c>
      <c r="L27" s="23">
        <v>81.411020814764996</v>
      </c>
      <c r="M27" s="23">
        <v>140.912108788263</v>
      </c>
      <c r="N27" s="23">
        <v>128.973278062052</v>
      </c>
      <c r="O27" s="23">
        <v>174.850097933858</v>
      </c>
      <c r="P27" s="29"/>
      <c r="Q27" s="29"/>
      <c r="R27" s="33">
        <v>1</v>
      </c>
      <c r="S27" s="23">
        <v>0.38963852538513999</v>
      </c>
      <c r="T27" s="23">
        <v>1.47592996127149</v>
      </c>
      <c r="U27" s="23">
        <v>1.23712719394071</v>
      </c>
      <c r="V27" s="23">
        <v>1.2065631107286701</v>
      </c>
      <c r="W27" s="23">
        <v>0.69343087763738298</v>
      </c>
      <c r="X27" s="29"/>
      <c r="Y27" s="29"/>
      <c r="Z27" s="33">
        <v>1</v>
      </c>
      <c r="AA27" s="23">
        <v>2.2574276359657102</v>
      </c>
      <c r="AB27" s="23">
        <v>8.0236099571592998</v>
      </c>
      <c r="AC27" s="23">
        <v>4.2607660990938303</v>
      </c>
      <c r="AD27" s="23">
        <v>5.4713983954166396</v>
      </c>
      <c r="AE27" s="23">
        <v>6.1194215908883303</v>
      </c>
    </row>
    <row r="28" spans="1:31" ht="15.75" x14ac:dyDescent="0.15">
      <c r="A28" s="17"/>
      <c r="B28" s="33">
        <v>2</v>
      </c>
      <c r="C28" s="23">
        <v>5.64049230012452</v>
      </c>
      <c r="D28" s="23">
        <v>17.373906832127599</v>
      </c>
      <c r="E28" s="23">
        <v>14.2203241132542</v>
      </c>
      <c r="F28" s="23">
        <v>11.612146033019</v>
      </c>
      <c r="G28" s="23">
        <v>9.4699798270661404</v>
      </c>
      <c r="H28" s="29"/>
      <c r="I28" s="29"/>
      <c r="J28" s="33">
        <v>2</v>
      </c>
      <c r="K28" s="23">
        <v>168.54915140787</v>
      </c>
      <c r="L28" s="23">
        <v>114.08602548562099</v>
      </c>
      <c r="M28" s="23">
        <v>117.566002222623</v>
      </c>
      <c r="N28" s="23">
        <v>139.89708476518101</v>
      </c>
      <c r="O28" s="23">
        <v>143.60037201812199</v>
      </c>
      <c r="P28" s="29"/>
      <c r="Q28" s="29"/>
      <c r="R28" s="33">
        <v>2</v>
      </c>
      <c r="S28" s="23">
        <v>0.37227728727913101</v>
      </c>
      <c r="T28" s="23">
        <v>1.55592652451283</v>
      </c>
      <c r="U28" s="23">
        <v>1.4041763766486499</v>
      </c>
      <c r="V28" s="23">
        <v>0.95667100880594402</v>
      </c>
      <c r="W28" s="23">
        <v>1.0940009760210101</v>
      </c>
      <c r="X28" s="29"/>
      <c r="Y28" s="29"/>
      <c r="Z28" s="33">
        <v>2</v>
      </c>
      <c r="AA28" s="23">
        <v>2.62232040251798</v>
      </c>
      <c r="AB28" s="23">
        <v>7.6433546520510101</v>
      </c>
      <c r="AC28" s="23">
        <v>7.7270205591950001</v>
      </c>
      <c r="AD28" s="23">
        <v>6.1501361267821704</v>
      </c>
      <c r="AE28" s="23">
        <v>4.6636998984542304</v>
      </c>
    </row>
    <row r="29" spans="1:31" ht="15.75" x14ac:dyDescent="0.15">
      <c r="A29" s="17"/>
      <c r="B29" s="33">
        <v>3</v>
      </c>
      <c r="C29" s="23">
        <v>6.3321712133849397</v>
      </c>
      <c r="D29" s="23">
        <v>22.0905779107194</v>
      </c>
      <c r="E29" s="23">
        <v>15.867556929123801</v>
      </c>
      <c r="F29" s="23">
        <v>11.464682718347399</v>
      </c>
      <c r="G29" s="23">
        <v>8.1934229277914099</v>
      </c>
      <c r="H29" s="29"/>
      <c r="I29" s="29"/>
      <c r="J29" s="33">
        <v>3</v>
      </c>
      <c r="K29" s="23">
        <v>150.946683064246</v>
      </c>
      <c r="L29" s="23">
        <v>110.51887646029699</v>
      </c>
      <c r="M29" s="23">
        <v>120.928388257661</v>
      </c>
      <c r="N29" s="23">
        <v>147.962629547398</v>
      </c>
      <c r="O29" s="23">
        <v>138.16512145496301</v>
      </c>
      <c r="P29" s="29"/>
      <c r="Q29" s="29"/>
      <c r="R29" s="33">
        <v>3</v>
      </c>
      <c r="S29" s="23">
        <v>0.38178044136970601</v>
      </c>
      <c r="T29" s="23">
        <v>1.2711063047512801</v>
      </c>
      <c r="U29" s="23">
        <v>1.8447633797296099</v>
      </c>
      <c r="V29" s="23">
        <v>1.0504570004612199</v>
      </c>
      <c r="W29" s="23">
        <v>0.64983533549956995</v>
      </c>
      <c r="X29" s="29"/>
      <c r="Y29" s="29"/>
      <c r="Z29" s="33">
        <v>3</v>
      </c>
      <c r="AA29" s="23">
        <v>2.1532301136157499</v>
      </c>
      <c r="AB29" s="23">
        <v>5.6312380824665302</v>
      </c>
      <c r="AC29" s="23">
        <v>8.10070143755744</v>
      </c>
      <c r="AD29" s="23">
        <v>4.73452619072813</v>
      </c>
      <c r="AE29" s="23">
        <v>4.3156029313324202</v>
      </c>
    </row>
    <row r="30" spans="1:31" ht="15.75" x14ac:dyDescent="0.15">
      <c r="A30" s="35"/>
      <c r="B30" s="33">
        <v>4</v>
      </c>
      <c r="C30" s="23">
        <v>7.3064966386004304</v>
      </c>
      <c r="D30" s="23">
        <v>16.9207866323963</v>
      </c>
      <c r="E30" s="23">
        <v>15.0708397283918</v>
      </c>
      <c r="F30" s="23">
        <v>12.5997393247233</v>
      </c>
      <c r="G30" s="23">
        <v>11.883165262152099</v>
      </c>
      <c r="H30" s="29"/>
      <c r="I30" s="29"/>
      <c r="J30" s="33">
        <v>4</v>
      </c>
      <c r="K30" s="23">
        <v>177.54205653180301</v>
      </c>
      <c r="L30" s="23">
        <v>131.056790714794</v>
      </c>
      <c r="M30" s="23">
        <v>100.16460586015199</v>
      </c>
      <c r="N30" s="23">
        <v>127.205841677026</v>
      </c>
      <c r="O30" s="23">
        <v>125.708303641315</v>
      </c>
      <c r="P30" s="29"/>
      <c r="Q30" s="29"/>
      <c r="R30" s="33">
        <v>4</v>
      </c>
      <c r="S30" s="23">
        <v>0.52758451209078505</v>
      </c>
      <c r="T30" s="23">
        <v>1.96010351790746</v>
      </c>
      <c r="U30" s="23">
        <v>1.6524380166685799</v>
      </c>
      <c r="V30" s="23">
        <v>1.3920775591211501</v>
      </c>
      <c r="W30" s="23">
        <v>0.80320504014338201</v>
      </c>
      <c r="X30" s="29"/>
      <c r="Y30" s="29"/>
      <c r="Z30" s="33">
        <v>4</v>
      </c>
      <c r="AA30" s="23">
        <v>2.6938787672391902</v>
      </c>
      <c r="AB30" s="23">
        <v>6.2628693905311996</v>
      </c>
      <c r="AC30" s="23">
        <v>4.9612005623708901</v>
      </c>
      <c r="AD30" s="23">
        <v>5.8832536689841701</v>
      </c>
      <c r="AE30" s="23">
        <v>5.5082890165651204</v>
      </c>
    </row>
    <row r="31" spans="1:31" ht="15.75" x14ac:dyDescent="0.15">
      <c r="A31" s="35"/>
      <c r="B31" s="33">
        <v>5</v>
      </c>
      <c r="C31" s="23">
        <v>6.8506568380793604</v>
      </c>
      <c r="D31" s="23">
        <v>11.043602595681801</v>
      </c>
      <c r="E31" s="23">
        <v>12.409137118643001</v>
      </c>
      <c r="F31" s="23">
        <v>10.458551060526601</v>
      </c>
      <c r="G31" s="23">
        <v>7.8831014751618902</v>
      </c>
      <c r="H31" s="29"/>
      <c r="I31" s="29"/>
      <c r="J31" s="33">
        <v>5</v>
      </c>
      <c r="K31" s="23">
        <v>169.06527762661199</v>
      </c>
      <c r="L31" s="23">
        <v>117.695784083387</v>
      </c>
      <c r="M31" s="23">
        <v>143.08892949259101</v>
      </c>
      <c r="N31" s="23">
        <v>136.32970913616001</v>
      </c>
      <c r="O31" s="23">
        <v>172.39636892340101</v>
      </c>
      <c r="P31" s="29"/>
      <c r="Q31" s="29"/>
      <c r="R31" s="33">
        <v>5</v>
      </c>
      <c r="S31" s="23">
        <v>0.49669933673159999</v>
      </c>
      <c r="T31" s="23">
        <v>2.0255868490166899</v>
      </c>
      <c r="U31" s="23">
        <v>1.43895316863103</v>
      </c>
      <c r="V31" s="23">
        <v>1.4348233799819601</v>
      </c>
      <c r="W31" s="23">
        <v>0.68825628790801696</v>
      </c>
      <c r="X31" s="29"/>
      <c r="Y31" s="29"/>
      <c r="Z31" s="33">
        <v>5</v>
      </c>
      <c r="AA31" s="23">
        <v>2.6683737373671601</v>
      </c>
      <c r="AB31" s="23">
        <v>6.6924595465284096</v>
      </c>
      <c r="AC31" s="23">
        <v>7.0375007829165499</v>
      </c>
      <c r="AD31" s="23">
        <v>6.9497795448171802</v>
      </c>
      <c r="AE31" s="23">
        <v>5.1060779244249597</v>
      </c>
    </row>
    <row r="32" spans="1:31" ht="15.75" x14ac:dyDescent="0.15">
      <c r="A32" s="17"/>
      <c r="B32" s="34"/>
      <c r="C32" s="28"/>
      <c r="D32" s="28"/>
      <c r="E32" s="28"/>
      <c r="F32" s="28"/>
      <c r="G32" s="28"/>
      <c r="H32" s="29"/>
      <c r="I32" s="29"/>
      <c r="J32" s="34"/>
      <c r="K32" s="28"/>
      <c r="L32" s="28"/>
      <c r="M32" s="28"/>
      <c r="N32" s="28"/>
      <c r="O32" s="28"/>
      <c r="P32" s="29"/>
      <c r="Q32" s="29"/>
      <c r="R32" s="34"/>
      <c r="S32" s="28"/>
      <c r="T32" s="28"/>
      <c r="U32" s="28"/>
      <c r="V32" s="28"/>
      <c r="W32" s="28"/>
      <c r="X32" s="29"/>
      <c r="Y32" s="29"/>
      <c r="Z32" s="34"/>
      <c r="AA32" s="38"/>
      <c r="AB32" s="38"/>
      <c r="AC32" s="38"/>
      <c r="AD32" s="38"/>
      <c r="AE32" s="38"/>
    </row>
    <row r="33" spans="1:31" ht="15.75" x14ac:dyDescent="0.15">
      <c r="A33" s="17" t="s">
        <v>12</v>
      </c>
      <c r="B33" s="34"/>
      <c r="C33" s="29"/>
      <c r="D33" s="29"/>
      <c r="E33" s="29"/>
      <c r="F33" s="29"/>
      <c r="G33" s="29"/>
      <c r="H33" s="29"/>
      <c r="I33" s="29"/>
      <c r="J33" s="34"/>
      <c r="K33" s="29"/>
      <c r="L33" s="29"/>
      <c r="M33" s="29"/>
      <c r="N33" s="29"/>
      <c r="O33" s="29"/>
      <c r="P33" s="29"/>
      <c r="Q33" s="29"/>
      <c r="R33" s="34"/>
      <c r="S33" s="29"/>
      <c r="T33" s="29"/>
      <c r="U33" s="29"/>
      <c r="V33" s="29"/>
      <c r="W33" s="29"/>
      <c r="X33" s="29"/>
      <c r="Y33" s="29"/>
      <c r="Z33" s="34"/>
      <c r="AA33" s="29"/>
      <c r="AB33" s="29"/>
      <c r="AC33" s="29"/>
      <c r="AD33" s="29"/>
      <c r="AE33" s="29"/>
    </row>
    <row r="34" spans="1:31" ht="15.75" x14ac:dyDescent="0.15">
      <c r="A34" s="17"/>
      <c r="B34" s="34"/>
      <c r="C34" s="29"/>
      <c r="D34" s="29"/>
      <c r="E34" s="29"/>
      <c r="F34" s="29"/>
      <c r="G34" s="29"/>
      <c r="H34" s="29"/>
      <c r="I34" s="29"/>
      <c r="J34" s="34"/>
      <c r="K34" s="29"/>
      <c r="L34" s="29"/>
      <c r="M34" s="29"/>
      <c r="N34" s="29"/>
      <c r="O34" s="29"/>
      <c r="P34" s="29"/>
      <c r="Q34" s="29"/>
      <c r="R34" s="34"/>
      <c r="S34" s="29"/>
      <c r="T34" s="29"/>
      <c r="U34" s="29"/>
      <c r="V34" s="29"/>
      <c r="W34" s="29"/>
      <c r="X34" s="29"/>
      <c r="Y34" s="29"/>
      <c r="Z34" s="34"/>
      <c r="AA34" s="29"/>
      <c r="AB34" s="29"/>
      <c r="AC34" s="29"/>
      <c r="AD34" s="29"/>
      <c r="AE34" s="29"/>
    </row>
    <row r="35" spans="1:31" ht="15.75" x14ac:dyDescent="0.15">
      <c r="A35" s="17"/>
      <c r="B35" s="34" t="s">
        <v>23</v>
      </c>
      <c r="C35" s="29"/>
      <c r="D35" s="29"/>
      <c r="E35" s="29"/>
      <c r="F35" s="29"/>
      <c r="G35" s="29"/>
      <c r="H35" s="29"/>
      <c r="I35" s="29"/>
      <c r="J35" s="34" t="s">
        <v>24</v>
      </c>
      <c r="K35" s="29"/>
      <c r="L35" s="29"/>
      <c r="M35" s="29"/>
      <c r="N35" s="29"/>
      <c r="O35" s="29"/>
      <c r="P35" s="29"/>
      <c r="Q35" s="29"/>
      <c r="R35" s="34" t="s">
        <v>25</v>
      </c>
      <c r="S35" s="29"/>
      <c r="T35" s="29"/>
      <c r="U35" s="29"/>
      <c r="V35" s="29"/>
      <c r="W35" s="29"/>
      <c r="X35" s="29"/>
      <c r="Y35" s="29"/>
      <c r="Z35" s="39" t="s">
        <v>26</v>
      </c>
      <c r="AA35" s="29"/>
      <c r="AB35" s="29"/>
      <c r="AC35" s="29"/>
      <c r="AD35" s="29"/>
      <c r="AE35" s="29"/>
    </row>
    <row r="36" spans="1:31" ht="15.75" x14ac:dyDescent="0.15">
      <c r="A36" s="17"/>
      <c r="B36" s="32"/>
      <c r="C36" s="4" t="s">
        <v>5</v>
      </c>
      <c r="D36" s="4" t="s">
        <v>6</v>
      </c>
      <c r="E36" s="4" t="s">
        <v>7</v>
      </c>
      <c r="F36" s="4" t="s">
        <v>8</v>
      </c>
      <c r="G36" s="4" t="s">
        <v>9</v>
      </c>
      <c r="H36" s="29"/>
      <c r="I36" s="29"/>
      <c r="J36" s="32"/>
      <c r="K36" s="4" t="s">
        <v>5</v>
      </c>
      <c r="L36" s="4" t="s">
        <v>6</v>
      </c>
      <c r="M36" s="4" t="s">
        <v>7</v>
      </c>
      <c r="N36" s="4" t="s">
        <v>8</v>
      </c>
      <c r="O36" s="4" t="s">
        <v>9</v>
      </c>
      <c r="P36" s="29"/>
      <c r="Q36" s="29"/>
      <c r="R36" s="32"/>
      <c r="S36" s="4" t="s">
        <v>5</v>
      </c>
      <c r="T36" s="4" t="s">
        <v>6</v>
      </c>
      <c r="U36" s="4" t="s">
        <v>7</v>
      </c>
      <c r="V36" s="4" t="s">
        <v>8</v>
      </c>
      <c r="W36" s="4" t="s">
        <v>9</v>
      </c>
      <c r="X36" s="29"/>
      <c r="Y36" s="29"/>
      <c r="Z36" s="32"/>
      <c r="AA36" s="4" t="s">
        <v>5</v>
      </c>
      <c r="AB36" s="4" t="s">
        <v>6</v>
      </c>
      <c r="AC36" s="4" t="s">
        <v>7</v>
      </c>
      <c r="AD36" s="4" t="s">
        <v>8</v>
      </c>
      <c r="AE36" s="4" t="s">
        <v>9</v>
      </c>
    </row>
    <row r="37" spans="1:31" ht="15.75" x14ac:dyDescent="0.15">
      <c r="A37" s="17"/>
      <c r="B37" s="33">
        <v>1</v>
      </c>
      <c r="C37" s="23">
        <v>5.5504333337752403</v>
      </c>
      <c r="D37" s="23">
        <v>20.7759404356412</v>
      </c>
      <c r="E37" s="23">
        <v>11.7579630484107</v>
      </c>
      <c r="F37" s="23">
        <v>14.8411697660648</v>
      </c>
      <c r="G37" s="23">
        <v>7.6286298173278304</v>
      </c>
      <c r="H37" s="29"/>
      <c r="I37" s="29"/>
      <c r="J37" s="33">
        <v>1</v>
      </c>
      <c r="K37" s="23">
        <v>177.99141553720801</v>
      </c>
      <c r="L37" s="23">
        <v>142.375218930518</v>
      </c>
      <c r="M37" s="23">
        <v>136.63141289830801</v>
      </c>
      <c r="N37" s="23">
        <v>132.018541044758</v>
      </c>
      <c r="O37" s="23">
        <v>142.072450888323</v>
      </c>
      <c r="P37" s="29"/>
      <c r="Q37" s="29"/>
      <c r="R37" s="33">
        <v>1</v>
      </c>
      <c r="S37" s="23">
        <v>0.49432187111966203</v>
      </c>
      <c r="T37" s="23">
        <v>2.20744686763318</v>
      </c>
      <c r="U37" s="23">
        <v>1.7107684532165299</v>
      </c>
      <c r="V37" s="23">
        <v>1.25495185255616</v>
      </c>
      <c r="W37" s="23">
        <v>1.06836765969775</v>
      </c>
      <c r="X37" s="29"/>
      <c r="Y37" s="29"/>
      <c r="Z37" s="33">
        <v>1</v>
      </c>
      <c r="AA37" s="23">
        <v>2.36747067115245</v>
      </c>
      <c r="AB37" s="23">
        <v>7.9230618528503101</v>
      </c>
      <c r="AC37" s="23">
        <v>7.1763123382327398</v>
      </c>
      <c r="AD37" s="23">
        <v>6.4281443083190197</v>
      </c>
      <c r="AE37" s="23">
        <v>4.1154492047395399</v>
      </c>
    </row>
    <row r="38" spans="1:31" ht="15.75" x14ac:dyDescent="0.15">
      <c r="A38" s="17"/>
      <c r="B38" s="33">
        <v>2</v>
      </c>
      <c r="C38" s="23">
        <v>6.4088660459731299</v>
      </c>
      <c r="D38" s="23">
        <v>10.1652717257974</v>
      </c>
      <c r="E38" s="23">
        <v>16.034506467451902</v>
      </c>
      <c r="F38" s="23">
        <v>9.1529980857952999</v>
      </c>
      <c r="G38" s="23">
        <v>8.6433077709482706</v>
      </c>
      <c r="H38" s="29"/>
      <c r="I38" s="29"/>
      <c r="J38" s="33">
        <v>2</v>
      </c>
      <c r="K38" s="23">
        <v>168.91688910566</v>
      </c>
      <c r="L38" s="23">
        <v>98.672826355048002</v>
      </c>
      <c r="M38" s="23">
        <v>141.06030301237701</v>
      </c>
      <c r="N38" s="23">
        <v>145.115511139131</v>
      </c>
      <c r="O38" s="23">
        <v>189.84447237295399</v>
      </c>
      <c r="P38" s="29"/>
      <c r="Q38" s="29"/>
      <c r="R38" s="33">
        <v>2</v>
      </c>
      <c r="S38" s="23">
        <v>0.43920875196755699</v>
      </c>
      <c r="T38" s="23">
        <v>1.3630569486739299</v>
      </c>
      <c r="U38" s="23">
        <v>1.36855928487872</v>
      </c>
      <c r="V38" s="23">
        <v>1.0164310575973501</v>
      </c>
      <c r="W38" s="23">
        <v>0.51341689114775801</v>
      </c>
      <c r="X38" s="29"/>
      <c r="Y38" s="29"/>
      <c r="Z38" s="33">
        <v>2</v>
      </c>
      <c r="AA38" s="23">
        <v>2.0534232083811799</v>
      </c>
      <c r="AB38" s="23">
        <v>7.0499359228471699</v>
      </c>
      <c r="AC38" s="23">
        <v>5.6171581421657102</v>
      </c>
      <c r="AD38" s="23">
        <v>5.5971369363782904</v>
      </c>
      <c r="AE38" s="23">
        <v>5.1811564253683002</v>
      </c>
    </row>
    <row r="39" spans="1:31" ht="15.75" x14ac:dyDescent="0.15">
      <c r="A39" s="35"/>
      <c r="B39" s="33">
        <v>3</v>
      </c>
      <c r="C39" s="23">
        <v>6.64475784956349</v>
      </c>
      <c r="D39" s="23">
        <v>16.120684274652501</v>
      </c>
      <c r="E39" s="23">
        <v>12.1797415710656</v>
      </c>
      <c r="F39" s="23">
        <v>11.567297366531699</v>
      </c>
      <c r="G39" s="23">
        <v>10.765694437173799</v>
      </c>
      <c r="H39" s="29"/>
      <c r="I39" s="29"/>
      <c r="J39" s="33">
        <v>3</v>
      </c>
      <c r="K39" s="23">
        <v>145.401657685733</v>
      </c>
      <c r="L39" s="23">
        <v>103.00929419012201</v>
      </c>
      <c r="M39" s="23">
        <v>134.58022558782801</v>
      </c>
      <c r="N39" s="23">
        <v>115.80797682253301</v>
      </c>
      <c r="O39" s="23">
        <v>100.583906819932</v>
      </c>
      <c r="P39" s="29"/>
      <c r="Q39" s="29"/>
      <c r="R39" s="33">
        <v>3</v>
      </c>
      <c r="S39" s="23">
        <v>0.45216561951225598</v>
      </c>
      <c r="T39" s="23">
        <v>1.8321818983693601</v>
      </c>
      <c r="U39" s="23">
        <v>1.9549997084797199</v>
      </c>
      <c r="V39" s="23">
        <v>1.0862232795070901</v>
      </c>
      <c r="W39" s="23">
        <v>0.92127475838426898</v>
      </c>
      <c r="X39" s="29"/>
      <c r="Y39" s="29"/>
      <c r="Z39" s="33">
        <v>3</v>
      </c>
      <c r="AA39" s="23">
        <v>2.1459236440477301</v>
      </c>
      <c r="AB39" s="23">
        <v>6.0380242678206697</v>
      </c>
      <c r="AC39" s="23">
        <v>6.1583816816834398</v>
      </c>
      <c r="AD39" s="23">
        <v>4.8630965085719904</v>
      </c>
      <c r="AE39" s="23">
        <v>6.0717398287925199</v>
      </c>
    </row>
    <row r="40" spans="1:31" ht="15.75" x14ac:dyDescent="0.15">
      <c r="A40" s="35"/>
      <c r="B40" s="33">
        <v>4</v>
      </c>
      <c r="C40" s="23">
        <v>6.3763350657670399</v>
      </c>
      <c r="D40" s="23">
        <v>14.1864929429297</v>
      </c>
      <c r="E40" s="23">
        <v>14.2974082214324</v>
      </c>
      <c r="F40" s="23">
        <v>13.3337524561928</v>
      </c>
      <c r="G40" s="23">
        <v>8.9309539494846302</v>
      </c>
      <c r="H40" s="29"/>
      <c r="I40" s="29"/>
      <c r="J40" s="33">
        <v>4</v>
      </c>
      <c r="K40" s="23">
        <v>138.50440667330099</v>
      </c>
      <c r="L40" s="23">
        <v>131.693988987154</v>
      </c>
      <c r="M40" s="23">
        <v>95.260114733141194</v>
      </c>
      <c r="N40" s="23">
        <v>111.608895166991</v>
      </c>
      <c r="O40" s="23">
        <v>136.58414301901999</v>
      </c>
      <c r="P40" s="29"/>
      <c r="Q40" s="29"/>
      <c r="R40" s="33">
        <v>4</v>
      </c>
      <c r="S40" s="23">
        <v>0.41405976701029601</v>
      </c>
      <c r="T40" s="23">
        <v>1.1731539396667701</v>
      </c>
      <c r="U40" s="23">
        <v>1.04388085899767</v>
      </c>
      <c r="V40" s="23">
        <v>1.1308437258192601</v>
      </c>
      <c r="W40" s="23">
        <v>0.65599562216918195</v>
      </c>
      <c r="X40" s="29"/>
      <c r="Y40" s="29"/>
      <c r="Z40" s="33">
        <v>4</v>
      </c>
      <c r="AA40" s="23">
        <v>2.5144766483592198</v>
      </c>
      <c r="AB40" s="23">
        <v>5.8457878263292802</v>
      </c>
      <c r="AC40" s="23">
        <v>5.4451956967733199</v>
      </c>
      <c r="AD40" s="23">
        <v>6.7493504295484197</v>
      </c>
      <c r="AE40" s="23">
        <v>5.0583037657534096</v>
      </c>
    </row>
    <row r="41" spans="1:31" ht="15.75" x14ac:dyDescent="0.15">
      <c r="A41" s="35"/>
      <c r="B41" s="33">
        <v>5</v>
      </c>
      <c r="C41" s="23">
        <v>8.0824018446834796</v>
      </c>
      <c r="D41" s="23">
        <v>16.760637080579698</v>
      </c>
      <c r="E41" s="23">
        <v>16.500374925603801</v>
      </c>
      <c r="F41" s="23">
        <v>14.448326007892501</v>
      </c>
      <c r="G41" s="23">
        <v>12.428608290024</v>
      </c>
      <c r="H41" s="29"/>
      <c r="I41" s="29"/>
      <c r="J41" s="33">
        <v>5</v>
      </c>
      <c r="K41" s="23">
        <v>194.15879511743299</v>
      </c>
      <c r="L41" s="23">
        <v>110.798610841193</v>
      </c>
      <c r="M41" s="23">
        <v>118.317741019105</v>
      </c>
      <c r="N41" s="23">
        <v>151.668351292344</v>
      </c>
      <c r="O41" s="23">
        <v>143.42882456036401</v>
      </c>
      <c r="P41" s="29"/>
      <c r="Q41" s="29"/>
      <c r="R41" s="33">
        <v>5</v>
      </c>
      <c r="S41" s="23">
        <v>0.53769527167481801</v>
      </c>
      <c r="T41" s="23">
        <v>1.4716785575278799</v>
      </c>
      <c r="U41" s="23">
        <v>1.38107603905426</v>
      </c>
      <c r="V41" s="23">
        <v>1.3896281962078101</v>
      </c>
      <c r="W41" s="23">
        <v>0.62920506270437104</v>
      </c>
      <c r="X41" s="29"/>
      <c r="Y41" s="29"/>
      <c r="Z41" s="33">
        <v>5</v>
      </c>
      <c r="AA41" s="23">
        <v>2.4769909945622399</v>
      </c>
      <c r="AB41" s="23">
        <v>6.4077821846540797</v>
      </c>
      <c r="AC41" s="23">
        <v>7.4470189400528799</v>
      </c>
      <c r="AD41" s="23">
        <v>5.0585958215238298</v>
      </c>
      <c r="AE41" s="23">
        <v>5.8915947278744101</v>
      </c>
    </row>
    <row r="42" spans="1:31" ht="15.75" x14ac:dyDescent="0.15">
      <c r="A42" s="17"/>
      <c r="B42" s="34"/>
      <c r="C42" s="28"/>
      <c r="D42" s="28"/>
      <c r="E42" s="28"/>
      <c r="F42" s="28"/>
      <c r="G42" s="28"/>
      <c r="H42" s="29"/>
      <c r="I42" s="29"/>
      <c r="J42" s="34"/>
      <c r="K42" s="28"/>
      <c r="L42" s="28"/>
      <c r="M42" s="28"/>
      <c r="N42" s="28"/>
      <c r="O42" s="28"/>
      <c r="P42" s="29"/>
      <c r="Q42" s="29"/>
      <c r="R42" s="34"/>
      <c r="S42" s="28"/>
      <c r="T42" s="28"/>
      <c r="U42" s="28"/>
      <c r="V42" s="28"/>
      <c r="W42" s="28"/>
      <c r="X42" s="29"/>
      <c r="Y42" s="29"/>
      <c r="Z42" s="34"/>
      <c r="AA42" s="38"/>
      <c r="AB42" s="38"/>
      <c r="AC42" s="38"/>
      <c r="AD42" s="38"/>
      <c r="AE42" s="38"/>
    </row>
  </sheetData>
  <phoneticPr fontId="24" type="noConversion"/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9"/>
  <sheetViews>
    <sheetView topLeftCell="A34" workbookViewId="0">
      <selection activeCell="K33" sqref="K33:O33"/>
    </sheetView>
  </sheetViews>
  <sheetFormatPr defaultColWidth="9" defaultRowHeight="15" x14ac:dyDescent="0.15"/>
  <cols>
    <col min="1" max="16384" width="9" style="1"/>
  </cols>
  <sheetData>
    <row r="1" spans="1:15" x14ac:dyDescent="0.15">
      <c r="A1" s="1" t="s">
        <v>27</v>
      </c>
    </row>
    <row r="2" spans="1:15" x14ac:dyDescent="0.15">
      <c r="A2" s="1" t="s">
        <v>28</v>
      </c>
    </row>
    <row r="4" spans="1:15" ht="15.75" x14ac:dyDescent="0.15">
      <c r="A4" s="17"/>
      <c r="B4" s="18"/>
      <c r="C4" s="16"/>
      <c r="D4" s="16"/>
      <c r="E4" s="16"/>
      <c r="F4" s="16"/>
      <c r="G4" s="16"/>
      <c r="H4" s="16"/>
      <c r="I4" s="16"/>
      <c r="J4" s="18"/>
      <c r="K4" s="16"/>
      <c r="L4" s="16"/>
      <c r="M4" s="16"/>
      <c r="N4" s="16"/>
      <c r="O4" s="16"/>
    </row>
    <row r="5" spans="1:15" ht="15.75" x14ac:dyDescent="0.15">
      <c r="A5" s="17"/>
      <c r="B5" s="18" t="s">
        <v>29</v>
      </c>
      <c r="C5" s="16"/>
      <c r="D5" s="16"/>
      <c r="E5" s="16"/>
      <c r="F5" s="16"/>
      <c r="G5" s="16"/>
      <c r="H5" s="16"/>
      <c r="I5" s="16"/>
      <c r="J5" s="18" t="s">
        <v>30</v>
      </c>
      <c r="K5" s="16"/>
      <c r="L5" s="16"/>
      <c r="M5" s="16"/>
      <c r="N5" s="16"/>
      <c r="O5" s="16"/>
    </row>
    <row r="6" spans="1:15" ht="15.75" x14ac:dyDescent="0.15">
      <c r="A6" s="19" t="s">
        <v>4</v>
      </c>
      <c r="B6" s="20"/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16"/>
      <c r="I6" s="16"/>
      <c r="J6" s="20"/>
      <c r="K6" s="4" t="s">
        <v>5</v>
      </c>
      <c r="L6" s="4" t="s">
        <v>6</v>
      </c>
      <c r="M6" s="4" t="s">
        <v>7</v>
      </c>
      <c r="N6" s="4" t="s">
        <v>8</v>
      </c>
      <c r="O6" s="4" t="s">
        <v>9</v>
      </c>
    </row>
    <row r="7" spans="1:15" ht="15.75" x14ac:dyDescent="0.15">
      <c r="A7" s="21"/>
      <c r="B7" s="22">
        <v>1</v>
      </c>
      <c r="C7" s="23">
        <v>0.69682322535320895</v>
      </c>
      <c r="D7" s="23">
        <v>0.675062329763084</v>
      </c>
      <c r="E7" s="23">
        <v>0.70575761190804798</v>
      </c>
      <c r="F7" s="23">
        <v>0.81253981896731098</v>
      </c>
      <c r="G7" s="23">
        <v>0.47047124431173198</v>
      </c>
      <c r="H7" s="16"/>
      <c r="I7" s="16"/>
      <c r="J7" s="22">
        <v>1</v>
      </c>
      <c r="K7" s="23">
        <v>0.30610741424747701</v>
      </c>
      <c r="L7" s="23">
        <v>0.32998181857319397</v>
      </c>
      <c r="M7" s="23">
        <v>0.291624409700312</v>
      </c>
      <c r="N7" s="23">
        <v>0.27769964921387902</v>
      </c>
      <c r="O7" s="23">
        <v>0.34021085576258198</v>
      </c>
    </row>
    <row r="8" spans="1:15" ht="15.75" x14ac:dyDescent="0.15">
      <c r="A8" s="17"/>
      <c r="B8" s="22">
        <v>2</v>
      </c>
      <c r="C8" s="23">
        <v>0.55518160263357597</v>
      </c>
      <c r="D8" s="23">
        <v>0.67145853184385396</v>
      </c>
      <c r="E8" s="23">
        <v>0.63984180452013695</v>
      </c>
      <c r="F8" s="23">
        <v>0.67237650617457201</v>
      </c>
      <c r="G8" s="23">
        <v>0.72986962081323004</v>
      </c>
      <c r="H8" s="16"/>
      <c r="I8" s="16"/>
      <c r="J8" s="22">
        <v>2</v>
      </c>
      <c r="K8" s="23">
        <v>0.38227120923795899</v>
      </c>
      <c r="L8" s="23">
        <v>0.26302913359263802</v>
      </c>
      <c r="M8" s="23">
        <v>0.31526233974835199</v>
      </c>
      <c r="N8" s="23">
        <v>0.29745435249576602</v>
      </c>
      <c r="O8" s="23">
        <v>0.29600481478213603</v>
      </c>
    </row>
    <row r="9" spans="1:15" ht="15.75" x14ac:dyDescent="0.15">
      <c r="A9" s="17"/>
      <c r="B9" s="22">
        <v>3</v>
      </c>
      <c r="C9" s="23">
        <v>0.74905715539731499</v>
      </c>
      <c r="D9" s="23">
        <v>0.71464979788397798</v>
      </c>
      <c r="E9" s="23">
        <v>0.65207885160679202</v>
      </c>
      <c r="F9" s="23">
        <v>0.67898394491206404</v>
      </c>
      <c r="G9" s="23">
        <v>0.810599859800332</v>
      </c>
      <c r="H9" s="16"/>
      <c r="I9" s="16"/>
      <c r="J9" s="22">
        <v>3</v>
      </c>
      <c r="K9" s="23">
        <v>0.291697607485151</v>
      </c>
      <c r="L9" s="23">
        <v>0.35168266703911499</v>
      </c>
      <c r="M9" s="23">
        <v>0.33883330101812198</v>
      </c>
      <c r="N9" s="23">
        <v>0.37481296086112498</v>
      </c>
      <c r="O9" s="23">
        <v>0.336422864509268</v>
      </c>
    </row>
    <row r="10" spans="1:15" ht="15.75" x14ac:dyDescent="0.15">
      <c r="A10" s="17"/>
      <c r="B10" s="22">
        <v>4</v>
      </c>
      <c r="C10" s="23">
        <v>0.59717786121622396</v>
      </c>
      <c r="D10" s="23">
        <v>0.62709626380205097</v>
      </c>
      <c r="E10" s="23">
        <v>0.61780385025365403</v>
      </c>
      <c r="F10" s="23">
        <v>0.55859830083649198</v>
      </c>
      <c r="G10" s="23">
        <v>0.47024285156578699</v>
      </c>
      <c r="H10" s="16"/>
      <c r="I10" s="16"/>
      <c r="J10" s="22">
        <v>4</v>
      </c>
      <c r="K10" s="23">
        <v>0.20629468359240599</v>
      </c>
      <c r="L10" s="23">
        <v>0.366964680035059</v>
      </c>
      <c r="M10" s="23">
        <v>0.42882741503995297</v>
      </c>
      <c r="N10" s="23">
        <v>0.31477827808483899</v>
      </c>
      <c r="O10" s="23">
        <v>0.35599847582404098</v>
      </c>
    </row>
    <row r="11" spans="1:15" ht="15.75" x14ac:dyDescent="0.15">
      <c r="A11" s="17"/>
      <c r="B11" s="22">
        <v>5</v>
      </c>
      <c r="C11" s="23">
        <v>0.63373533010178695</v>
      </c>
      <c r="D11" s="23">
        <v>0.66673707619462697</v>
      </c>
      <c r="E11" s="23">
        <v>0.74005265785357399</v>
      </c>
      <c r="F11" s="23">
        <v>0.49786775824124302</v>
      </c>
      <c r="G11" s="23">
        <v>0.63870348075232797</v>
      </c>
      <c r="H11" s="16"/>
      <c r="I11" s="16"/>
      <c r="J11" s="22">
        <v>5</v>
      </c>
      <c r="K11" s="23">
        <v>0.328229348237565</v>
      </c>
      <c r="L11" s="23">
        <v>0.35311192890315701</v>
      </c>
      <c r="M11" s="23">
        <v>0.33085184574367799</v>
      </c>
      <c r="N11" s="23">
        <v>0.36585004598571602</v>
      </c>
      <c r="O11" s="23">
        <v>0.35974914607742398</v>
      </c>
    </row>
    <row r="12" spans="1:15" ht="15.75" x14ac:dyDescent="0.15">
      <c r="A12" s="17"/>
      <c r="B12" s="18"/>
      <c r="C12" s="28"/>
      <c r="D12" s="28"/>
      <c r="E12" s="28"/>
      <c r="F12" s="28"/>
      <c r="G12" s="28"/>
      <c r="H12" s="16"/>
      <c r="I12" s="16"/>
      <c r="J12" s="18"/>
      <c r="K12" s="28"/>
      <c r="L12" s="28"/>
      <c r="M12" s="28"/>
      <c r="N12" s="28"/>
      <c r="O12" s="28"/>
    </row>
    <row r="13" spans="1:15" ht="15.75" x14ac:dyDescent="0.15">
      <c r="A13" s="17"/>
      <c r="B13" s="18"/>
      <c r="C13" s="16"/>
      <c r="D13" s="16"/>
      <c r="E13" s="16"/>
      <c r="F13" s="16"/>
      <c r="G13" s="16"/>
      <c r="H13" s="16"/>
      <c r="I13" s="16"/>
      <c r="J13" s="18"/>
      <c r="K13" s="16"/>
      <c r="L13" s="16"/>
      <c r="M13" s="16"/>
      <c r="N13" s="16"/>
      <c r="O13" s="16"/>
    </row>
    <row r="14" spans="1:15" ht="15.75" x14ac:dyDescent="0.15">
      <c r="A14" s="17"/>
      <c r="B14" s="18"/>
      <c r="C14" s="16"/>
      <c r="D14" s="16"/>
      <c r="E14" s="16"/>
      <c r="F14" s="16"/>
      <c r="G14" s="16"/>
      <c r="H14" s="16"/>
      <c r="I14" s="16"/>
      <c r="J14" s="18"/>
      <c r="K14" s="16"/>
      <c r="L14" s="16"/>
      <c r="M14" s="16"/>
      <c r="N14" s="16"/>
      <c r="O14" s="16"/>
    </row>
    <row r="15" spans="1:15" ht="15.75" x14ac:dyDescent="0.15">
      <c r="A15" s="19" t="s">
        <v>10</v>
      </c>
      <c r="B15" s="20"/>
      <c r="C15" s="4" t="s">
        <v>5</v>
      </c>
      <c r="D15" s="4" t="s">
        <v>6</v>
      </c>
      <c r="E15" s="4" t="s">
        <v>7</v>
      </c>
      <c r="F15" s="4" t="s">
        <v>8</v>
      </c>
      <c r="G15" s="4" t="s">
        <v>9</v>
      </c>
      <c r="H15" s="16"/>
      <c r="I15" s="16"/>
      <c r="J15" s="20"/>
      <c r="K15" s="4" t="s">
        <v>5</v>
      </c>
      <c r="L15" s="4" t="s">
        <v>6</v>
      </c>
      <c r="M15" s="4" t="s">
        <v>7</v>
      </c>
      <c r="N15" s="4" t="s">
        <v>8</v>
      </c>
      <c r="O15" s="4" t="s">
        <v>9</v>
      </c>
    </row>
    <row r="16" spans="1:15" ht="15.75" x14ac:dyDescent="0.15">
      <c r="A16" s="17"/>
      <c r="B16" s="22">
        <v>1</v>
      </c>
      <c r="C16" s="23">
        <v>0.58408957086246405</v>
      </c>
      <c r="D16" s="23">
        <v>0.71292448005595599</v>
      </c>
      <c r="E16" s="23">
        <v>0.73409138723282097</v>
      </c>
      <c r="F16" s="23">
        <v>0.66056007743384404</v>
      </c>
      <c r="G16" s="23">
        <v>0.52338483929697799</v>
      </c>
      <c r="H16" s="16"/>
      <c r="I16" s="16"/>
      <c r="J16" s="22">
        <v>1</v>
      </c>
      <c r="K16" s="23">
        <v>0.32062860839573698</v>
      </c>
      <c r="L16" s="23">
        <v>0.45340500617795798</v>
      </c>
      <c r="M16" s="23">
        <v>0.32014795368119398</v>
      </c>
      <c r="N16" s="23">
        <v>0.310298650217603</v>
      </c>
      <c r="O16" s="23">
        <v>0.35445143149868602</v>
      </c>
    </row>
    <row r="17" spans="1:15" ht="15.75" x14ac:dyDescent="0.15">
      <c r="A17" s="17"/>
      <c r="B17" s="22">
        <v>2</v>
      </c>
      <c r="C17" s="23">
        <v>0.60572888464181096</v>
      </c>
      <c r="D17" s="23">
        <v>0.636154340082831</v>
      </c>
      <c r="E17" s="23">
        <v>0.74270947168627299</v>
      </c>
      <c r="F17" s="23">
        <v>0.69445008976661005</v>
      </c>
      <c r="G17" s="23">
        <v>0.61295811420134705</v>
      </c>
      <c r="H17" s="16"/>
      <c r="I17" s="16"/>
      <c r="J17" s="22">
        <v>2</v>
      </c>
      <c r="K17" s="23">
        <v>0.32164145803411798</v>
      </c>
      <c r="L17" s="23">
        <v>0.41773716181085602</v>
      </c>
      <c r="M17" s="23">
        <v>0.33923109185175998</v>
      </c>
      <c r="N17" s="23">
        <v>0.40973815920293799</v>
      </c>
      <c r="O17" s="23">
        <v>0.29644899157242</v>
      </c>
    </row>
    <row r="18" spans="1:15" ht="15.75" x14ac:dyDescent="0.15">
      <c r="A18" s="17"/>
      <c r="B18" s="22">
        <v>3</v>
      </c>
      <c r="C18" s="23">
        <v>0.57279056210845203</v>
      </c>
      <c r="D18" s="23">
        <v>0.67542909845072097</v>
      </c>
      <c r="E18" s="23">
        <v>0.65695830895335805</v>
      </c>
      <c r="F18" s="23">
        <v>0.69939311741562404</v>
      </c>
      <c r="G18" s="23">
        <v>0.66717258160324799</v>
      </c>
      <c r="H18" s="16"/>
      <c r="I18" s="16"/>
      <c r="J18" s="22">
        <v>3</v>
      </c>
      <c r="K18" s="23">
        <v>0.34281419625725501</v>
      </c>
      <c r="L18" s="23">
        <v>0.33700930538434698</v>
      </c>
      <c r="M18" s="23">
        <v>0.36613360933523198</v>
      </c>
      <c r="N18" s="23">
        <v>0.33060413131632499</v>
      </c>
      <c r="O18" s="23">
        <v>0.2703805674209</v>
      </c>
    </row>
    <row r="19" spans="1:15" ht="15.75" x14ac:dyDescent="0.15">
      <c r="A19" s="17"/>
      <c r="B19" s="22">
        <v>4</v>
      </c>
      <c r="C19" s="23">
        <v>0.63062170514092297</v>
      </c>
      <c r="D19" s="23">
        <v>0.87370727261671499</v>
      </c>
      <c r="E19" s="23">
        <v>0.57737628192598001</v>
      </c>
      <c r="F19" s="23">
        <v>0.72887600034066302</v>
      </c>
      <c r="G19" s="23">
        <v>0.74140346854052797</v>
      </c>
      <c r="H19" s="16"/>
      <c r="I19" s="16"/>
      <c r="J19" s="22">
        <v>4</v>
      </c>
      <c r="K19" s="23">
        <v>0.26440931263152501</v>
      </c>
      <c r="L19" s="23">
        <v>0.30508691559856099</v>
      </c>
      <c r="M19" s="23">
        <v>0.39678398042839202</v>
      </c>
      <c r="N19" s="23">
        <v>0.40400319973869703</v>
      </c>
      <c r="O19" s="23">
        <v>0.38323306897461001</v>
      </c>
    </row>
    <row r="20" spans="1:15" ht="15.75" x14ac:dyDescent="0.15">
      <c r="A20" s="17"/>
      <c r="B20" s="22">
        <v>5</v>
      </c>
      <c r="C20" s="23">
        <v>0.790740513914444</v>
      </c>
      <c r="D20" s="23">
        <v>0.67744952015495596</v>
      </c>
      <c r="E20" s="23">
        <v>0.82140635615111601</v>
      </c>
      <c r="F20" s="23">
        <v>0.62803624806184399</v>
      </c>
      <c r="G20" s="23">
        <v>0.73568076828056905</v>
      </c>
      <c r="H20" s="16"/>
      <c r="I20" s="16"/>
      <c r="J20" s="22">
        <v>5</v>
      </c>
      <c r="K20" s="23">
        <v>0.25214346093173301</v>
      </c>
      <c r="L20" s="23">
        <v>0.32393973896795702</v>
      </c>
      <c r="M20" s="23">
        <v>0.37742232342071802</v>
      </c>
      <c r="N20" s="23">
        <v>0.31932545873597401</v>
      </c>
      <c r="O20" s="23">
        <v>0.34566524425218598</v>
      </c>
    </row>
    <row r="21" spans="1:15" ht="15.75" x14ac:dyDescent="0.15">
      <c r="A21" s="17"/>
      <c r="B21" s="18"/>
      <c r="C21" s="28"/>
      <c r="D21" s="28"/>
      <c r="E21" s="28"/>
      <c r="F21" s="28"/>
      <c r="G21" s="28"/>
      <c r="H21" s="16"/>
      <c r="I21" s="16"/>
      <c r="J21" s="18"/>
      <c r="K21" s="28"/>
      <c r="L21" s="28"/>
      <c r="M21" s="28"/>
      <c r="N21" s="28"/>
      <c r="O21" s="28"/>
    </row>
    <row r="22" spans="1:15" ht="15.75" x14ac:dyDescent="0.15">
      <c r="A22" s="17"/>
      <c r="B22" s="18"/>
      <c r="C22" s="16"/>
      <c r="D22" s="16"/>
      <c r="E22" s="16"/>
      <c r="F22" s="16"/>
      <c r="G22" s="16"/>
      <c r="H22" s="16"/>
      <c r="I22" s="16"/>
      <c r="J22" s="18"/>
      <c r="K22" s="16"/>
      <c r="L22" s="16"/>
      <c r="M22" s="16"/>
      <c r="N22" s="16"/>
      <c r="O22" s="16"/>
    </row>
    <row r="23" spans="1:15" ht="15.75" x14ac:dyDescent="0.15">
      <c r="A23" s="17"/>
      <c r="B23" s="18"/>
      <c r="C23" s="16"/>
      <c r="D23" s="16"/>
      <c r="E23" s="16"/>
      <c r="F23" s="16"/>
      <c r="G23" s="16"/>
      <c r="H23" s="16"/>
      <c r="I23" s="16"/>
      <c r="J23" s="18"/>
      <c r="K23" s="16"/>
      <c r="L23" s="16"/>
      <c r="M23" s="16"/>
      <c r="N23" s="16"/>
      <c r="O23" s="16"/>
    </row>
    <row r="24" spans="1:15" ht="15.75" x14ac:dyDescent="0.15">
      <c r="A24" s="17" t="s">
        <v>11</v>
      </c>
      <c r="B24" s="20"/>
      <c r="C24" s="4" t="s">
        <v>5</v>
      </c>
      <c r="D24" s="4" t="s">
        <v>6</v>
      </c>
      <c r="E24" s="4" t="s">
        <v>7</v>
      </c>
      <c r="F24" s="4" t="s">
        <v>8</v>
      </c>
      <c r="G24" s="4" t="s">
        <v>9</v>
      </c>
      <c r="H24" s="16"/>
      <c r="I24" s="16"/>
      <c r="J24" s="20"/>
      <c r="K24" s="4" t="s">
        <v>5</v>
      </c>
      <c r="L24" s="4" t="s">
        <v>6</v>
      </c>
      <c r="M24" s="4" t="s">
        <v>7</v>
      </c>
      <c r="N24" s="4" t="s">
        <v>8</v>
      </c>
      <c r="O24" s="4" t="s">
        <v>9</v>
      </c>
    </row>
    <row r="25" spans="1:15" ht="15.75" x14ac:dyDescent="0.15">
      <c r="A25" s="17"/>
      <c r="B25" s="22">
        <v>1</v>
      </c>
      <c r="C25" s="23">
        <v>0.56807704129627101</v>
      </c>
      <c r="D25" s="23">
        <v>0.70917521396968497</v>
      </c>
      <c r="E25" s="23">
        <v>0.81822887187131299</v>
      </c>
      <c r="F25" s="23">
        <v>0.72155430020825795</v>
      </c>
      <c r="G25" s="23">
        <v>0.72684376492323999</v>
      </c>
      <c r="H25" s="16"/>
      <c r="I25" s="16"/>
      <c r="J25" s="22">
        <v>1</v>
      </c>
      <c r="K25" s="23">
        <v>0.34244306229247201</v>
      </c>
      <c r="L25" s="23">
        <v>0.37931715621098999</v>
      </c>
      <c r="M25" s="23">
        <v>0.45616761188243399</v>
      </c>
      <c r="N25" s="23">
        <v>0.337458189674544</v>
      </c>
      <c r="O25" s="23">
        <v>0.35192261073644798</v>
      </c>
    </row>
    <row r="26" spans="1:15" ht="15.75" x14ac:dyDescent="0.15">
      <c r="A26" s="17"/>
      <c r="B26" s="22">
        <v>2</v>
      </c>
      <c r="C26" s="23">
        <v>0.53933289724935296</v>
      </c>
      <c r="D26" s="23">
        <v>0.68275613092201004</v>
      </c>
      <c r="E26" s="23">
        <v>0.73182244764086402</v>
      </c>
      <c r="F26" s="23">
        <v>0.65026163001050397</v>
      </c>
      <c r="G26" s="23">
        <v>0.67062761660355197</v>
      </c>
      <c r="H26" s="16"/>
      <c r="I26" s="16"/>
      <c r="J26" s="22">
        <v>2</v>
      </c>
      <c r="K26" s="23">
        <v>0.33175964712186101</v>
      </c>
      <c r="L26" s="23">
        <v>0.51131126262797899</v>
      </c>
      <c r="M26" s="23">
        <v>0.45212910969072501</v>
      </c>
      <c r="N26" s="23">
        <v>0.41810249036330799</v>
      </c>
      <c r="O26" s="23">
        <v>0.31346005385185599</v>
      </c>
    </row>
    <row r="27" spans="1:15" ht="15.75" x14ac:dyDescent="0.15">
      <c r="A27" s="17"/>
      <c r="B27" s="22">
        <v>3</v>
      </c>
      <c r="C27" s="23">
        <v>0.81940801248641704</v>
      </c>
      <c r="D27" s="23">
        <v>0.81933758062372997</v>
      </c>
      <c r="E27" s="23">
        <v>0.73756141660261998</v>
      </c>
      <c r="F27" s="23">
        <v>0.83411326046516998</v>
      </c>
      <c r="G27" s="23">
        <v>0.61108502654576402</v>
      </c>
      <c r="H27" s="16"/>
      <c r="I27" s="16"/>
      <c r="J27" s="22">
        <v>3</v>
      </c>
      <c r="K27" s="23">
        <v>0.25135321653724302</v>
      </c>
      <c r="L27" s="23">
        <v>0.41147594864951198</v>
      </c>
      <c r="M27" s="23">
        <v>0.35626116801166602</v>
      </c>
      <c r="N27" s="23">
        <v>0.43781658651845301</v>
      </c>
      <c r="O27" s="23">
        <v>0.40823513503592201</v>
      </c>
    </row>
    <row r="28" spans="1:15" ht="15.75" x14ac:dyDescent="0.15">
      <c r="A28" s="17"/>
      <c r="B28" s="22">
        <v>4</v>
      </c>
      <c r="C28" s="23">
        <v>0.63937279212934695</v>
      </c>
      <c r="D28" s="23">
        <v>0.86448242930942598</v>
      </c>
      <c r="E28" s="23">
        <v>0.84118081358916297</v>
      </c>
      <c r="F28" s="23">
        <v>0.76487398449118305</v>
      </c>
      <c r="G28" s="23">
        <v>0.70400382056302202</v>
      </c>
      <c r="H28" s="16"/>
      <c r="I28" s="16"/>
      <c r="J28" s="22">
        <v>4</v>
      </c>
      <c r="K28" s="23">
        <v>0.27349943074592598</v>
      </c>
      <c r="L28" s="23">
        <v>0.42608193637110497</v>
      </c>
      <c r="M28" s="23">
        <v>0.40519273588503701</v>
      </c>
      <c r="N28" s="23">
        <v>0.44263992807189401</v>
      </c>
      <c r="O28" s="23">
        <v>0.34656460170674003</v>
      </c>
    </row>
    <row r="29" spans="1:15" ht="15.75" x14ac:dyDescent="0.15">
      <c r="A29" s="17"/>
      <c r="B29" s="22">
        <v>5</v>
      </c>
      <c r="C29" s="23">
        <v>0.53886641702666305</v>
      </c>
      <c r="D29" s="23">
        <v>0.74010688992777895</v>
      </c>
      <c r="E29" s="23">
        <v>0.62036092827086697</v>
      </c>
      <c r="F29" s="23">
        <v>0.63927333179863199</v>
      </c>
      <c r="G29" s="23">
        <v>0.62692531026006404</v>
      </c>
      <c r="H29" s="16"/>
      <c r="I29" s="16"/>
      <c r="J29" s="22">
        <v>5</v>
      </c>
      <c r="K29" s="23">
        <v>0.22455862460036299</v>
      </c>
      <c r="L29" s="23">
        <v>0.42332986455605998</v>
      </c>
      <c r="M29" s="23">
        <v>0.40611913682099599</v>
      </c>
      <c r="N29" s="23">
        <v>0.329174196466478</v>
      </c>
      <c r="O29" s="23">
        <v>0.28662473318961201</v>
      </c>
    </row>
    <row r="30" spans="1:15" ht="15.75" x14ac:dyDescent="0.15">
      <c r="A30" s="17"/>
      <c r="B30" s="18"/>
      <c r="C30" s="28"/>
      <c r="D30" s="28"/>
      <c r="E30" s="28"/>
      <c r="F30" s="28"/>
      <c r="G30" s="28"/>
      <c r="H30" s="16"/>
      <c r="I30" s="16"/>
      <c r="J30" s="18"/>
      <c r="K30" s="28"/>
      <c r="L30" s="28"/>
      <c r="M30" s="28"/>
      <c r="N30" s="28"/>
      <c r="O30" s="28"/>
    </row>
    <row r="31" spans="1:15" ht="15.75" x14ac:dyDescent="0.15">
      <c r="A31" s="17"/>
      <c r="B31" s="18"/>
      <c r="C31" s="16"/>
      <c r="D31" s="16"/>
      <c r="E31" s="16"/>
      <c r="F31" s="16"/>
      <c r="G31" s="16"/>
      <c r="H31" s="16"/>
      <c r="I31" s="16"/>
      <c r="J31" s="18"/>
      <c r="K31" s="16"/>
      <c r="L31" s="16"/>
      <c r="M31" s="16"/>
      <c r="N31" s="16"/>
      <c r="O31" s="16"/>
    </row>
    <row r="32" spans="1:15" ht="15.75" x14ac:dyDescent="0.15">
      <c r="A32" s="17"/>
      <c r="B32" s="18"/>
      <c r="C32" s="16"/>
      <c r="D32" s="16"/>
      <c r="E32" s="16"/>
      <c r="F32" s="16"/>
      <c r="G32" s="16"/>
      <c r="H32" s="16"/>
      <c r="I32" s="16"/>
      <c r="J32" s="18"/>
      <c r="K32" s="16"/>
      <c r="L32" s="16"/>
      <c r="M32" s="16"/>
      <c r="N32" s="16"/>
      <c r="O32" s="16"/>
    </row>
    <row r="33" spans="1:15" ht="15.75" x14ac:dyDescent="0.15">
      <c r="A33" s="17" t="s">
        <v>12</v>
      </c>
      <c r="B33" s="20"/>
      <c r="C33" s="4" t="s">
        <v>5</v>
      </c>
      <c r="D33" s="4" t="s">
        <v>6</v>
      </c>
      <c r="E33" s="4" t="s">
        <v>7</v>
      </c>
      <c r="F33" s="4" t="s">
        <v>8</v>
      </c>
      <c r="G33" s="4" t="s">
        <v>9</v>
      </c>
      <c r="H33" s="16"/>
      <c r="I33" s="16"/>
      <c r="J33" s="20"/>
      <c r="K33" s="4" t="s">
        <v>5</v>
      </c>
      <c r="L33" s="4" t="s">
        <v>6</v>
      </c>
      <c r="M33" s="4" t="s">
        <v>7</v>
      </c>
      <c r="N33" s="4" t="s">
        <v>8</v>
      </c>
      <c r="O33" s="4" t="s">
        <v>9</v>
      </c>
    </row>
    <row r="34" spans="1:15" ht="15.75" x14ac:dyDescent="0.15">
      <c r="A34" s="17"/>
      <c r="B34" s="22">
        <v>1</v>
      </c>
      <c r="C34" s="23">
        <v>0.63103328674029102</v>
      </c>
      <c r="D34" s="23">
        <v>0.75003947769497603</v>
      </c>
      <c r="E34" s="23">
        <v>0.81986381878930403</v>
      </c>
      <c r="F34" s="23">
        <v>0.71006296200724095</v>
      </c>
      <c r="G34" s="23">
        <v>0.80953579816798305</v>
      </c>
      <c r="H34" s="16"/>
      <c r="I34" s="16"/>
      <c r="J34" s="22">
        <v>1</v>
      </c>
      <c r="K34" s="23">
        <v>0.33881847536005499</v>
      </c>
      <c r="L34" s="23">
        <v>0.55335730462447896</v>
      </c>
      <c r="M34" s="23">
        <v>0.3893223035028</v>
      </c>
      <c r="N34" s="23">
        <v>0.390499052149341</v>
      </c>
      <c r="O34" s="23">
        <v>0.34178307905136501</v>
      </c>
    </row>
    <row r="35" spans="1:15" ht="15.75" x14ac:dyDescent="0.15">
      <c r="A35" s="17"/>
      <c r="B35" s="22">
        <v>2</v>
      </c>
      <c r="C35" s="23">
        <v>0.59675616178384505</v>
      </c>
      <c r="D35" s="23">
        <v>0.90005696658573198</v>
      </c>
      <c r="E35" s="23">
        <v>0.72878082778417896</v>
      </c>
      <c r="F35" s="23">
        <v>0.68096645707320003</v>
      </c>
      <c r="G35" s="23">
        <v>0.61101963260311598</v>
      </c>
      <c r="H35" s="16"/>
      <c r="I35" s="16"/>
      <c r="J35" s="22">
        <v>2</v>
      </c>
      <c r="K35" s="23">
        <v>0.27687054790868099</v>
      </c>
      <c r="L35" s="23">
        <v>0.39466255684213702</v>
      </c>
      <c r="M35" s="23">
        <v>0.46121243484629898</v>
      </c>
      <c r="N35" s="23">
        <v>0.47378158297435202</v>
      </c>
      <c r="O35" s="23">
        <v>0.35990686682432999</v>
      </c>
    </row>
    <row r="36" spans="1:15" ht="15.75" x14ac:dyDescent="0.15">
      <c r="A36" s="17"/>
      <c r="B36" s="22">
        <v>3</v>
      </c>
      <c r="C36" s="23">
        <v>0.48734907442919401</v>
      </c>
      <c r="D36" s="23">
        <v>0.88989095262037199</v>
      </c>
      <c r="E36" s="23">
        <v>0.96145863250224295</v>
      </c>
      <c r="F36" s="23">
        <v>0.81208436659861205</v>
      </c>
      <c r="G36" s="23">
        <v>0.65644573443168197</v>
      </c>
      <c r="H36" s="16"/>
      <c r="I36" s="16"/>
      <c r="J36" s="22">
        <v>3</v>
      </c>
      <c r="K36" s="23">
        <v>0.29833281568652997</v>
      </c>
      <c r="L36" s="23">
        <v>0.51690000915230705</v>
      </c>
      <c r="M36" s="23">
        <v>0.44314629715069598</v>
      </c>
      <c r="N36" s="23">
        <v>0.400001253687993</v>
      </c>
      <c r="O36" s="23">
        <v>0.46792621466881101</v>
      </c>
    </row>
    <row r="37" spans="1:15" ht="15.75" x14ac:dyDescent="0.15">
      <c r="A37" s="17"/>
      <c r="B37" s="22">
        <v>4</v>
      </c>
      <c r="C37" s="23">
        <v>0.71674466262524295</v>
      </c>
      <c r="D37" s="23">
        <v>0.74556090768609995</v>
      </c>
      <c r="E37" s="23">
        <v>0.73035051862477196</v>
      </c>
      <c r="F37" s="23">
        <v>0.73370453217853204</v>
      </c>
      <c r="G37" s="23">
        <v>0.62517840974897898</v>
      </c>
      <c r="H37" s="16"/>
      <c r="I37" s="16"/>
      <c r="J37" s="22">
        <v>4</v>
      </c>
      <c r="K37" s="23">
        <v>0.31049929810865601</v>
      </c>
      <c r="L37" s="23">
        <v>0.46638969465544999</v>
      </c>
      <c r="M37" s="23">
        <v>0.53421091523090802</v>
      </c>
      <c r="N37" s="23">
        <v>0.42852139956729601</v>
      </c>
      <c r="O37" s="23">
        <v>0.32939631172148498</v>
      </c>
    </row>
    <row r="38" spans="1:15" ht="15.75" x14ac:dyDescent="0.15">
      <c r="A38" s="17"/>
      <c r="B38" s="22">
        <v>5</v>
      </c>
      <c r="C38" s="23">
        <v>0.72910925098966906</v>
      </c>
      <c r="D38" s="23">
        <v>0.82765123664509699</v>
      </c>
      <c r="E38" s="23">
        <v>0.73164108480821399</v>
      </c>
      <c r="F38" s="23">
        <v>0.70294818171711604</v>
      </c>
      <c r="G38" s="23">
        <v>0.64761119791032595</v>
      </c>
      <c r="H38" s="16"/>
      <c r="I38" s="16"/>
      <c r="J38" s="22">
        <v>5</v>
      </c>
      <c r="K38" s="23">
        <v>0.31951021589907602</v>
      </c>
      <c r="L38" s="23">
        <v>0.486425467485607</v>
      </c>
      <c r="M38" s="23">
        <v>0.47471819015840599</v>
      </c>
      <c r="N38" s="23">
        <v>0.46729235108759298</v>
      </c>
      <c r="O38" s="23">
        <v>0.41661013112676998</v>
      </c>
    </row>
    <row r="39" spans="1:15" ht="15.75" x14ac:dyDescent="0.15">
      <c r="A39" s="17"/>
      <c r="B39" s="18"/>
      <c r="C39" s="28"/>
      <c r="D39" s="28"/>
      <c r="E39" s="28"/>
      <c r="F39" s="28"/>
      <c r="G39" s="28"/>
      <c r="H39" s="16"/>
      <c r="I39" s="16"/>
      <c r="J39" s="18"/>
      <c r="K39" s="28"/>
      <c r="L39" s="28"/>
      <c r="M39" s="28"/>
      <c r="N39" s="28"/>
      <c r="O39" s="28"/>
    </row>
  </sheetData>
  <phoneticPr fontId="24" type="noConversion"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36"/>
  <sheetViews>
    <sheetView topLeftCell="A49" workbookViewId="0">
      <selection activeCell="D14" sqref="D14:H14"/>
    </sheetView>
  </sheetViews>
  <sheetFormatPr defaultColWidth="9" defaultRowHeight="15" x14ac:dyDescent="0.15"/>
  <cols>
    <col min="1" max="16384" width="9" style="1"/>
  </cols>
  <sheetData>
    <row r="1" spans="1:32" x14ac:dyDescent="0.15">
      <c r="A1" s="1" t="s">
        <v>31</v>
      </c>
    </row>
    <row r="2" spans="1:32" x14ac:dyDescent="0.15">
      <c r="A2" s="1" t="s">
        <v>32</v>
      </c>
    </row>
    <row r="4" spans="1:32" ht="15.75" x14ac:dyDescent="0.15">
      <c r="A4" s="16"/>
      <c r="B4" s="17"/>
      <c r="C4" s="18"/>
      <c r="D4" s="16"/>
      <c r="E4" s="16"/>
      <c r="F4" s="16"/>
      <c r="G4" s="16"/>
      <c r="H4" s="16"/>
      <c r="I4" s="16"/>
      <c r="J4" s="16"/>
      <c r="K4" s="18"/>
      <c r="L4" s="16"/>
      <c r="M4" s="16"/>
      <c r="N4" s="16"/>
      <c r="O4" s="16"/>
      <c r="P4" s="16"/>
      <c r="Q4" s="16"/>
      <c r="R4" s="16"/>
      <c r="S4" s="18"/>
      <c r="T4" s="16"/>
      <c r="U4" s="16"/>
      <c r="V4" s="16"/>
      <c r="W4" s="16"/>
      <c r="X4" s="16"/>
      <c r="Y4" s="16"/>
      <c r="Z4" s="16"/>
      <c r="AA4" s="18"/>
      <c r="AB4" s="16"/>
      <c r="AC4" s="16"/>
      <c r="AD4" s="16"/>
      <c r="AE4" s="16"/>
      <c r="AF4" s="16"/>
    </row>
    <row r="5" spans="1:32" ht="15.75" x14ac:dyDescent="0.15">
      <c r="A5" s="16"/>
      <c r="B5" s="17"/>
      <c r="C5" s="18" t="s">
        <v>33</v>
      </c>
      <c r="D5" s="16"/>
      <c r="E5" s="16"/>
      <c r="F5" s="16"/>
      <c r="G5" s="16"/>
      <c r="H5" s="16"/>
      <c r="I5" s="16"/>
      <c r="J5" s="16"/>
      <c r="K5" s="18" t="s">
        <v>34</v>
      </c>
      <c r="L5" s="16"/>
      <c r="M5" s="16"/>
      <c r="N5" s="16"/>
      <c r="O5" s="16"/>
      <c r="P5" s="16"/>
      <c r="Q5" s="16"/>
      <c r="R5" s="16"/>
      <c r="S5" s="18" t="s">
        <v>35</v>
      </c>
      <c r="T5" s="16"/>
      <c r="U5" s="16"/>
      <c r="V5" s="16"/>
      <c r="W5" s="16"/>
      <c r="X5" s="16"/>
      <c r="Y5" s="16"/>
      <c r="Z5" s="16"/>
      <c r="AA5" s="18" t="s">
        <v>36</v>
      </c>
      <c r="AB5" s="16"/>
      <c r="AC5" s="16"/>
      <c r="AD5" s="16"/>
      <c r="AE5" s="16"/>
      <c r="AF5" s="16"/>
    </row>
    <row r="6" spans="1:32" ht="15.75" x14ac:dyDescent="0.15">
      <c r="A6" s="16"/>
      <c r="B6" s="19" t="s">
        <v>4</v>
      </c>
      <c r="C6" s="20"/>
      <c r="D6" s="4" t="s">
        <v>5</v>
      </c>
      <c r="E6" s="4" t="s">
        <v>6</v>
      </c>
      <c r="F6" s="4" t="s">
        <v>7</v>
      </c>
      <c r="G6" s="4" t="s">
        <v>8</v>
      </c>
      <c r="H6" s="4" t="s">
        <v>9</v>
      </c>
      <c r="I6" s="16"/>
      <c r="J6" s="16"/>
      <c r="K6" s="20"/>
      <c r="L6" s="4" t="s">
        <v>5</v>
      </c>
      <c r="M6" s="4" t="s">
        <v>6</v>
      </c>
      <c r="N6" s="4" t="s">
        <v>7</v>
      </c>
      <c r="O6" s="4" t="s">
        <v>8</v>
      </c>
      <c r="P6" s="4" t="s">
        <v>9</v>
      </c>
      <c r="Q6" s="16"/>
      <c r="R6" s="16"/>
      <c r="S6" s="20"/>
      <c r="T6" s="4" t="s">
        <v>5</v>
      </c>
      <c r="U6" s="4" t="s">
        <v>6</v>
      </c>
      <c r="V6" s="4" t="s">
        <v>7</v>
      </c>
      <c r="W6" s="4" t="s">
        <v>8</v>
      </c>
      <c r="X6" s="4" t="s">
        <v>9</v>
      </c>
      <c r="Y6" s="16"/>
      <c r="Z6" s="16"/>
      <c r="AA6" s="20"/>
      <c r="AB6" s="4" t="s">
        <v>5</v>
      </c>
      <c r="AC6" s="4" t="s">
        <v>6</v>
      </c>
      <c r="AD6" s="4" t="s">
        <v>7</v>
      </c>
      <c r="AE6" s="4" t="s">
        <v>8</v>
      </c>
      <c r="AF6" s="4" t="s">
        <v>9</v>
      </c>
    </row>
    <row r="7" spans="1:32" ht="15.75" x14ac:dyDescent="0.15">
      <c r="A7" s="16"/>
      <c r="B7" s="21"/>
      <c r="C7" s="22">
        <v>1</v>
      </c>
      <c r="D7" s="23">
        <v>31.711778506673099</v>
      </c>
      <c r="E7" s="23">
        <v>53.410550413474702</v>
      </c>
      <c r="F7" s="23">
        <v>53.143048356012201</v>
      </c>
      <c r="G7" s="23">
        <v>44.1730355403594</v>
      </c>
      <c r="H7" s="23">
        <v>45.999493262915401</v>
      </c>
      <c r="I7" s="16"/>
      <c r="J7" s="16"/>
      <c r="K7" s="22">
        <v>1</v>
      </c>
      <c r="L7" s="23">
        <v>36.381711198462497</v>
      </c>
      <c r="M7" s="23">
        <v>61.311624051384797</v>
      </c>
      <c r="N7" s="23">
        <v>64.650744279829098</v>
      </c>
      <c r="O7" s="23">
        <v>53.359762441268899</v>
      </c>
      <c r="P7" s="23">
        <v>47.100419032103801</v>
      </c>
      <c r="Q7" s="16"/>
      <c r="R7" s="16"/>
      <c r="S7" s="22">
        <v>1</v>
      </c>
      <c r="T7" s="23">
        <v>79.905445926426907</v>
      </c>
      <c r="U7" s="23">
        <v>45.023264023402099</v>
      </c>
      <c r="V7" s="23">
        <v>43.497324934553902</v>
      </c>
      <c r="W7" s="23">
        <v>53.509215126367302</v>
      </c>
      <c r="X7" s="23">
        <v>52.4949386808009</v>
      </c>
      <c r="Y7" s="16"/>
      <c r="Z7" s="16"/>
      <c r="AA7" s="22">
        <v>1</v>
      </c>
      <c r="AB7" s="23">
        <v>8.4972491821878506</v>
      </c>
      <c r="AC7" s="23">
        <v>5.6148362699682304</v>
      </c>
      <c r="AD7" s="23">
        <v>4.0413954327213402</v>
      </c>
      <c r="AE7" s="23">
        <v>5.9705586126052799</v>
      </c>
      <c r="AF7" s="23">
        <v>6.7186412320078004</v>
      </c>
    </row>
    <row r="8" spans="1:32" ht="15.75" x14ac:dyDescent="0.15">
      <c r="A8" s="16"/>
      <c r="B8" s="17"/>
      <c r="C8" s="22">
        <v>2</v>
      </c>
      <c r="D8" s="23">
        <v>45.103642359633902</v>
      </c>
      <c r="E8" s="23">
        <v>40.86715450773</v>
      </c>
      <c r="F8" s="23">
        <v>51.450659889781598</v>
      </c>
      <c r="G8" s="23">
        <v>49.713452184693402</v>
      </c>
      <c r="H8" s="23">
        <v>41.0615514541511</v>
      </c>
      <c r="I8" s="16"/>
      <c r="J8" s="16"/>
      <c r="K8" s="22">
        <v>2</v>
      </c>
      <c r="L8" s="23">
        <v>42.235160770870202</v>
      </c>
      <c r="M8" s="23">
        <v>52.417061604869303</v>
      </c>
      <c r="N8" s="23">
        <v>51.849202768907404</v>
      </c>
      <c r="O8" s="23">
        <v>49.667124899126598</v>
      </c>
      <c r="P8" s="23">
        <v>56.801543387470304</v>
      </c>
      <c r="Q8" s="16"/>
      <c r="R8" s="16"/>
      <c r="S8" s="22">
        <v>2</v>
      </c>
      <c r="T8" s="23">
        <v>67.359013091357099</v>
      </c>
      <c r="U8" s="23">
        <v>49.422288100180197</v>
      </c>
      <c r="V8" s="23">
        <v>43.231087681196399</v>
      </c>
      <c r="W8" s="23">
        <v>54.277173092214902</v>
      </c>
      <c r="X8" s="23">
        <v>62.562773302280398</v>
      </c>
      <c r="Y8" s="16"/>
      <c r="Z8" s="16"/>
      <c r="AA8" s="22">
        <v>2</v>
      </c>
      <c r="AB8" s="23">
        <v>6.8937819771976798</v>
      </c>
      <c r="AC8" s="23">
        <v>4.0649164334521597</v>
      </c>
      <c r="AD8" s="23">
        <v>4.6593493499349599</v>
      </c>
      <c r="AE8" s="23">
        <v>4.16763288533856</v>
      </c>
      <c r="AF8" s="23">
        <v>6.2696254228827097</v>
      </c>
    </row>
    <row r="9" spans="1:32" ht="15.75" x14ac:dyDescent="0.15">
      <c r="A9" s="16"/>
      <c r="B9" s="17"/>
      <c r="C9" s="22">
        <v>3</v>
      </c>
      <c r="D9" s="23">
        <v>29.782977003791</v>
      </c>
      <c r="E9" s="23">
        <v>47.230517103219299</v>
      </c>
      <c r="F9" s="23">
        <v>51.330743521316002</v>
      </c>
      <c r="G9" s="23">
        <v>37.1722493074355</v>
      </c>
      <c r="H9" s="23">
        <v>44.244085752894897</v>
      </c>
      <c r="I9" s="16"/>
      <c r="J9" s="16"/>
      <c r="K9" s="22">
        <v>3</v>
      </c>
      <c r="L9" s="23">
        <v>40.572713378765201</v>
      </c>
      <c r="M9" s="23">
        <v>70.191621416979501</v>
      </c>
      <c r="N9" s="23">
        <v>58.236129024962302</v>
      </c>
      <c r="O9" s="23">
        <v>56.663216481502999</v>
      </c>
      <c r="P9" s="23">
        <v>50.7884958983595</v>
      </c>
      <c r="Q9" s="16"/>
      <c r="R9" s="16"/>
      <c r="S9" s="22">
        <v>3</v>
      </c>
      <c r="T9" s="23">
        <v>78.332585040692905</v>
      </c>
      <c r="U9" s="23">
        <v>44.947785580818802</v>
      </c>
      <c r="V9" s="23">
        <v>51.323537491315101</v>
      </c>
      <c r="W9" s="23">
        <v>43.357577633922901</v>
      </c>
      <c r="X9" s="23">
        <v>55.687077231340297</v>
      </c>
      <c r="Y9" s="16"/>
      <c r="Z9" s="16"/>
      <c r="AA9" s="22">
        <v>3</v>
      </c>
      <c r="AB9" s="23">
        <v>8.6938420293565795</v>
      </c>
      <c r="AC9" s="23">
        <v>5.2845864094522899</v>
      </c>
      <c r="AD9" s="23">
        <v>6.17479432854664</v>
      </c>
      <c r="AE9" s="23">
        <v>5.3179059735910803</v>
      </c>
      <c r="AF9" s="23">
        <v>7.7927869148358697</v>
      </c>
    </row>
    <row r="10" spans="1:32" ht="15.75" x14ac:dyDescent="0.15">
      <c r="A10" s="16"/>
      <c r="B10" s="17"/>
      <c r="C10" s="22">
        <v>4</v>
      </c>
      <c r="D10" s="23">
        <v>38.211187421796403</v>
      </c>
      <c r="E10" s="23">
        <v>58.353135361009798</v>
      </c>
      <c r="F10" s="23">
        <v>49.686564165432301</v>
      </c>
      <c r="G10" s="23">
        <v>53.324005553621802</v>
      </c>
      <c r="H10" s="23">
        <v>41.371262709775799</v>
      </c>
      <c r="I10" s="16"/>
      <c r="J10" s="16"/>
      <c r="K10" s="22">
        <v>4</v>
      </c>
      <c r="L10" s="23">
        <v>40.455629888445202</v>
      </c>
      <c r="M10" s="23">
        <v>63.4145219076863</v>
      </c>
      <c r="N10" s="23">
        <v>66.0518951690525</v>
      </c>
      <c r="O10" s="23">
        <v>46.753578966100498</v>
      </c>
      <c r="P10" s="23">
        <v>45.971909154690103</v>
      </c>
      <c r="Q10" s="16"/>
      <c r="R10" s="16"/>
      <c r="S10" s="22">
        <v>4</v>
      </c>
      <c r="T10" s="23">
        <v>59.888240645455902</v>
      </c>
      <c r="U10" s="23">
        <v>39.729839934072501</v>
      </c>
      <c r="V10" s="23">
        <v>49.649749810725197</v>
      </c>
      <c r="W10" s="23">
        <v>63.674002707881598</v>
      </c>
      <c r="X10" s="23">
        <v>48.158709189975603</v>
      </c>
      <c r="Y10" s="16"/>
      <c r="Z10" s="16"/>
      <c r="AA10" s="22">
        <v>4</v>
      </c>
      <c r="AB10" s="23">
        <v>7.7783377846023898</v>
      </c>
      <c r="AC10" s="23">
        <v>4.7437115486032697</v>
      </c>
      <c r="AD10" s="23">
        <v>5.1449646828260898</v>
      </c>
      <c r="AE10" s="23">
        <v>7.3062425775689697</v>
      </c>
      <c r="AF10" s="23">
        <v>5.6999704986413704</v>
      </c>
    </row>
    <row r="11" spans="1:32" ht="15.75" x14ac:dyDescent="0.15">
      <c r="A11" s="16"/>
      <c r="B11" s="17"/>
      <c r="C11" s="22">
        <v>5</v>
      </c>
      <c r="D11" s="23">
        <v>30.153638662413901</v>
      </c>
      <c r="E11" s="23">
        <v>63.516941859225597</v>
      </c>
      <c r="F11" s="23">
        <v>49.904303777512098</v>
      </c>
      <c r="G11" s="23">
        <v>49.785911681462402</v>
      </c>
      <c r="H11" s="23">
        <v>41.4942529787889</v>
      </c>
      <c r="I11" s="16"/>
      <c r="J11" s="16"/>
      <c r="K11" s="22">
        <v>5</v>
      </c>
      <c r="L11" s="23">
        <v>31.307272156148802</v>
      </c>
      <c r="M11" s="23">
        <v>60.471251541211103</v>
      </c>
      <c r="N11" s="23">
        <v>54.507674036001497</v>
      </c>
      <c r="O11" s="23">
        <v>54.458421314910296</v>
      </c>
      <c r="P11" s="23">
        <v>40.412490309854199</v>
      </c>
      <c r="Q11" s="16"/>
      <c r="R11" s="16"/>
      <c r="S11" s="22">
        <v>5</v>
      </c>
      <c r="T11" s="23">
        <v>61.054380672486403</v>
      </c>
      <c r="U11" s="23">
        <v>41.110294137073197</v>
      </c>
      <c r="V11" s="23">
        <v>46.042191863019099</v>
      </c>
      <c r="W11" s="23">
        <v>45.192730346490102</v>
      </c>
      <c r="X11" s="23">
        <v>71.822889366064501</v>
      </c>
      <c r="Y11" s="16"/>
      <c r="Z11" s="16"/>
      <c r="AA11" s="22">
        <v>5</v>
      </c>
      <c r="AB11" s="23">
        <v>7.7542549023656999</v>
      </c>
      <c r="AC11" s="23">
        <v>3.99504843132183</v>
      </c>
      <c r="AD11" s="23">
        <v>4.9831256315311503</v>
      </c>
      <c r="AE11" s="23">
        <v>5.5839818806346697</v>
      </c>
      <c r="AF11" s="23">
        <v>5.4575739494911497</v>
      </c>
    </row>
    <row r="12" spans="1:32" ht="15.75" x14ac:dyDescent="0.15">
      <c r="A12" s="24"/>
      <c r="B12" s="24"/>
      <c r="C12" s="25"/>
      <c r="D12" s="26"/>
      <c r="E12" s="27"/>
      <c r="F12" s="26"/>
      <c r="G12" s="26"/>
      <c r="H12" s="26"/>
      <c r="I12" s="24"/>
      <c r="J12" s="24"/>
      <c r="K12" s="25"/>
      <c r="L12" s="26"/>
      <c r="M12" s="27"/>
      <c r="N12" s="26"/>
      <c r="O12" s="26"/>
      <c r="P12" s="26"/>
      <c r="Q12" s="24"/>
      <c r="R12" s="24"/>
      <c r="S12" s="25"/>
      <c r="T12" s="26"/>
      <c r="U12" s="27"/>
      <c r="V12" s="26"/>
      <c r="W12" s="26"/>
      <c r="X12" s="26"/>
      <c r="Y12" s="24"/>
      <c r="Z12" s="24"/>
      <c r="AA12" s="25"/>
      <c r="AB12" s="26"/>
      <c r="AC12" s="27"/>
      <c r="AD12" s="26"/>
      <c r="AE12" s="26"/>
      <c r="AF12" s="26"/>
    </row>
    <row r="13" spans="1:32" ht="15.75" x14ac:dyDescent="0.15">
      <c r="A13" s="16"/>
      <c r="B13" s="17"/>
      <c r="C13" s="18"/>
      <c r="D13" s="16"/>
      <c r="E13" s="16"/>
      <c r="F13" s="16"/>
      <c r="G13" s="16"/>
      <c r="H13" s="16"/>
      <c r="I13" s="16"/>
      <c r="J13" s="16"/>
      <c r="K13" s="18"/>
      <c r="L13" s="16"/>
      <c r="M13" s="16"/>
      <c r="N13" s="16"/>
      <c r="O13" s="16"/>
      <c r="P13" s="16"/>
      <c r="Q13" s="16"/>
      <c r="R13" s="16"/>
      <c r="S13" s="18"/>
      <c r="T13" s="16"/>
      <c r="U13" s="16"/>
      <c r="V13" s="16"/>
      <c r="W13" s="16"/>
      <c r="X13" s="16"/>
      <c r="Y13" s="16"/>
      <c r="Z13" s="16"/>
      <c r="AA13" s="18"/>
      <c r="AB13" s="16"/>
      <c r="AC13" s="16"/>
      <c r="AD13" s="16"/>
      <c r="AE13" s="16"/>
      <c r="AF13" s="16"/>
    </row>
    <row r="14" spans="1:32" ht="15.75" x14ac:dyDescent="0.15">
      <c r="A14" s="16"/>
      <c r="B14" s="17"/>
      <c r="C14" s="20"/>
      <c r="D14" s="4" t="s">
        <v>5</v>
      </c>
      <c r="E14" s="4" t="s">
        <v>6</v>
      </c>
      <c r="F14" s="4" t="s">
        <v>7</v>
      </c>
      <c r="G14" s="4" t="s">
        <v>8</v>
      </c>
      <c r="H14" s="4" t="s">
        <v>9</v>
      </c>
      <c r="I14" s="16"/>
      <c r="J14" s="16"/>
      <c r="K14" s="20"/>
      <c r="L14" s="4" t="s">
        <v>5</v>
      </c>
      <c r="M14" s="4" t="s">
        <v>6</v>
      </c>
      <c r="N14" s="4" t="s">
        <v>7</v>
      </c>
      <c r="O14" s="4" t="s">
        <v>8</v>
      </c>
      <c r="P14" s="4" t="s">
        <v>9</v>
      </c>
      <c r="Q14" s="16"/>
      <c r="R14" s="16"/>
      <c r="S14" s="20"/>
      <c r="T14" s="4" t="s">
        <v>5</v>
      </c>
      <c r="U14" s="4" t="s">
        <v>6</v>
      </c>
      <c r="V14" s="4" t="s">
        <v>7</v>
      </c>
      <c r="W14" s="4" t="s">
        <v>8</v>
      </c>
      <c r="X14" s="4" t="s">
        <v>9</v>
      </c>
      <c r="Y14" s="16"/>
      <c r="Z14" s="16"/>
      <c r="AA14" s="20"/>
      <c r="AB14" s="4" t="s">
        <v>5</v>
      </c>
      <c r="AC14" s="4" t="s">
        <v>6</v>
      </c>
      <c r="AD14" s="4" t="s">
        <v>7</v>
      </c>
      <c r="AE14" s="4" t="s">
        <v>8</v>
      </c>
      <c r="AF14" s="4" t="s">
        <v>9</v>
      </c>
    </row>
    <row r="15" spans="1:32" ht="15.75" x14ac:dyDescent="0.15">
      <c r="A15" s="16"/>
      <c r="B15" s="19" t="s">
        <v>10</v>
      </c>
      <c r="C15" s="22">
        <v>1</v>
      </c>
      <c r="D15" s="23">
        <v>27.084666785197602</v>
      </c>
      <c r="E15" s="23">
        <v>58.320885085353403</v>
      </c>
      <c r="F15" s="23">
        <v>44.253210456042801</v>
      </c>
      <c r="G15" s="23">
        <v>50.9464443141175</v>
      </c>
      <c r="H15" s="23">
        <v>51.023817262595003</v>
      </c>
      <c r="I15" s="16"/>
      <c r="J15" s="16"/>
      <c r="K15" s="22">
        <v>1</v>
      </c>
      <c r="L15" s="23">
        <v>32.653226122136097</v>
      </c>
      <c r="M15" s="23">
        <v>68.331870864834201</v>
      </c>
      <c r="N15" s="23">
        <v>63.267433017047502</v>
      </c>
      <c r="O15" s="23">
        <v>54.838793700169497</v>
      </c>
      <c r="P15" s="23">
        <v>46.577458068397</v>
      </c>
      <c r="Q15" s="16"/>
      <c r="R15" s="16"/>
      <c r="S15" s="22">
        <v>1</v>
      </c>
      <c r="T15" s="23">
        <v>68.581176258191803</v>
      </c>
      <c r="U15" s="23">
        <v>50.504242952926198</v>
      </c>
      <c r="V15" s="23">
        <v>44.1741319002887</v>
      </c>
      <c r="W15" s="23">
        <v>45.653387136657201</v>
      </c>
      <c r="X15" s="23">
        <v>59.7922520992947</v>
      </c>
      <c r="Y15" s="16"/>
      <c r="Z15" s="16"/>
      <c r="AA15" s="22">
        <v>1</v>
      </c>
      <c r="AB15" s="23">
        <v>7.0987339031785002</v>
      </c>
      <c r="AC15" s="23">
        <v>4.7213595790820504</v>
      </c>
      <c r="AD15" s="23">
        <v>4.0341888690541401</v>
      </c>
      <c r="AE15" s="23">
        <v>5.4246551289617804</v>
      </c>
      <c r="AF15" s="23">
        <v>6.0651101411253103</v>
      </c>
    </row>
    <row r="16" spans="1:32" ht="15.75" x14ac:dyDescent="0.15">
      <c r="A16" s="16"/>
      <c r="B16" s="17"/>
      <c r="C16" s="22">
        <v>2</v>
      </c>
      <c r="D16" s="23">
        <v>33.106443006840401</v>
      </c>
      <c r="E16" s="23">
        <v>44.303310359834498</v>
      </c>
      <c r="F16" s="23">
        <v>49.471990969138702</v>
      </c>
      <c r="G16" s="23">
        <v>41.638257868628102</v>
      </c>
      <c r="H16" s="23">
        <v>40.472979423263403</v>
      </c>
      <c r="I16" s="16"/>
      <c r="J16" s="16"/>
      <c r="K16" s="22">
        <v>2</v>
      </c>
      <c r="L16" s="23">
        <v>46.927700558274701</v>
      </c>
      <c r="M16" s="23">
        <v>57.168083262938197</v>
      </c>
      <c r="N16" s="23">
        <v>55.810073977192097</v>
      </c>
      <c r="O16" s="23">
        <v>57.823021518583097</v>
      </c>
      <c r="P16" s="23">
        <v>49.354640548861703</v>
      </c>
      <c r="Q16" s="16"/>
      <c r="R16" s="16"/>
      <c r="S16" s="22">
        <v>2</v>
      </c>
      <c r="T16" s="23">
        <v>80.261823301426702</v>
      </c>
      <c r="U16" s="23">
        <v>40.453055581437297</v>
      </c>
      <c r="V16" s="23">
        <v>46.843010801953398</v>
      </c>
      <c r="W16" s="23">
        <v>57.650596286303298</v>
      </c>
      <c r="X16" s="23">
        <v>57.782870223927397</v>
      </c>
      <c r="Y16" s="16"/>
      <c r="Z16" s="16"/>
      <c r="AA16" s="22">
        <v>2</v>
      </c>
      <c r="AB16" s="23">
        <v>8.1763585127328593</v>
      </c>
      <c r="AC16" s="23">
        <v>3.8147550358342701</v>
      </c>
      <c r="AD16" s="23">
        <v>5.0418554175138999</v>
      </c>
      <c r="AE16" s="23">
        <v>4.9602637975507999</v>
      </c>
      <c r="AF16" s="23">
        <v>7.0671420426256999</v>
      </c>
    </row>
    <row r="17" spans="1:32" ht="15.75" x14ac:dyDescent="0.15">
      <c r="A17" s="16"/>
      <c r="B17" s="17"/>
      <c r="C17" s="22">
        <v>3</v>
      </c>
      <c r="D17" s="23">
        <v>38.729184486550601</v>
      </c>
      <c r="E17" s="23">
        <v>62.619389973522097</v>
      </c>
      <c r="F17" s="23">
        <v>61.134749906381501</v>
      </c>
      <c r="G17" s="23">
        <v>42.732432420365498</v>
      </c>
      <c r="H17" s="23">
        <v>40.890120122192599</v>
      </c>
      <c r="I17" s="16"/>
      <c r="J17" s="16"/>
      <c r="K17" s="22">
        <v>3</v>
      </c>
      <c r="L17" s="23">
        <v>40.138430795470903</v>
      </c>
      <c r="M17" s="23">
        <v>66.722473874924404</v>
      </c>
      <c r="N17" s="23">
        <v>61.580465748781499</v>
      </c>
      <c r="O17" s="23">
        <v>48.811957182314302</v>
      </c>
      <c r="P17" s="23">
        <v>57.899935481022297</v>
      </c>
      <c r="Q17" s="16"/>
      <c r="R17" s="16"/>
      <c r="S17" s="22">
        <v>3</v>
      </c>
      <c r="T17" s="23">
        <v>64.141408982597497</v>
      </c>
      <c r="U17" s="23">
        <v>38.913180405886997</v>
      </c>
      <c r="V17" s="23">
        <v>39.957903218190999</v>
      </c>
      <c r="W17" s="23">
        <v>51.0922939933401</v>
      </c>
      <c r="X17" s="23">
        <v>64.381149404418593</v>
      </c>
      <c r="Y17" s="16"/>
      <c r="Z17" s="16"/>
      <c r="AA17" s="22">
        <v>3</v>
      </c>
      <c r="AB17" s="23">
        <v>9.2270715361400395</v>
      </c>
      <c r="AC17" s="23">
        <v>4.1780769348296802</v>
      </c>
      <c r="AD17" s="23">
        <v>4.1583012922484297</v>
      </c>
      <c r="AE17" s="23">
        <v>4.5753422095108398</v>
      </c>
      <c r="AF17" s="23">
        <v>4.8943112367026398</v>
      </c>
    </row>
    <row r="18" spans="1:32" ht="15.75" x14ac:dyDescent="0.15">
      <c r="A18" s="16"/>
      <c r="B18" s="17"/>
      <c r="C18" s="22">
        <v>4</v>
      </c>
      <c r="D18" s="23">
        <v>31.978224516077699</v>
      </c>
      <c r="E18" s="23">
        <v>56.078092703154198</v>
      </c>
      <c r="F18" s="23">
        <v>58.196130586300498</v>
      </c>
      <c r="G18" s="23">
        <v>53.842565811765297</v>
      </c>
      <c r="H18" s="23">
        <v>40.848340275827901</v>
      </c>
      <c r="I18" s="16"/>
      <c r="J18" s="16"/>
      <c r="K18" s="22">
        <v>4</v>
      </c>
      <c r="L18" s="23">
        <v>37.102425903102301</v>
      </c>
      <c r="M18" s="23">
        <v>58.208121467787201</v>
      </c>
      <c r="N18" s="23">
        <v>63.558102704524899</v>
      </c>
      <c r="O18" s="23">
        <v>65.606819955148197</v>
      </c>
      <c r="P18" s="23">
        <v>51.088656303046797</v>
      </c>
      <c r="Q18" s="16"/>
      <c r="R18" s="16"/>
      <c r="S18" s="22">
        <v>4</v>
      </c>
      <c r="T18" s="23">
        <v>59.261090195130301</v>
      </c>
      <c r="U18" s="23">
        <v>38.774312018265903</v>
      </c>
      <c r="V18" s="23">
        <v>48.667003104877097</v>
      </c>
      <c r="W18" s="23">
        <v>52.753114468016598</v>
      </c>
      <c r="X18" s="23">
        <v>52.609323079187298</v>
      </c>
      <c r="Y18" s="16"/>
      <c r="Z18" s="16"/>
      <c r="AA18" s="22">
        <v>4</v>
      </c>
      <c r="AB18" s="23">
        <v>6.7429473168844902</v>
      </c>
      <c r="AC18" s="23">
        <v>3.7730504923684101</v>
      </c>
      <c r="AD18" s="23">
        <v>6.1609750342503897</v>
      </c>
      <c r="AE18" s="23">
        <v>6.8924087875569802</v>
      </c>
      <c r="AF18" s="23">
        <v>5.7612920132518504</v>
      </c>
    </row>
    <row r="19" spans="1:32" ht="15.75" x14ac:dyDescent="0.15">
      <c r="A19" s="16"/>
      <c r="B19" s="17"/>
      <c r="C19" s="22">
        <v>5</v>
      </c>
      <c r="D19" s="23">
        <v>39.752049093883102</v>
      </c>
      <c r="E19" s="23">
        <v>65.201808463773801</v>
      </c>
      <c r="F19" s="23">
        <v>54.253377316908399</v>
      </c>
      <c r="G19" s="23">
        <v>45.4749103170438</v>
      </c>
      <c r="H19" s="23">
        <v>43.054531570417403</v>
      </c>
      <c r="I19" s="16"/>
      <c r="J19" s="16"/>
      <c r="K19" s="22">
        <v>5</v>
      </c>
      <c r="L19" s="23">
        <v>42.713842926113998</v>
      </c>
      <c r="M19" s="23">
        <v>76.495315854555301</v>
      </c>
      <c r="N19" s="23">
        <v>64.224866547052699</v>
      </c>
      <c r="O19" s="23">
        <v>59.068752392471502</v>
      </c>
      <c r="P19" s="23">
        <v>56.061175098838</v>
      </c>
      <c r="Q19" s="16"/>
      <c r="R19" s="16"/>
      <c r="S19" s="22">
        <v>5</v>
      </c>
      <c r="T19" s="23">
        <v>72.957992103327797</v>
      </c>
      <c r="U19" s="23">
        <v>41.084198920877697</v>
      </c>
      <c r="V19" s="23">
        <v>40.501940156319101</v>
      </c>
      <c r="W19" s="23">
        <v>47.049988417149301</v>
      </c>
      <c r="X19" s="23">
        <v>45.472739907960197</v>
      </c>
      <c r="Y19" s="16"/>
      <c r="Z19" s="16"/>
      <c r="AA19" s="22">
        <v>5</v>
      </c>
      <c r="AB19" s="23">
        <v>8.8735834969537599</v>
      </c>
      <c r="AC19" s="23">
        <v>5.2555946374542097</v>
      </c>
      <c r="AD19" s="23">
        <v>5.2109506706489102</v>
      </c>
      <c r="AE19" s="23">
        <v>6.1801118539340898</v>
      </c>
      <c r="AF19" s="23">
        <v>6.6874133328265897</v>
      </c>
    </row>
    <row r="20" spans="1:32" ht="15.75" x14ac:dyDescent="0.15">
      <c r="A20" s="16"/>
      <c r="B20" s="24"/>
      <c r="C20" s="18"/>
      <c r="D20" s="28"/>
      <c r="E20" s="28"/>
      <c r="F20" s="28"/>
      <c r="G20" s="28"/>
      <c r="H20" s="28"/>
      <c r="I20" s="16"/>
      <c r="J20" s="16"/>
      <c r="K20" s="18"/>
      <c r="L20" s="28"/>
      <c r="M20" s="28"/>
      <c r="N20" s="28"/>
      <c r="O20" s="28"/>
      <c r="P20" s="28"/>
      <c r="Q20" s="16"/>
      <c r="R20" s="16"/>
      <c r="S20" s="18"/>
      <c r="T20" s="28"/>
      <c r="U20" s="28"/>
      <c r="V20" s="28"/>
      <c r="W20" s="28"/>
      <c r="X20" s="28"/>
      <c r="Y20" s="16"/>
      <c r="Z20" s="16"/>
      <c r="AA20" s="18"/>
      <c r="AB20" s="28"/>
      <c r="AC20" s="28"/>
      <c r="AD20" s="28"/>
      <c r="AE20" s="28"/>
      <c r="AF20" s="28"/>
    </row>
    <row r="21" spans="1:32" ht="15.75" x14ac:dyDescent="0.15">
      <c r="A21" s="16"/>
      <c r="B21" s="17"/>
      <c r="C21" s="18"/>
      <c r="D21" s="16"/>
      <c r="E21" s="16"/>
      <c r="F21" s="16"/>
      <c r="G21" s="16"/>
      <c r="H21" s="16"/>
      <c r="I21" s="16"/>
      <c r="J21" s="16"/>
      <c r="K21" s="18"/>
      <c r="L21" s="16"/>
      <c r="M21" s="16"/>
      <c r="N21" s="16"/>
      <c r="O21" s="16"/>
      <c r="P21" s="16"/>
      <c r="Q21" s="16"/>
      <c r="R21" s="16"/>
      <c r="S21" s="18"/>
      <c r="T21" s="16"/>
      <c r="U21" s="16"/>
      <c r="V21" s="16"/>
      <c r="W21" s="16"/>
      <c r="X21" s="16"/>
      <c r="Y21" s="16"/>
      <c r="Z21" s="16"/>
      <c r="AA21" s="18"/>
      <c r="AB21" s="16"/>
      <c r="AC21" s="16"/>
      <c r="AD21" s="16"/>
      <c r="AE21" s="16"/>
      <c r="AF21" s="16"/>
    </row>
    <row r="22" spans="1:32" ht="15.75" x14ac:dyDescent="0.15">
      <c r="A22" s="16"/>
      <c r="B22" s="17"/>
      <c r="C22" s="20"/>
      <c r="D22" s="4" t="s">
        <v>5</v>
      </c>
      <c r="E22" s="4" t="s">
        <v>6</v>
      </c>
      <c r="F22" s="4" t="s">
        <v>7</v>
      </c>
      <c r="G22" s="4" t="s">
        <v>8</v>
      </c>
      <c r="H22" s="4" t="s">
        <v>9</v>
      </c>
      <c r="I22" s="16"/>
      <c r="J22" s="16"/>
      <c r="K22" s="20"/>
      <c r="L22" s="4" t="s">
        <v>5</v>
      </c>
      <c r="M22" s="4" t="s">
        <v>6</v>
      </c>
      <c r="N22" s="4" t="s">
        <v>7</v>
      </c>
      <c r="O22" s="4" t="s">
        <v>8</v>
      </c>
      <c r="P22" s="4" t="s">
        <v>9</v>
      </c>
      <c r="Q22" s="16"/>
      <c r="R22" s="16"/>
      <c r="S22" s="20"/>
      <c r="T22" s="4" t="s">
        <v>5</v>
      </c>
      <c r="U22" s="4" t="s">
        <v>6</v>
      </c>
      <c r="V22" s="4" t="s">
        <v>7</v>
      </c>
      <c r="W22" s="4" t="s">
        <v>8</v>
      </c>
      <c r="X22" s="4" t="s">
        <v>9</v>
      </c>
      <c r="Y22" s="16"/>
      <c r="Z22" s="16"/>
      <c r="AA22" s="20"/>
      <c r="AB22" s="4" t="s">
        <v>5</v>
      </c>
      <c r="AC22" s="4" t="s">
        <v>6</v>
      </c>
      <c r="AD22" s="4" t="s">
        <v>7</v>
      </c>
      <c r="AE22" s="4" t="s">
        <v>8</v>
      </c>
      <c r="AF22" s="4" t="s">
        <v>9</v>
      </c>
    </row>
    <row r="23" spans="1:32" ht="15.75" x14ac:dyDescent="0.15">
      <c r="A23" s="16"/>
      <c r="B23" s="17"/>
      <c r="C23" s="22">
        <v>1</v>
      </c>
      <c r="D23" s="23">
        <v>40.226739980519099</v>
      </c>
      <c r="E23" s="23">
        <v>52.187714002741401</v>
      </c>
      <c r="F23" s="23">
        <v>47.009584524492098</v>
      </c>
      <c r="G23" s="23">
        <v>53.963048305130201</v>
      </c>
      <c r="H23" s="23">
        <v>44.9737870761126</v>
      </c>
      <c r="I23" s="16"/>
      <c r="J23" s="16"/>
      <c r="K23" s="22">
        <v>1</v>
      </c>
      <c r="L23" s="23">
        <v>43.659839828316301</v>
      </c>
      <c r="M23" s="23">
        <v>68.520369255735304</v>
      </c>
      <c r="N23" s="23">
        <v>68.233432452356794</v>
      </c>
      <c r="O23" s="23">
        <v>58.273969808005504</v>
      </c>
      <c r="P23" s="23">
        <v>49.280426756757599</v>
      </c>
      <c r="Q23" s="16"/>
      <c r="R23" s="16"/>
      <c r="S23" s="22">
        <v>1</v>
      </c>
      <c r="T23" s="23">
        <v>68.330552652756893</v>
      </c>
      <c r="U23" s="23">
        <v>45.774497513297</v>
      </c>
      <c r="V23" s="23">
        <v>44.499493343614503</v>
      </c>
      <c r="W23" s="23">
        <v>60.922163675433801</v>
      </c>
      <c r="X23" s="23">
        <v>68.797161564664506</v>
      </c>
      <c r="Y23" s="16"/>
      <c r="Z23" s="16"/>
      <c r="AA23" s="22">
        <v>1</v>
      </c>
      <c r="AB23" s="23">
        <v>7.4755251549836803</v>
      </c>
      <c r="AC23" s="23">
        <v>4.0364135747982202</v>
      </c>
      <c r="AD23" s="23">
        <v>6.1165859391934303</v>
      </c>
      <c r="AE23" s="23">
        <v>4.7642118611530204</v>
      </c>
      <c r="AF23" s="23">
        <v>4.9172734999917802</v>
      </c>
    </row>
    <row r="24" spans="1:32" ht="15.75" x14ac:dyDescent="0.15">
      <c r="A24" s="16"/>
      <c r="B24" s="17" t="s">
        <v>11</v>
      </c>
      <c r="C24" s="22">
        <v>2</v>
      </c>
      <c r="D24" s="23">
        <v>29.074174402075599</v>
      </c>
      <c r="E24" s="23">
        <v>55.032419501955602</v>
      </c>
      <c r="F24" s="23">
        <v>69.361947825775204</v>
      </c>
      <c r="G24" s="23">
        <v>50.028191514084497</v>
      </c>
      <c r="H24" s="23">
        <v>44.187426993282699</v>
      </c>
      <c r="I24" s="16"/>
      <c r="J24" s="16"/>
      <c r="K24" s="22">
        <v>2</v>
      </c>
      <c r="L24" s="23">
        <v>40.398792614806503</v>
      </c>
      <c r="M24" s="23">
        <v>55.100375822079101</v>
      </c>
      <c r="N24" s="23">
        <v>62.845452844212403</v>
      </c>
      <c r="O24" s="23">
        <v>51.138058542996298</v>
      </c>
      <c r="P24" s="23">
        <v>53.2106935736225</v>
      </c>
      <c r="Q24" s="16"/>
      <c r="R24" s="16"/>
      <c r="S24" s="22">
        <v>2</v>
      </c>
      <c r="T24" s="23">
        <v>63.190612602011697</v>
      </c>
      <c r="U24" s="23">
        <v>40.814380971842503</v>
      </c>
      <c r="V24" s="23">
        <v>52.974420349325698</v>
      </c>
      <c r="W24" s="23">
        <v>47.358076586571997</v>
      </c>
      <c r="X24" s="23">
        <v>57.7050116204841</v>
      </c>
      <c r="Y24" s="16"/>
      <c r="Z24" s="16"/>
      <c r="AA24" s="22">
        <v>2</v>
      </c>
      <c r="AB24" s="23">
        <v>9.0937509868015791</v>
      </c>
      <c r="AC24" s="23">
        <v>4.6135216991988903</v>
      </c>
      <c r="AD24" s="23">
        <v>4.2834196591913001</v>
      </c>
      <c r="AE24" s="23">
        <v>5.42679030268018</v>
      </c>
      <c r="AF24" s="23">
        <v>6.6901588805577203</v>
      </c>
    </row>
    <row r="25" spans="1:32" ht="15.75" x14ac:dyDescent="0.15">
      <c r="A25" s="16"/>
      <c r="B25" s="17"/>
      <c r="C25" s="22">
        <v>3</v>
      </c>
      <c r="D25" s="23">
        <v>27.453317738341301</v>
      </c>
      <c r="E25" s="23">
        <v>63.030915295208203</v>
      </c>
      <c r="F25" s="23">
        <v>49.666271347429799</v>
      </c>
      <c r="G25" s="23">
        <v>46.4708042095927</v>
      </c>
      <c r="H25" s="23">
        <v>52.748370310912001</v>
      </c>
      <c r="I25" s="16"/>
      <c r="J25" s="16"/>
      <c r="K25" s="22">
        <v>3</v>
      </c>
      <c r="L25" s="23">
        <v>48.356811864558097</v>
      </c>
      <c r="M25" s="23">
        <v>65.901173825502099</v>
      </c>
      <c r="N25" s="23">
        <v>46.000334049250199</v>
      </c>
      <c r="O25" s="23">
        <v>60.953221304736303</v>
      </c>
      <c r="P25" s="23">
        <v>45.002749816121401</v>
      </c>
      <c r="Q25" s="16"/>
      <c r="R25" s="16"/>
      <c r="S25" s="22">
        <v>3</v>
      </c>
      <c r="T25" s="23">
        <v>82.720502182070405</v>
      </c>
      <c r="U25" s="23">
        <v>48.908512163891402</v>
      </c>
      <c r="V25" s="23">
        <v>56.861146627333703</v>
      </c>
      <c r="W25" s="23">
        <v>45.5065227109312</v>
      </c>
      <c r="X25" s="23">
        <v>58.740493253143804</v>
      </c>
      <c r="Y25" s="16"/>
      <c r="Z25" s="16"/>
      <c r="AA25" s="22">
        <v>3</v>
      </c>
      <c r="AB25" s="23">
        <v>6.2985854888794801</v>
      </c>
      <c r="AC25" s="23">
        <v>5.1974503541799999</v>
      </c>
      <c r="AD25" s="23">
        <v>5.2462974376276303</v>
      </c>
      <c r="AE25" s="23">
        <v>6.4996277832227101</v>
      </c>
      <c r="AF25" s="23">
        <v>5.6029521618826204</v>
      </c>
    </row>
    <row r="26" spans="1:32" ht="15.75" x14ac:dyDescent="0.15">
      <c r="A26" s="16"/>
      <c r="B26" s="17"/>
      <c r="C26" s="22">
        <v>4</v>
      </c>
      <c r="D26" s="23">
        <v>29.587457521236299</v>
      </c>
      <c r="E26" s="23">
        <v>57.378377587645303</v>
      </c>
      <c r="F26" s="23">
        <v>50.154209051206998</v>
      </c>
      <c r="G26" s="23">
        <v>48.267717375222503</v>
      </c>
      <c r="H26" s="23">
        <v>44.052837857923997</v>
      </c>
      <c r="I26" s="16"/>
      <c r="J26" s="16"/>
      <c r="K26" s="22">
        <v>4</v>
      </c>
      <c r="L26" s="23">
        <v>35.837619656167099</v>
      </c>
      <c r="M26" s="23">
        <v>72.379224150460303</v>
      </c>
      <c r="N26" s="23">
        <v>65.684687860194302</v>
      </c>
      <c r="O26" s="23">
        <v>56.894097796681301</v>
      </c>
      <c r="P26" s="23">
        <v>49.711055288010201</v>
      </c>
      <c r="Q26" s="16"/>
      <c r="R26" s="16"/>
      <c r="S26" s="22">
        <v>4</v>
      </c>
      <c r="T26" s="23">
        <v>63.321870925914197</v>
      </c>
      <c r="U26" s="23">
        <v>37.585157290737001</v>
      </c>
      <c r="V26" s="23">
        <v>34.368712301747699</v>
      </c>
      <c r="W26" s="23">
        <v>54.6387845838278</v>
      </c>
      <c r="X26" s="23">
        <v>63.529571951360701</v>
      </c>
      <c r="Y26" s="16"/>
      <c r="Z26" s="16"/>
      <c r="AA26" s="22">
        <v>4</v>
      </c>
      <c r="AB26" s="23">
        <v>9.16243148805491</v>
      </c>
      <c r="AC26" s="23">
        <v>4.0413917945437001</v>
      </c>
      <c r="AD26" s="23">
        <v>4.7211794295913503</v>
      </c>
      <c r="AE26" s="23">
        <v>7.2754278911249202</v>
      </c>
      <c r="AF26" s="23">
        <v>7.2522271567743699</v>
      </c>
    </row>
    <row r="27" spans="1:32" ht="15.75" x14ac:dyDescent="0.15">
      <c r="A27" s="16"/>
      <c r="B27" s="17"/>
      <c r="C27" s="22">
        <v>5</v>
      </c>
      <c r="D27" s="23">
        <v>33.4026108553021</v>
      </c>
      <c r="E27" s="23">
        <v>56.225060606047101</v>
      </c>
      <c r="F27" s="23">
        <v>49.413945860207598</v>
      </c>
      <c r="G27" s="23">
        <v>53.525899914823498</v>
      </c>
      <c r="H27" s="23">
        <v>45.014396798424002</v>
      </c>
      <c r="I27" s="16"/>
      <c r="J27" s="16"/>
      <c r="K27" s="22">
        <v>5</v>
      </c>
      <c r="L27" s="23">
        <v>36.892486232583401</v>
      </c>
      <c r="M27" s="23">
        <v>55.301573917347497</v>
      </c>
      <c r="N27" s="23">
        <v>65.483934178421507</v>
      </c>
      <c r="O27" s="23">
        <v>53.427745464763497</v>
      </c>
      <c r="P27" s="23">
        <v>51.392553194604098</v>
      </c>
      <c r="Q27" s="16"/>
      <c r="R27" s="16"/>
      <c r="S27" s="22">
        <v>5</v>
      </c>
      <c r="T27" s="23">
        <v>62.971991455803</v>
      </c>
      <c r="U27" s="23">
        <v>47.1304788954413</v>
      </c>
      <c r="V27" s="23">
        <v>50.859883090214097</v>
      </c>
      <c r="W27" s="23">
        <v>62.306203482634103</v>
      </c>
      <c r="X27" s="23">
        <v>46.859817511038699</v>
      </c>
      <c r="Y27" s="16"/>
      <c r="Z27" s="16"/>
      <c r="AA27" s="22">
        <v>5</v>
      </c>
      <c r="AB27" s="23">
        <v>6.7549990457964304</v>
      </c>
      <c r="AC27" s="23">
        <v>5.34234146148557</v>
      </c>
      <c r="AD27" s="23">
        <v>5.5635016102892996</v>
      </c>
      <c r="AE27" s="23">
        <v>5.6761898762024101</v>
      </c>
      <c r="AF27" s="23">
        <v>7.2265389647363003</v>
      </c>
    </row>
    <row r="28" spans="1:32" ht="15.75" x14ac:dyDescent="0.15">
      <c r="A28" s="16"/>
      <c r="B28" s="24"/>
      <c r="C28" s="18"/>
      <c r="D28" s="28"/>
      <c r="E28" s="28"/>
      <c r="F28" s="28"/>
      <c r="G28" s="28"/>
      <c r="H28" s="28"/>
      <c r="I28" s="16"/>
      <c r="J28" s="16"/>
      <c r="K28" s="18"/>
      <c r="L28" s="28"/>
      <c r="M28" s="28"/>
      <c r="N28" s="28"/>
      <c r="O28" s="28"/>
      <c r="P28" s="28"/>
      <c r="Q28" s="16"/>
      <c r="R28" s="16"/>
      <c r="S28" s="18"/>
      <c r="T28" s="28"/>
      <c r="U28" s="28"/>
      <c r="V28" s="28"/>
      <c r="W28" s="28"/>
      <c r="X28" s="28"/>
      <c r="Y28" s="16"/>
      <c r="Z28" s="16"/>
      <c r="AA28" s="18"/>
      <c r="AB28" s="28"/>
      <c r="AC28" s="28"/>
      <c r="AD28" s="28"/>
      <c r="AE28" s="28"/>
      <c r="AF28" s="28"/>
    </row>
    <row r="29" spans="1:32" ht="15.75" x14ac:dyDescent="0.15">
      <c r="A29" s="16"/>
      <c r="B29" s="24"/>
      <c r="C29" s="18"/>
      <c r="D29" s="16"/>
      <c r="E29" s="16"/>
      <c r="F29" s="16"/>
      <c r="G29" s="16"/>
      <c r="H29" s="16"/>
      <c r="I29" s="16"/>
      <c r="J29" s="16"/>
      <c r="K29" s="18"/>
      <c r="L29" s="16"/>
      <c r="M29" s="16"/>
      <c r="N29" s="16"/>
      <c r="O29" s="16"/>
      <c r="P29" s="16"/>
      <c r="Q29" s="16"/>
      <c r="R29" s="16"/>
      <c r="S29" s="18"/>
      <c r="T29" s="16"/>
      <c r="U29" s="16"/>
      <c r="V29" s="16"/>
      <c r="W29" s="16"/>
      <c r="X29" s="16"/>
      <c r="Y29" s="16"/>
      <c r="Z29" s="16"/>
      <c r="AA29" s="18"/>
      <c r="AB29" s="16"/>
      <c r="AC29" s="16"/>
      <c r="AD29" s="16"/>
      <c r="AE29" s="16"/>
      <c r="AF29" s="16"/>
    </row>
    <row r="30" spans="1:32" ht="15.75" x14ac:dyDescent="0.15">
      <c r="A30" s="16"/>
      <c r="B30" s="17"/>
      <c r="C30" s="20"/>
      <c r="D30" s="4" t="s">
        <v>5</v>
      </c>
      <c r="E30" s="4" t="s">
        <v>6</v>
      </c>
      <c r="F30" s="4" t="s">
        <v>7</v>
      </c>
      <c r="G30" s="4" t="s">
        <v>8</v>
      </c>
      <c r="H30" s="4" t="s">
        <v>9</v>
      </c>
      <c r="I30" s="16"/>
      <c r="J30" s="16"/>
      <c r="K30" s="20"/>
      <c r="L30" s="4" t="s">
        <v>5</v>
      </c>
      <c r="M30" s="4" t="s">
        <v>6</v>
      </c>
      <c r="N30" s="4" t="s">
        <v>7</v>
      </c>
      <c r="O30" s="4" t="s">
        <v>8</v>
      </c>
      <c r="P30" s="4" t="s">
        <v>9</v>
      </c>
      <c r="Q30" s="16"/>
      <c r="R30" s="16"/>
      <c r="S30" s="20"/>
      <c r="T30" s="4" t="s">
        <v>5</v>
      </c>
      <c r="U30" s="4" t="s">
        <v>6</v>
      </c>
      <c r="V30" s="4" t="s">
        <v>7</v>
      </c>
      <c r="W30" s="4" t="s">
        <v>8</v>
      </c>
      <c r="X30" s="4" t="s">
        <v>9</v>
      </c>
      <c r="Y30" s="16"/>
      <c r="Z30" s="16"/>
      <c r="AA30" s="20"/>
      <c r="AB30" s="4" t="s">
        <v>5</v>
      </c>
      <c r="AC30" s="4" t="s">
        <v>6</v>
      </c>
      <c r="AD30" s="4" t="s">
        <v>7</v>
      </c>
      <c r="AE30" s="4" t="s">
        <v>8</v>
      </c>
      <c r="AF30" s="4" t="s">
        <v>9</v>
      </c>
    </row>
    <row r="31" spans="1:32" ht="15.75" x14ac:dyDescent="0.15">
      <c r="A31" s="16"/>
      <c r="B31" s="17"/>
      <c r="C31" s="22">
        <v>1</v>
      </c>
      <c r="D31" s="23">
        <v>19.683228887434201</v>
      </c>
      <c r="E31" s="23">
        <v>50.606038318994699</v>
      </c>
      <c r="F31" s="23">
        <v>61.332719235562699</v>
      </c>
      <c r="G31" s="23">
        <v>49.839604161114899</v>
      </c>
      <c r="H31" s="23">
        <v>44.038666672836897</v>
      </c>
      <c r="I31" s="16"/>
      <c r="J31" s="16"/>
      <c r="K31" s="22">
        <v>1</v>
      </c>
      <c r="L31" s="23">
        <v>46.849799121507701</v>
      </c>
      <c r="M31" s="23">
        <v>57.511518728017002</v>
      </c>
      <c r="N31" s="23">
        <v>53.195282023355901</v>
      </c>
      <c r="O31" s="23">
        <v>56.788799696932699</v>
      </c>
      <c r="P31" s="23">
        <v>53.732256889060501</v>
      </c>
      <c r="Q31" s="16"/>
      <c r="R31" s="16"/>
      <c r="S31" s="22">
        <v>1</v>
      </c>
      <c r="T31" s="23">
        <v>69.447815476036695</v>
      </c>
      <c r="U31" s="23">
        <v>41.448904234703598</v>
      </c>
      <c r="V31" s="23">
        <v>47.583747880222603</v>
      </c>
      <c r="W31" s="23">
        <v>52.758554914297797</v>
      </c>
      <c r="X31" s="23">
        <v>54.854051258364102</v>
      </c>
      <c r="Y31" s="16"/>
      <c r="Z31" s="16"/>
      <c r="AA31" s="22">
        <v>1</v>
      </c>
      <c r="AB31" s="23">
        <v>8.4031492370053709</v>
      </c>
      <c r="AC31" s="23">
        <v>5.0366813511366599</v>
      </c>
      <c r="AD31" s="23">
        <v>5.2855682361663101</v>
      </c>
      <c r="AE31" s="23">
        <v>5.1798924900061598</v>
      </c>
      <c r="AF31" s="23">
        <v>6.1685949488677396</v>
      </c>
    </row>
    <row r="32" spans="1:32" ht="15.75" x14ac:dyDescent="0.15">
      <c r="A32" s="16"/>
      <c r="B32" s="17"/>
      <c r="C32" s="22">
        <v>2</v>
      </c>
      <c r="D32" s="23">
        <v>35.679355183209097</v>
      </c>
      <c r="E32" s="23">
        <v>57.799148945102502</v>
      </c>
      <c r="F32" s="23">
        <v>50.806548592963402</v>
      </c>
      <c r="G32" s="23">
        <v>42.791291261706903</v>
      </c>
      <c r="H32" s="23">
        <v>42.8710860577199</v>
      </c>
      <c r="I32" s="16"/>
      <c r="J32" s="16"/>
      <c r="K32" s="22">
        <v>2</v>
      </c>
      <c r="L32" s="23">
        <v>38.303182668015197</v>
      </c>
      <c r="M32" s="23">
        <v>54.117276920906697</v>
      </c>
      <c r="N32" s="23">
        <v>62.170829200339398</v>
      </c>
      <c r="O32" s="23">
        <v>45.089260101283102</v>
      </c>
      <c r="P32" s="23">
        <v>52.418811827497201</v>
      </c>
      <c r="Q32" s="16"/>
      <c r="R32" s="16"/>
      <c r="S32" s="22">
        <v>2</v>
      </c>
      <c r="T32" s="23">
        <v>63.3012214454576</v>
      </c>
      <c r="U32" s="23">
        <v>55.4976573368345</v>
      </c>
      <c r="V32" s="23">
        <v>49.146382747056997</v>
      </c>
      <c r="W32" s="23">
        <v>47.951736504507601</v>
      </c>
      <c r="X32" s="23">
        <v>67.193882998088696</v>
      </c>
      <c r="Y32" s="16"/>
      <c r="Z32" s="16"/>
      <c r="AA32" s="22">
        <v>2</v>
      </c>
      <c r="AB32" s="23">
        <v>9.67547739056862</v>
      </c>
      <c r="AC32" s="23">
        <v>4.3319499660083602</v>
      </c>
      <c r="AD32" s="23">
        <v>5.4776231981330801</v>
      </c>
      <c r="AE32" s="23">
        <v>6.4385612619530699</v>
      </c>
      <c r="AF32" s="23">
        <v>5.0201959760818902</v>
      </c>
    </row>
    <row r="33" spans="1:32" ht="15.75" x14ac:dyDescent="0.15">
      <c r="A33" s="16"/>
      <c r="B33" s="17" t="s">
        <v>12</v>
      </c>
      <c r="C33" s="22">
        <v>3</v>
      </c>
      <c r="D33" s="23">
        <v>36.4325641281605</v>
      </c>
      <c r="E33" s="23">
        <v>62.33036619568</v>
      </c>
      <c r="F33" s="23">
        <v>55.4929902827798</v>
      </c>
      <c r="G33" s="23">
        <v>47.709664127066802</v>
      </c>
      <c r="H33" s="23">
        <v>45.615963731769597</v>
      </c>
      <c r="I33" s="16"/>
      <c r="J33" s="16"/>
      <c r="K33" s="22">
        <v>3</v>
      </c>
      <c r="L33" s="23">
        <v>42.921060038506603</v>
      </c>
      <c r="M33" s="23">
        <v>66.6657479700404</v>
      </c>
      <c r="N33" s="23">
        <v>62.5528189224842</v>
      </c>
      <c r="O33" s="23">
        <v>58.0181202775317</v>
      </c>
      <c r="P33" s="23">
        <v>33.670373801512</v>
      </c>
      <c r="Q33" s="16"/>
      <c r="R33" s="16"/>
      <c r="S33" s="22">
        <v>3</v>
      </c>
      <c r="T33" s="23">
        <v>75.092420474656393</v>
      </c>
      <c r="U33" s="23">
        <v>43.6984043449716</v>
      </c>
      <c r="V33" s="23">
        <v>47.230663130981</v>
      </c>
      <c r="W33" s="23">
        <v>64.700698660016897</v>
      </c>
      <c r="X33" s="23">
        <v>58.761350596819902</v>
      </c>
      <c r="Y33" s="16"/>
      <c r="Z33" s="16"/>
      <c r="AA33" s="22">
        <v>3</v>
      </c>
      <c r="AB33" s="23">
        <v>7.5732768637340602</v>
      </c>
      <c r="AC33" s="23">
        <v>3.6694064642194002</v>
      </c>
      <c r="AD33" s="23">
        <v>4.3425515603673199</v>
      </c>
      <c r="AE33" s="23">
        <v>5.2730080040723797</v>
      </c>
      <c r="AF33" s="23">
        <v>6.49798284734148</v>
      </c>
    </row>
    <row r="34" spans="1:32" ht="15.75" x14ac:dyDescent="0.15">
      <c r="A34" s="16"/>
      <c r="B34" s="17"/>
      <c r="C34" s="22">
        <v>4</v>
      </c>
      <c r="D34" s="23">
        <v>39.120480939034302</v>
      </c>
      <c r="E34" s="23">
        <v>49.519170896082599</v>
      </c>
      <c r="F34" s="23">
        <v>49.897245935904003</v>
      </c>
      <c r="G34" s="23">
        <v>43.363184941930101</v>
      </c>
      <c r="H34" s="23">
        <v>48.157353528116502</v>
      </c>
      <c r="I34" s="16"/>
      <c r="J34" s="16"/>
      <c r="K34" s="22">
        <v>4</v>
      </c>
      <c r="L34" s="23">
        <v>36.264984311636603</v>
      </c>
      <c r="M34" s="23">
        <v>61.781636641701297</v>
      </c>
      <c r="N34" s="23">
        <v>56.364337810897602</v>
      </c>
      <c r="O34" s="23">
        <v>56.061163050841401</v>
      </c>
      <c r="P34" s="23">
        <v>49.995307505096697</v>
      </c>
      <c r="Q34" s="16"/>
      <c r="R34" s="16"/>
      <c r="S34" s="22">
        <v>4</v>
      </c>
      <c r="T34" s="23">
        <v>67.806728335829902</v>
      </c>
      <c r="U34" s="23">
        <v>40.521241070899698</v>
      </c>
      <c r="V34" s="23">
        <v>42.344542611940199</v>
      </c>
      <c r="W34" s="23">
        <v>55.666928459410897</v>
      </c>
      <c r="X34" s="23">
        <v>51.5216244629774</v>
      </c>
      <c r="Y34" s="16"/>
      <c r="Z34" s="16"/>
      <c r="AA34" s="22">
        <v>4</v>
      </c>
      <c r="AB34" s="23">
        <v>6.9620623502349597</v>
      </c>
      <c r="AC34" s="23">
        <v>5.3074591046134696</v>
      </c>
      <c r="AD34" s="23">
        <v>4.6190188786302899</v>
      </c>
      <c r="AE34" s="23">
        <v>3.53052190082885</v>
      </c>
      <c r="AF34" s="23">
        <v>7.2782265590519701</v>
      </c>
    </row>
    <row r="35" spans="1:32" ht="15.75" x14ac:dyDescent="0.15">
      <c r="A35" s="16"/>
      <c r="B35" s="17"/>
      <c r="C35" s="22">
        <v>5</v>
      </c>
      <c r="D35" s="23">
        <v>31.717579099839998</v>
      </c>
      <c r="E35" s="23">
        <v>56.343467732131501</v>
      </c>
      <c r="F35" s="23">
        <v>45.760522883239197</v>
      </c>
      <c r="G35" s="23">
        <v>53.231308128129101</v>
      </c>
      <c r="H35" s="23">
        <v>38.695881314704799</v>
      </c>
      <c r="I35" s="16"/>
      <c r="J35" s="16"/>
      <c r="K35" s="22">
        <v>5</v>
      </c>
      <c r="L35" s="23">
        <v>37.617528143230203</v>
      </c>
      <c r="M35" s="23">
        <v>71.196068383586194</v>
      </c>
      <c r="N35" s="23">
        <v>54.2965597791748</v>
      </c>
      <c r="O35" s="23">
        <v>46.294291350698799</v>
      </c>
      <c r="P35" s="23">
        <v>40.775339414539303</v>
      </c>
      <c r="Q35" s="16"/>
      <c r="R35" s="16"/>
      <c r="S35" s="22">
        <v>5</v>
      </c>
      <c r="T35" s="23">
        <v>77.528498068501705</v>
      </c>
      <c r="U35" s="23">
        <v>51.240905005998599</v>
      </c>
      <c r="V35" s="23">
        <v>60.625965719939202</v>
      </c>
      <c r="W35" s="23">
        <v>55.027235036841098</v>
      </c>
      <c r="X35" s="23">
        <v>61.651876636834402</v>
      </c>
      <c r="Y35" s="16"/>
      <c r="Z35" s="16"/>
      <c r="AA35" s="22">
        <v>5</v>
      </c>
      <c r="AB35" s="23">
        <v>6.5700006220203004</v>
      </c>
      <c r="AC35" s="23">
        <v>4.6119358331434803</v>
      </c>
      <c r="AD35" s="23">
        <v>5.2083337730300796</v>
      </c>
      <c r="AE35" s="23">
        <v>6.3188428686992602</v>
      </c>
      <c r="AF35" s="23">
        <v>5.3380519248230298</v>
      </c>
    </row>
    <row r="36" spans="1:32" ht="15.75" x14ac:dyDescent="0.15">
      <c r="A36" s="16"/>
      <c r="B36" s="24"/>
      <c r="C36" s="18"/>
      <c r="D36" s="28"/>
      <c r="E36" s="28"/>
      <c r="F36" s="28"/>
      <c r="G36" s="28"/>
      <c r="H36" s="28"/>
      <c r="I36" s="16"/>
      <c r="J36" s="16"/>
      <c r="K36" s="18"/>
      <c r="L36" s="28"/>
      <c r="M36" s="28"/>
      <c r="N36" s="28"/>
      <c r="O36" s="28"/>
      <c r="P36" s="28"/>
      <c r="Q36" s="16"/>
      <c r="R36" s="16"/>
      <c r="S36" s="18"/>
      <c r="T36" s="28"/>
      <c r="U36" s="28"/>
      <c r="V36" s="28"/>
      <c r="W36" s="28"/>
      <c r="X36" s="28"/>
      <c r="Y36" s="16"/>
      <c r="Z36" s="16"/>
      <c r="AA36" s="18"/>
      <c r="AB36" s="28"/>
      <c r="AC36" s="28"/>
      <c r="AD36" s="28"/>
      <c r="AE36" s="28"/>
      <c r="AF36" s="28"/>
    </row>
  </sheetData>
  <phoneticPr fontId="24" type="noConversion"/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>
      <selection activeCell="A3" sqref="A3"/>
    </sheetView>
  </sheetViews>
  <sheetFormatPr defaultColWidth="9" defaultRowHeight="15" x14ac:dyDescent="0.15"/>
  <cols>
    <col min="1" max="16384" width="9" style="1"/>
  </cols>
  <sheetData>
    <row r="1" spans="1:1" x14ac:dyDescent="0.15">
      <c r="A1" s="1" t="s">
        <v>37</v>
      </c>
    </row>
    <row r="2" spans="1:1" x14ac:dyDescent="0.15">
      <c r="A2" s="1" t="s">
        <v>38</v>
      </c>
    </row>
  </sheetData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4"/>
  <sheetViews>
    <sheetView topLeftCell="A16" workbookViewId="0">
      <selection activeCell="B19" sqref="B19:G19"/>
    </sheetView>
  </sheetViews>
  <sheetFormatPr defaultColWidth="9" defaultRowHeight="15" x14ac:dyDescent="0.15"/>
  <cols>
    <col min="1" max="16384" width="9" style="1"/>
  </cols>
  <sheetData>
    <row r="1" spans="1:7" x14ac:dyDescent="0.15">
      <c r="A1" s="1" t="s">
        <v>39</v>
      </c>
    </row>
    <row r="2" spans="1:7" x14ac:dyDescent="0.15">
      <c r="A2" s="1" t="s">
        <v>40</v>
      </c>
    </row>
    <row r="5" spans="1:7" x14ac:dyDescent="0.25">
      <c r="A5" s="13"/>
      <c r="B5" s="13"/>
      <c r="C5" s="13"/>
      <c r="D5" s="13"/>
      <c r="E5" s="13"/>
      <c r="F5" s="13"/>
      <c r="G5" s="13"/>
    </row>
    <row r="6" spans="1:7" x14ac:dyDescent="0.25">
      <c r="A6" s="13"/>
      <c r="B6" s="52" t="s">
        <v>63</v>
      </c>
      <c r="C6" s="49"/>
      <c r="D6" s="49"/>
      <c r="E6" s="49"/>
      <c r="F6" s="49"/>
      <c r="G6" s="50"/>
    </row>
    <row r="7" spans="1:7" ht="15.75" x14ac:dyDescent="0.25">
      <c r="A7" s="13"/>
      <c r="B7" s="14"/>
      <c r="C7" s="4" t="s">
        <v>5</v>
      </c>
      <c r="D7" s="4" t="s">
        <v>6</v>
      </c>
      <c r="E7" s="4" t="s">
        <v>7</v>
      </c>
      <c r="F7" s="4" t="s">
        <v>8</v>
      </c>
      <c r="G7" s="4" t="s">
        <v>9</v>
      </c>
    </row>
    <row r="8" spans="1:7" x14ac:dyDescent="0.25">
      <c r="A8" s="13"/>
      <c r="B8" s="14">
        <v>1</v>
      </c>
      <c r="C8" s="14">
        <v>87</v>
      </c>
      <c r="D8" s="14">
        <v>214</v>
      </c>
      <c r="E8" s="14">
        <v>146</v>
      </c>
      <c r="F8" s="14">
        <v>185</v>
      </c>
      <c r="G8" s="14">
        <v>123</v>
      </c>
    </row>
    <row r="9" spans="1:7" x14ac:dyDescent="0.25">
      <c r="A9" s="13"/>
      <c r="B9" s="14">
        <v>2</v>
      </c>
      <c r="C9" s="14">
        <v>120</v>
      </c>
      <c r="D9" s="14">
        <v>265</v>
      </c>
      <c r="E9" s="14">
        <v>174</v>
      </c>
      <c r="F9" s="14">
        <v>137</v>
      </c>
      <c r="G9" s="14">
        <v>120</v>
      </c>
    </row>
    <row r="10" spans="1:7" x14ac:dyDescent="0.25">
      <c r="A10" s="13"/>
      <c r="B10" s="14">
        <v>3</v>
      </c>
      <c r="C10" s="14">
        <v>118</v>
      </c>
      <c r="D10" s="14">
        <v>178</v>
      </c>
      <c r="E10" s="14">
        <v>197</v>
      </c>
      <c r="F10" s="14">
        <v>171</v>
      </c>
      <c r="G10" s="14">
        <v>152</v>
      </c>
    </row>
    <row r="11" spans="1:7" x14ac:dyDescent="0.25">
      <c r="A11" s="13"/>
      <c r="B11" s="13"/>
      <c r="C11" s="13"/>
      <c r="D11" s="13"/>
      <c r="E11" s="13"/>
      <c r="F11" s="13"/>
      <c r="G11" s="13"/>
    </row>
    <row r="12" spans="1:7" x14ac:dyDescent="0.25">
      <c r="A12" s="13"/>
      <c r="B12" s="48" t="s">
        <v>64</v>
      </c>
      <c r="C12" s="49"/>
      <c r="D12" s="49"/>
      <c r="E12" s="49"/>
      <c r="F12" s="49"/>
      <c r="G12" s="50"/>
    </row>
    <row r="13" spans="1:7" ht="15.75" x14ac:dyDescent="0.25">
      <c r="A13" s="13"/>
      <c r="B13" s="14"/>
      <c r="C13" s="4" t="s">
        <v>5</v>
      </c>
      <c r="D13" s="4" t="s">
        <v>6</v>
      </c>
      <c r="E13" s="4" t="s">
        <v>7</v>
      </c>
      <c r="F13" s="4" t="s">
        <v>8</v>
      </c>
      <c r="G13" s="4" t="s">
        <v>9</v>
      </c>
    </row>
    <row r="14" spans="1:7" x14ac:dyDescent="0.25">
      <c r="A14" s="13"/>
      <c r="B14" s="14">
        <v>1</v>
      </c>
      <c r="C14" s="14">
        <v>3</v>
      </c>
      <c r="D14" s="14">
        <v>42</v>
      </c>
      <c r="E14" s="14">
        <v>17</v>
      </c>
      <c r="F14" s="14">
        <v>15</v>
      </c>
      <c r="G14" s="14">
        <v>8</v>
      </c>
    </row>
    <row r="15" spans="1:7" x14ac:dyDescent="0.25">
      <c r="A15" s="13"/>
      <c r="B15" s="14">
        <v>2</v>
      </c>
      <c r="C15" s="14">
        <v>5</v>
      </c>
      <c r="D15" s="14">
        <v>66</v>
      </c>
      <c r="E15" s="14">
        <v>29</v>
      </c>
      <c r="F15" s="14">
        <v>10</v>
      </c>
      <c r="G15" s="14">
        <v>6</v>
      </c>
    </row>
    <row r="16" spans="1:7" x14ac:dyDescent="0.25">
      <c r="A16" s="13"/>
      <c r="B16" s="14">
        <v>3</v>
      </c>
      <c r="C16" s="14">
        <v>4</v>
      </c>
      <c r="D16" s="14">
        <v>27</v>
      </c>
      <c r="E16" s="14">
        <v>26</v>
      </c>
      <c r="F16" s="14">
        <v>21</v>
      </c>
      <c r="G16" s="14">
        <v>9</v>
      </c>
    </row>
    <row r="17" spans="1:7" x14ac:dyDescent="0.25">
      <c r="A17" s="13"/>
      <c r="B17" s="13"/>
      <c r="C17" s="13"/>
      <c r="D17" s="13"/>
      <c r="E17" s="13"/>
      <c r="F17" s="13"/>
      <c r="G17" s="13"/>
    </row>
    <row r="18" spans="1:7" x14ac:dyDescent="0.25">
      <c r="A18" s="13"/>
      <c r="B18" s="13"/>
      <c r="C18" s="13"/>
      <c r="D18" s="13"/>
      <c r="E18" s="13"/>
      <c r="F18" s="13"/>
      <c r="G18" s="13"/>
    </row>
    <row r="19" spans="1:7" x14ac:dyDescent="0.25">
      <c r="A19" s="13"/>
      <c r="B19" s="53" t="s">
        <v>65</v>
      </c>
      <c r="C19" s="49"/>
      <c r="D19" s="49"/>
      <c r="E19" s="49"/>
      <c r="F19" s="49"/>
      <c r="G19" s="50"/>
    </row>
    <row r="20" spans="1:7" ht="15.75" x14ac:dyDescent="0.25">
      <c r="A20" s="13"/>
      <c r="B20" s="14"/>
      <c r="C20" s="4" t="s">
        <v>5</v>
      </c>
      <c r="D20" s="4" t="s">
        <v>6</v>
      </c>
      <c r="E20" s="4" t="s">
        <v>7</v>
      </c>
      <c r="F20" s="4" t="s">
        <v>8</v>
      </c>
      <c r="G20" s="4" t="s">
        <v>9</v>
      </c>
    </row>
    <row r="21" spans="1:7" x14ac:dyDescent="0.25">
      <c r="A21" s="13"/>
      <c r="B21" s="14">
        <v>1</v>
      </c>
      <c r="C21" s="15">
        <f t="shared" ref="C21:G21" si="0">C14/C8*100</f>
        <v>3.4482758620689653</v>
      </c>
      <c r="D21" s="15">
        <f t="shared" si="0"/>
        <v>19.626168224299064</v>
      </c>
      <c r="E21" s="15">
        <f t="shared" si="0"/>
        <v>11.643835616438356</v>
      </c>
      <c r="F21" s="15">
        <f t="shared" si="0"/>
        <v>8.1081081081081088</v>
      </c>
      <c r="G21" s="15">
        <f t="shared" si="0"/>
        <v>6.5040650406504072</v>
      </c>
    </row>
    <row r="22" spans="1:7" x14ac:dyDescent="0.25">
      <c r="A22" s="13"/>
      <c r="B22" s="14">
        <v>2</v>
      </c>
      <c r="C22" s="15">
        <f t="shared" ref="C22:G22" si="1">C15/C9*100</f>
        <v>4.1666666666666661</v>
      </c>
      <c r="D22" s="15">
        <f t="shared" si="1"/>
        <v>24.90566037735849</v>
      </c>
      <c r="E22" s="15">
        <f t="shared" si="1"/>
        <v>16.666666666666664</v>
      </c>
      <c r="F22" s="15">
        <f t="shared" si="1"/>
        <v>7.2992700729926998</v>
      </c>
      <c r="G22" s="15">
        <f t="shared" si="1"/>
        <v>5</v>
      </c>
    </row>
    <row r="23" spans="1:7" x14ac:dyDescent="0.25">
      <c r="A23" s="13"/>
      <c r="B23" s="14">
        <v>3</v>
      </c>
      <c r="C23" s="15">
        <f t="shared" ref="C23:G23" si="2">C16/C10*100</f>
        <v>3.3898305084745761</v>
      </c>
      <c r="D23" s="15">
        <f t="shared" si="2"/>
        <v>15.168539325842698</v>
      </c>
      <c r="E23" s="15">
        <f t="shared" si="2"/>
        <v>13.197969543147209</v>
      </c>
      <c r="F23" s="15">
        <f t="shared" si="2"/>
        <v>12.280701754385964</v>
      </c>
      <c r="G23" s="15">
        <f t="shared" si="2"/>
        <v>5.9210526315789469</v>
      </c>
    </row>
    <row r="24" spans="1:7" x14ac:dyDescent="0.25">
      <c r="A24" s="13"/>
      <c r="B24" s="13"/>
      <c r="C24" s="13"/>
      <c r="D24" s="13"/>
      <c r="E24" s="13"/>
      <c r="F24" s="13"/>
      <c r="G24" s="13"/>
    </row>
  </sheetData>
  <mergeCells count="3">
    <mergeCell ref="B6:G6"/>
    <mergeCell ref="B12:G12"/>
    <mergeCell ref="B19:G19"/>
  </mergeCells>
  <phoneticPr fontId="24" type="noConversion"/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51"/>
  <sheetViews>
    <sheetView workbookViewId="0">
      <selection activeCell="I32" sqref="I32"/>
    </sheetView>
  </sheetViews>
  <sheetFormatPr defaultColWidth="9" defaultRowHeight="15" x14ac:dyDescent="0.15"/>
  <cols>
    <col min="1" max="2" width="9" style="1"/>
    <col min="3" max="7" width="11.875" style="1"/>
    <col min="8" max="10" width="9" style="1"/>
    <col min="11" max="15" width="11.875" style="1"/>
    <col min="16" max="16384" width="9" style="1"/>
  </cols>
  <sheetData>
    <row r="1" spans="1:15" x14ac:dyDescent="0.15">
      <c r="A1" s="1" t="s">
        <v>41</v>
      </c>
    </row>
    <row r="2" spans="1:15" x14ac:dyDescent="0.15">
      <c r="A2" s="1" t="s">
        <v>42</v>
      </c>
    </row>
    <row r="4" spans="1:15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x14ac:dyDescent="0.25">
      <c r="A5" s="13"/>
      <c r="B5" s="51" t="s">
        <v>43</v>
      </c>
      <c r="C5" s="51"/>
      <c r="D5" s="51"/>
      <c r="E5" s="51"/>
      <c r="F5" s="51"/>
      <c r="G5" s="51"/>
      <c r="H5" s="13"/>
      <c r="I5" s="13"/>
      <c r="J5" s="51" t="s">
        <v>44</v>
      </c>
      <c r="K5" s="51"/>
      <c r="L5" s="51"/>
      <c r="M5" s="51"/>
      <c r="N5" s="51"/>
      <c r="O5" s="51"/>
    </row>
    <row r="6" spans="1:15" ht="15.75" x14ac:dyDescent="0.25">
      <c r="A6" s="13"/>
      <c r="B6" s="14"/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13"/>
      <c r="I6" s="13"/>
      <c r="J6" s="14"/>
      <c r="K6" s="4" t="s">
        <v>5</v>
      </c>
      <c r="L6" s="4" t="s">
        <v>6</v>
      </c>
      <c r="M6" s="4" t="s">
        <v>7</v>
      </c>
      <c r="N6" s="4" t="s">
        <v>8</v>
      </c>
      <c r="O6" s="4" t="s">
        <v>9</v>
      </c>
    </row>
    <row r="7" spans="1:15" x14ac:dyDescent="0.25">
      <c r="A7" s="13"/>
      <c r="B7" s="14">
        <v>1</v>
      </c>
      <c r="C7" s="14">
        <v>586095</v>
      </c>
      <c r="D7" s="14">
        <v>240977</v>
      </c>
      <c r="E7" s="14">
        <v>416073</v>
      </c>
      <c r="F7" s="14">
        <v>124799</v>
      </c>
      <c r="G7" s="14">
        <v>88563</v>
      </c>
      <c r="H7" s="13"/>
      <c r="I7" s="13"/>
      <c r="J7" s="14">
        <v>1</v>
      </c>
      <c r="K7" s="14">
        <v>91241</v>
      </c>
      <c r="L7" s="14">
        <v>45692</v>
      </c>
      <c r="M7" s="14">
        <v>357060</v>
      </c>
      <c r="N7" s="14">
        <v>95496</v>
      </c>
      <c r="O7" s="14">
        <v>51249</v>
      </c>
    </row>
    <row r="8" spans="1:15" x14ac:dyDescent="0.25">
      <c r="A8" s="13"/>
      <c r="B8" s="14">
        <v>2</v>
      </c>
      <c r="C8" s="14">
        <v>189473</v>
      </c>
      <c r="D8" s="14">
        <v>290623</v>
      </c>
      <c r="E8" s="2">
        <v>358679</v>
      </c>
      <c r="F8" s="14">
        <v>431925</v>
      </c>
      <c r="G8" s="14">
        <v>117297</v>
      </c>
      <c r="H8" s="13"/>
      <c r="I8" s="13"/>
      <c r="J8" s="14">
        <v>2</v>
      </c>
      <c r="K8" s="14">
        <v>106959</v>
      </c>
      <c r="L8" s="14">
        <v>205352</v>
      </c>
      <c r="M8" s="14">
        <v>467333</v>
      </c>
      <c r="N8" s="14">
        <v>108679</v>
      </c>
      <c r="O8" s="14">
        <v>303508</v>
      </c>
    </row>
    <row r="9" spans="1:15" x14ac:dyDescent="0.25">
      <c r="A9" s="13"/>
      <c r="B9" s="14">
        <v>3</v>
      </c>
      <c r="C9" s="14">
        <v>195186</v>
      </c>
      <c r="D9" s="14">
        <v>183381</v>
      </c>
      <c r="E9" s="14">
        <v>234427</v>
      </c>
      <c r="F9" s="14">
        <v>86390</v>
      </c>
      <c r="G9" s="14">
        <v>175512</v>
      </c>
      <c r="H9" s="13"/>
      <c r="I9" s="13"/>
      <c r="J9" s="14">
        <v>3</v>
      </c>
      <c r="K9" s="14">
        <v>309803</v>
      </c>
      <c r="L9" s="14">
        <v>365219</v>
      </c>
      <c r="M9" s="14">
        <v>313835</v>
      </c>
      <c r="N9" s="14">
        <v>111782</v>
      </c>
      <c r="O9" s="14">
        <v>39255</v>
      </c>
    </row>
    <row r="10" spans="1:15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x14ac:dyDescent="0.25">
      <c r="A11" s="13"/>
      <c r="B11" s="48" t="s">
        <v>45</v>
      </c>
      <c r="C11" s="49"/>
      <c r="D11" s="49"/>
      <c r="E11" s="49"/>
      <c r="F11" s="49"/>
      <c r="G11" s="50"/>
      <c r="H11" s="13"/>
      <c r="I11" s="13"/>
      <c r="J11" s="48" t="s">
        <v>46</v>
      </c>
      <c r="K11" s="49"/>
      <c r="L11" s="49"/>
      <c r="M11" s="49"/>
      <c r="N11" s="49"/>
      <c r="O11" s="50"/>
    </row>
    <row r="12" spans="1:15" ht="15.75" x14ac:dyDescent="0.25">
      <c r="A12" s="13"/>
      <c r="B12" s="14"/>
      <c r="C12" s="4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13"/>
      <c r="I12" s="13"/>
      <c r="J12" s="14"/>
      <c r="K12" s="4" t="s">
        <v>5</v>
      </c>
      <c r="L12" s="4" t="s">
        <v>6</v>
      </c>
      <c r="M12" s="4" t="s">
        <v>7</v>
      </c>
      <c r="N12" s="4" t="s">
        <v>8</v>
      </c>
      <c r="O12" s="4" t="s">
        <v>9</v>
      </c>
    </row>
    <row r="13" spans="1:15" x14ac:dyDescent="0.25">
      <c r="A13" s="13"/>
      <c r="B13" s="14">
        <v>1</v>
      </c>
      <c r="C13" s="14">
        <v>187315.75</v>
      </c>
      <c r="D13" s="14">
        <v>178405.13</v>
      </c>
      <c r="E13" s="14">
        <v>189315.38</v>
      </c>
      <c r="F13" s="14">
        <v>60679.5</v>
      </c>
      <c r="G13" s="14">
        <v>27138.474999999999</v>
      </c>
      <c r="H13" s="13"/>
      <c r="I13" s="13"/>
      <c r="J13" s="14">
        <v>1</v>
      </c>
      <c r="K13" s="14">
        <v>26558.199000000001</v>
      </c>
      <c r="L13" s="14">
        <v>29216.603999999999</v>
      </c>
      <c r="M13" s="14">
        <v>195405.27</v>
      </c>
      <c r="N13" s="14">
        <v>43865.406000000003</v>
      </c>
      <c r="O13" s="14">
        <v>18237.407999999999</v>
      </c>
    </row>
    <row r="14" spans="1:15" x14ac:dyDescent="0.25">
      <c r="A14" s="13"/>
      <c r="B14" s="14">
        <v>2</v>
      </c>
      <c r="C14" s="14">
        <v>61559.449000000001</v>
      </c>
      <c r="D14" s="14">
        <v>169145.7</v>
      </c>
      <c r="E14" s="14">
        <v>194451.75</v>
      </c>
      <c r="F14" s="14">
        <v>183876.03</v>
      </c>
      <c r="G14" s="14">
        <v>31572.175999999999</v>
      </c>
      <c r="H14" s="13"/>
      <c r="I14" s="13"/>
      <c r="J14" s="14">
        <v>2</v>
      </c>
      <c r="K14" s="14">
        <v>39412.035000000003</v>
      </c>
      <c r="L14" s="14">
        <v>126045.12</v>
      </c>
      <c r="M14" s="14">
        <v>225975.02</v>
      </c>
      <c r="N14" s="14">
        <v>45541.703000000001</v>
      </c>
      <c r="O14" s="14">
        <v>95409.968999999997</v>
      </c>
    </row>
    <row r="15" spans="1:15" x14ac:dyDescent="0.25">
      <c r="A15" s="13"/>
      <c r="B15" s="14">
        <v>3</v>
      </c>
      <c r="C15" s="14">
        <v>70008.577999999994</v>
      </c>
      <c r="D15" s="14">
        <v>112755.496</v>
      </c>
      <c r="E15" s="14">
        <v>124007.52</v>
      </c>
      <c r="F15" s="14">
        <v>43322.59</v>
      </c>
      <c r="G15" s="14">
        <v>47164.07</v>
      </c>
      <c r="H15" s="13"/>
      <c r="I15" s="13"/>
      <c r="J15" s="14">
        <v>3</v>
      </c>
      <c r="K15" s="14">
        <v>94870.468999999997</v>
      </c>
      <c r="L15" s="14">
        <v>199608.8</v>
      </c>
      <c r="M15" s="14">
        <v>193330.42</v>
      </c>
      <c r="N15" s="14">
        <v>56783.608999999997</v>
      </c>
      <c r="O15" s="14">
        <v>15327.027</v>
      </c>
    </row>
    <row r="16" spans="1:15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15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</row>
    <row r="18" spans="1:15" x14ac:dyDescent="0.25">
      <c r="A18" s="13"/>
      <c r="B18" s="48" t="s">
        <v>47</v>
      </c>
      <c r="C18" s="49"/>
      <c r="D18" s="49"/>
      <c r="E18" s="49"/>
      <c r="F18" s="49"/>
      <c r="G18" s="50"/>
      <c r="H18" s="13"/>
      <c r="I18" s="13"/>
      <c r="J18" s="48" t="s">
        <v>48</v>
      </c>
      <c r="K18" s="49"/>
      <c r="L18" s="49"/>
      <c r="M18" s="49"/>
      <c r="N18" s="49"/>
      <c r="O18" s="50"/>
    </row>
    <row r="19" spans="1:15" ht="15.75" x14ac:dyDescent="0.25">
      <c r="A19" s="13"/>
      <c r="B19" s="14"/>
      <c r="C19" s="4" t="s">
        <v>5</v>
      </c>
      <c r="D19" s="4" t="s">
        <v>6</v>
      </c>
      <c r="E19" s="4" t="s">
        <v>7</v>
      </c>
      <c r="F19" s="4" t="s">
        <v>8</v>
      </c>
      <c r="G19" s="4" t="s">
        <v>9</v>
      </c>
      <c r="H19" s="13"/>
      <c r="I19" s="13"/>
      <c r="J19" s="14"/>
      <c r="K19" s="4" t="s">
        <v>5</v>
      </c>
      <c r="L19" s="4" t="s">
        <v>6</v>
      </c>
      <c r="M19" s="4" t="s">
        <v>7</v>
      </c>
      <c r="N19" s="4" t="s">
        <v>8</v>
      </c>
      <c r="O19" s="4" t="s">
        <v>9</v>
      </c>
    </row>
    <row r="20" spans="1:15" x14ac:dyDescent="0.25">
      <c r="A20" s="13"/>
      <c r="B20" s="14">
        <v>1</v>
      </c>
      <c r="C20" s="14">
        <f t="shared" ref="C20:G20" si="0">C13/C7</f>
        <v>0.31959963828389598</v>
      </c>
      <c r="D20" s="14">
        <f t="shared" si="0"/>
        <v>0.74034090390369212</v>
      </c>
      <c r="E20" s="14">
        <f t="shared" si="0"/>
        <v>0.45500520341382406</v>
      </c>
      <c r="F20" s="14">
        <f t="shared" si="0"/>
        <v>0.48621783828396059</v>
      </c>
      <c r="G20" s="14">
        <f t="shared" si="0"/>
        <v>0.30643129749443898</v>
      </c>
      <c r="H20" s="13"/>
      <c r="I20" s="13"/>
      <c r="J20" s="14">
        <v>1</v>
      </c>
      <c r="K20" s="14">
        <f t="shared" ref="K20:O20" si="1">K13/K7</f>
        <v>0.29107746517464739</v>
      </c>
      <c r="L20" s="14">
        <f t="shared" si="1"/>
        <v>0.63942493215442531</v>
      </c>
      <c r="M20" s="14">
        <f t="shared" si="1"/>
        <v>0.54726172071920687</v>
      </c>
      <c r="N20" s="14">
        <f t="shared" si="1"/>
        <v>0.45934286252827344</v>
      </c>
      <c r="O20" s="14">
        <f t="shared" si="1"/>
        <v>0.35585880700111222</v>
      </c>
    </row>
    <row r="21" spans="1:15" x14ac:dyDescent="0.25">
      <c r="A21" s="13"/>
      <c r="B21" s="14">
        <v>2</v>
      </c>
      <c r="C21" s="14">
        <f t="shared" ref="C21:G21" si="2">C14/C8</f>
        <v>0.32489826518817982</v>
      </c>
      <c r="D21" s="14">
        <f t="shared" si="2"/>
        <v>0.58201071491244671</v>
      </c>
      <c r="E21" s="14">
        <f t="shared" si="2"/>
        <v>0.54213307720831161</v>
      </c>
      <c r="F21" s="14">
        <f t="shared" si="2"/>
        <v>0.42571286681715576</v>
      </c>
      <c r="G21" s="14">
        <f t="shared" si="2"/>
        <v>0.26916439465629982</v>
      </c>
      <c r="H21" s="13"/>
      <c r="I21" s="13"/>
      <c r="J21" s="14">
        <v>2</v>
      </c>
      <c r="K21" s="14">
        <f t="shared" ref="K21:O21" si="3">K14/K8</f>
        <v>0.36847796819341994</v>
      </c>
      <c r="L21" s="14">
        <f t="shared" si="3"/>
        <v>0.6138003038684795</v>
      </c>
      <c r="M21" s="14">
        <f t="shared" si="3"/>
        <v>0.48354175716245157</v>
      </c>
      <c r="N21" s="14">
        <f t="shared" si="3"/>
        <v>0.41904786573303032</v>
      </c>
      <c r="O21" s="14">
        <f t="shared" si="3"/>
        <v>0.31435734478168614</v>
      </c>
    </row>
    <row r="22" spans="1:15" x14ac:dyDescent="0.25">
      <c r="A22" s="13"/>
      <c r="B22" s="14">
        <v>3</v>
      </c>
      <c r="C22" s="14">
        <f t="shared" ref="C22:G22" si="4">C15/C9</f>
        <v>0.35867622677855993</v>
      </c>
      <c r="D22" s="14">
        <f t="shared" si="4"/>
        <v>0.61487011195271046</v>
      </c>
      <c r="E22" s="14">
        <f t="shared" si="4"/>
        <v>0.52898138866256872</v>
      </c>
      <c r="F22" s="14">
        <f t="shared" si="4"/>
        <v>0.50147690704942693</v>
      </c>
      <c r="G22" s="14">
        <f t="shared" si="4"/>
        <v>0.26872276539495876</v>
      </c>
      <c r="H22" s="13"/>
      <c r="I22" s="13"/>
      <c r="J22" s="14">
        <v>3</v>
      </c>
      <c r="K22" s="14">
        <f t="shared" ref="K22:O22" si="5">K15/K9</f>
        <v>0.30622837416035353</v>
      </c>
      <c r="L22" s="14">
        <f t="shared" si="5"/>
        <v>0.54654549735911873</v>
      </c>
      <c r="M22" s="14">
        <f t="shared" si="5"/>
        <v>0.61602568228527732</v>
      </c>
      <c r="N22" s="14">
        <f t="shared" si="5"/>
        <v>0.50798526596410865</v>
      </c>
      <c r="O22" s="14">
        <f t="shared" si="5"/>
        <v>0.39044776461597247</v>
      </c>
    </row>
    <row r="23" spans="1:15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</row>
    <row r="30" spans="1:15" x14ac:dyDescent="0.15">
      <c r="A30" s="1" t="s">
        <v>49</v>
      </c>
    </row>
    <row r="36" spans="1:1" x14ac:dyDescent="0.15">
      <c r="A36" s="1" t="s">
        <v>50</v>
      </c>
    </row>
    <row r="51" spans="1:1" x14ac:dyDescent="0.15">
      <c r="A51" s="1" t="s">
        <v>51</v>
      </c>
    </row>
  </sheetData>
  <mergeCells count="6">
    <mergeCell ref="B5:G5"/>
    <mergeCell ref="J5:O5"/>
    <mergeCell ref="B11:G11"/>
    <mergeCell ref="J11:O11"/>
    <mergeCell ref="B18:G18"/>
    <mergeCell ref="J18:O18"/>
  </mergeCells>
  <phoneticPr fontId="24" type="noConversion"/>
  <pageMargins left="0.75" right="0.75" top="1" bottom="1" header="0.5" footer="0.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54"/>
  <sheetViews>
    <sheetView tabSelected="1" topLeftCell="A73" workbookViewId="0">
      <selection activeCell="A45" sqref="A45"/>
    </sheetView>
  </sheetViews>
  <sheetFormatPr defaultColWidth="9" defaultRowHeight="15" x14ac:dyDescent="0.15"/>
  <cols>
    <col min="1" max="1" width="9" style="1"/>
    <col min="2" max="2" width="9.25" style="1"/>
    <col min="3" max="7" width="10.5" style="1"/>
    <col min="8" max="16384" width="9" style="1"/>
  </cols>
  <sheetData>
    <row r="1" spans="1:11" x14ac:dyDescent="0.15">
      <c r="A1" s="1" t="s">
        <v>52</v>
      </c>
    </row>
    <row r="2" spans="1:11" x14ac:dyDescent="0.15">
      <c r="A2" s="1" t="s">
        <v>53</v>
      </c>
    </row>
    <row r="5" spans="1:11" x14ac:dyDescent="0.15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5.75" x14ac:dyDescent="0.15">
      <c r="A6" s="54" t="s">
        <v>66</v>
      </c>
      <c r="B6" s="4" t="s">
        <v>5</v>
      </c>
      <c r="C6" s="4" t="s">
        <v>6</v>
      </c>
      <c r="D6" s="4" t="s">
        <v>7</v>
      </c>
      <c r="E6" s="4" t="s">
        <v>8</v>
      </c>
      <c r="F6" s="4" t="s">
        <v>9</v>
      </c>
      <c r="H6" s="3"/>
      <c r="I6" s="3"/>
      <c r="J6" s="3"/>
      <c r="K6" s="3"/>
    </row>
    <row r="7" spans="1:11" x14ac:dyDescent="0.15">
      <c r="A7" s="2" t="s">
        <v>54</v>
      </c>
      <c r="B7" s="2">
        <v>29585.125</v>
      </c>
      <c r="C7" s="2">
        <v>28078.973999999998</v>
      </c>
      <c r="D7" s="2">
        <v>26941.902999999998</v>
      </c>
      <c r="E7" s="2">
        <v>25740.681</v>
      </c>
      <c r="F7" s="2">
        <v>26665.387999999999</v>
      </c>
      <c r="H7" s="2"/>
      <c r="I7" s="2"/>
      <c r="J7" s="2"/>
      <c r="K7" s="2"/>
    </row>
    <row r="8" spans="1:11" x14ac:dyDescent="0.15">
      <c r="A8" s="2" t="str">
        <f>A7</f>
        <v>β-actin</v>
      </c>
      <c r="B8" s="2">
        <v>28344.267</v>
      </c>
      <c r="C8" s="2">
        <v>27200.267</v>
      </c>
      <c r="D8" s="2">
        <v>27049.438999999998</v>
      </c>
      <c r="E8" s="2">
        <v>26152.803</v>
      </c>
      <c r="F8" s="2">
        <v>26379.902999999998</v>
      </c>
      <c r="H8" s="2"/>
      <c r="I8" s="2"/>
      <c r="J8" s="2"/>
      <c r="K8" s="2"/>
    </row>
    <row r="9" spans="1:11" x14ac:dyDescent="0.15">
      <c r="A9" s="2" t="str">
        <f>A8</f>
        <v>β-actin</v>
      </c>
      <c r="B9" s="2">
        <v>23178.316999999999</v>
      </c>
      <c r="C9" s="2">
        <v>23172.267</v>
      </c>
      <c r="D9" s="2">
        <v>23881.095000000001</v>
      </c>
      <c r="E9" s="2">
        <v>23584.146000000001</v>
      </c>
      <c r="F9" s="2">
        <v>25350.923999999999</v>
      </c>
      <c r="H9" s="2"/>
      <c r="I9" s="2"/>
      <c r="J9" s="2"/>
      <c r="K9" s="2"/>
    </row>
    <row r="10" spans="1:11" x14ac:dyDescent="0.15">
      <c r="A10" s="5"/>
      <c r="B10" s="6"/>
      <c r="C10" s="6"/>
      <c r="D10" s="2"/>
      <c r="E10" s="2"/>
      <c r="F10" s="2"/>
      <c r="H10" s="2"/>
      <c r="I10" s="2"/>
      <c r="J10" s="2"/>
      <c r="K10" s="2"/>
    </row>
    <row r="11" spans="1:11" x14ac:dyDescent="0.15">
      <c r="A11" s="5"/>
      <c r="B11" s="6"/>
      <c r="C11" s="6"/>
      <c r="D11" s="2"/>
      <c r="E11" s="2"/>
      <c r="F11" s="2"/>
      <c r="H11" s="2"/>
      <c r="I11" s="2"/>
      <c r="J11" s="2"/>
      <c r="K11" s="2"/>
    </row>
    <row r="12" spans="1:11" ht="15.75" x14ac:dyDescent="0.15">
      <c r="A12" s="54" t="s">
        <v>66</v>
      </c>
      <c r="B12" s="4" t="s">
        <v>5</v>
      </c>
      <c r="C12" s="4" t="s">
        <v>6</v>
      </c>
      <c r="D12" s="4" t="s">
        <v>7</v>
      </c>
      <c r="E12" s="4" t="s">
        <v>8</v>
      </c>
      <c r="F12" s="4" t="s">
        <v>9</v>
      </c>
      <c r="H12" s="3"/>
      <c r="I12" s="3"/>
      <c r="J12" s="3"/>
      <c r="K12" s="3"/>
    </row>
    <row r="13" spans="1:11" ht="15.75" x14ac:dyDescent="0.25">
      <c r="A13" s="7" t="s">
        <v>55</v>
      </c>
      <c r="B13" s="8">
        <v>22441.146000000001</v>
      </c>
      <c r="C13" s="8">
        <v>21729.61</v>
      </c>
      <c r="D13" s="2">
        <v>21783.61</v>
      </c>
      <c r="E13" s="2">
        <v>22631.196</v>
      </c>
      <c r="F13" s="2">
        <v>24205.731</v>
      </c>
      <c r="H13" s="2"/>
      <c r="I13" s="2"/>
      <c r="J13" s="2"/>
      <c r="K13" s="2"/>
    </row>
    <row r="14" spans="1:11" ht="15.75" x14ac:dyDescent="0.25">
      <c r="A14" s="9" t="str">
        <f>A13</f>
        <v>ERK1/2</v>
      </c>
      <c r="B14" s="10">
        <v>24580.338</v>
      </c>
      <c r="C14" s="10">
        <v>22674.631000000001</v>
      </c>
      <c r="D14" s="2">
        <v>20937.731</v>
      </c>
      <c r="E14" s="2">
        <v>23133.874</v>
      </c>
      <c r="F14" s="2">
        <v>25238.095000000001</v>
      </c>
      <c r="H14" s="2"/>
      <c r="I14" s="2"/>
      <c r="J14" s="2"/>
      <c r="K14" s="2"/>
    </row>
    <row r="15" spans="1:11" ht="15.75" x14ac:dyDescent="0.25">
      <c r="A15" s="9" t="str">
        <f>A14</f>
        <v>ERK1/2</v>
      </c>
      <c r="B15" s="10">
        <v>22590.095000000001</v>
      </c>
      <c r="C15" s="10">
        <v>24267.681</v>
      </c>
      <c r="D15" s="2">
        <v>23886.874</v>
      </c>
      <c r="E15" s="2">
        <v>23666.217000000001</v>
      </c>
      <c r="F15" s="2">
        <v>24979.095000000001</v>
      </c>
      <c r="H15" s="2"/>
      <c r="I15" s="2"/>
      <c r="J15" s="2"/>
      <c r="K15" s="2"/>
    </row>
    <row r="16" spans="1:11" x14ac:dyDescent="0.15">
      <c r="A16" s="2" t="str">
        <f t="shared" ref="A16:F16" si="0">A7</f>
        <v>β-actin</v>
      </c>
      <c r="B16" s="2">
        <f t="shared" si="0"/>
        <v>29585.125</v>
      </c>
      <c r="C16" s="2">
        <f t="shared" si="0"/>
        <v>28078.973999999998</v>
      </c>
      <c r="D16" s="2">
        <f t="shared" si="0"/>
        <v>26941.902999999998</v>
      </c>
      <c r="E16" s="2">
        <f t="shared" si="0"/>
        <v>25740.681</v>
      </c>
      <c r="F16" s="2">
        <f t="shared" si="0"/>
        <v>26665.387999999999</v>
      </c>
      <c r="H16" s="2"/>
      <c r="I16" s="2"/>
      <c r="J16" s="2"/>
      <c r="K16" s="2"/>
    </row>
    <row r="17" spans="1:11" x14ac:dyDescent="0.15">
      <c r="A17" s="2" t="str">
        <f t="shared" ref="A17:F17" si="1">A8</f>
        <v>β-actin</v>
      </c>
      <c r="B17" s="2">
        <f t="shared" si="1"/>
        <v>28344.267</v>
      </c>
      <c r="C17" s="2">
        <f t="shared" si="1"/>
        <v>27200.267</v>
      </c>
      <c r="D17" s="2">
        <f t="shared" si="1"/>
        <v>27049.438999999998</v>
      </c>
      <c r="E17" s="2">
        <f t="shared" si="1"/>
        <v>26152.803</v>
      </c>
      <c r="F17" s="2">
        <f t="shared" si="1"/>
        <v>26379.902999999998</v>
      </c>
      <c r="H17" s="2"/>
      <c r="I17" s="2"/>
      <c r="J17" s="2"/>
      <c r="K17" s="2"/>
    </row>
    <row r="18" spans="1:11" x14ac:dyDescent="0.15">
      <c r="A18" s="2" t="str">
        <f t="shared" ref="A18:F18" si="2">A9</f>
        <v>β-actin</v>
      </c>
      <c r="B18" s="2">
        <f t="shared" si="2"/>
        <v>23178.316999999999</v>
      </c>
      <c r="C18" s="2">
        <f t="shared" si="2"/>
        <v>23172.267</v>
      </c>
      <c r="D18" s="2">
        <f t="shared" si="2"/>
        <v>23881.095000000001</v>
      </c>
      <c r="E18" s="2">
        <f t="shared" si="2"/>
        <v>23584.146000000001</v>
      </c>
      <c r="F18" s="2">
        <f t="shared" si="2"/>
        <v>25350.923999999999</v>
      </c>
      <c r="H18" s="2"/>
      <c r="I18" s="2"/>
      <c r="J18" s="2"/>
      <c r="K18" s="2"/>
    </row>
    <row r="19" spans="1:11" x14ac:dyDescent="0.15">
      <c r="A19" s="5" t="s">
        <v>56</v>
      </c>
      <c r="B19" s="11">
        <f t="shared" ref="B19:F19" si="3">B13/B16</f>
        <v>0.75852801027543404</v>
      </c>
      <c r="C19" s="11">
        <f t="shared" si="3"/>
        <v>0.77387478616561989</v>
      </c>
      <c r="D19" s="11">
        <f t="shared" si="3"/>
        <v>0.80854013912825684</v>
      </c>
      <c r="E19" s="11">
        <f t="shared" si="3"/>
        <v>0.87919958294809686</v>
      </c>
      <c r="F19" s="11">
        <f t="shared" si="3"/>
        <v>0.90775843951717483</v>
      </c>
      <c r="H19" s="2"/>
      <c r="I19" s="2"/>
      <c r="J19" s="2"/>
      <c r="K19" s="2"/>
    </row>
    <row r="20" spans="1:11" x14ac:dyDescent="0.15">
      <c r="A20" s="5" t="str">
        <f>A19</f>
        <v>ERK1/2/β-actin</v>
      </c>
      <c r="B20" s="11">
        <f t="shared" ref="B20:F20" si="4">B14/B17</f>
        <v>0.86720669121554639</v>
      </c>
      <c r="C20" s="11">
        <f t="shared" si="4"/>
        <v>0.8336179567649098</v>
      </c>
      <c r="D20" s="11">
        <f t="shared" si="4"/>
        <v>0.77405416799956561</v>
      </c>
      <c r="E20" s="11">
        <f t="shared" si="4"/>
        <v>0.88456575763599798</v>
      </c>
      <c r="F20" s="11">
        <f t="shared" si="4"/>
        <v>0.95671674759380287</v>
      </c>
      <c r="H20" s="2"/>
      <c r="I20" s="2"/>
      <c r="J20" s="2"/>
      <c r="K20" s="2"/>
    </row>
    <row r="21" spans="1:11" x14ac:dyDescent="0.15">
      <c r="A21" s="5" t="str">
        <f>A20</f>
        <v>ERK1/2/β-actin</v>
      </c>
      <c r="B21" s="11">
        <f t="shared" ref="B21:F21" si="5">B15/B18</f>
        <v>0.97462188475548084</v>
      </c>
      <c r="C21" s="11">
        <f t="shared" si="5"/>
        <v>1.0472726298208113</v>
      </c>
      <c r="D21" s="11">
        <f t="shared" si="5"/>
        <v>1.0002419905787401</v>
      </c>
      <c r="E21" s="11">
        <f t="shared" si="5"/>
        <v>1.0034799224869113</v>
      </c>
      <c r="F21" s="11">
        <f t="shared" si="5"/>
        <v>0.98533272396698446</v>
      </c>
      <c r="H21" s="2"/>
      <c r="I21" s="2"/>
      <c r="J21" s="2"/>
      <c r="K21" s="2"/>
    </row>
    <row r="22" spans="1:11" x14ac:dyDescent="0.15">
      <c r="A22" s="2"/>
      <c r="B22" s="11"/>
      <c r="C22" s="11"/>
      <c r="D22" s="2"/>
      <c r="E22" s="2"/>
      <c r="F22" s="2"/>
      <c r="H22" s="2"/>
      <c r="I22" s="2"/>
      <c r="J22" s="2"/>
      <c r="K22" s="2"/>
    </row>
    <row r="23" spans="1:11" ht="15.75" x14ac:dyDescent="0.15">
      <c r="A23" s="54" t="s">
        <v>66</v>
      </c>
      <c r="B23" s="4" t="s">
        <v>5</v>
      </c>
      <c r="C23" s="4" t="s">
        <v>6</v>
      </c>
      <c r="D23" s="4" t="s">
        <v>7</v>
      </c>
      <c r="E23" s="4" t="s">
        <v>8</v>
      </c>
      <c r="F23" s="4" t="s">
        <v>9</v>
      </c>
      <c r="H23" s="3"/>
      <c r="I23" s="3"/>
      <c r="J23" s="3"/>
      <c r="K23" s="3"/>
    </row>
    <row r="24" spans="1:11" ht="15.75" x14ac:dyDescent="0.25">
      <c r="A24" s="7" t="s">
        <v>57</v>
      </c>
      <c r="B24" s="8">
        <v>5783.3680000000004</v>
      </c>
      <c r="C24" s="8">
        <v>24748.044999999998</v>
      </c>
      <c r="D24" s="2">
        <v>19383.316999999999</v>
      </c>
      <c r="E24" s="2">
        <v>11675.146000000001</v>
      </c>
      <c r="F24" s="2">
        <v>6146.1459999999997</v>
      </c>
      <c r="H24" s="2"/>
      <c r="I24" s="2"/>
      <c r="J24" s="2"/>
      <c r="K24" s="2"/>
    </row>
    <row r="25" spans="1:11" ht="15.75" x14ac:dyDescent="0.25">
      <c r="A25" s="9" t="str">
        <f>A24</f>
        <v>p-ERK1/2</v>
      </c>
      <c r="B25" s="10">
        <v>6867.9030000000002</v>
      </c>
      <c r="C25" s="10">
        <v>21205.095000000001</v>
      </c>
      <c r="D25" s="2">
        <v>17397.781999999999</v>
      </c>
      <c r="E25" s="2">
        <v>11568.852999999999</v>
      </c>
      <c r="F25" s="2">
        <v>9261.9740000000002</v>
      </c>
      <c r="H25" s="2"/>
      <c r="I25" s="2"/>
      <c r="J25" s="2"/>
      <c r="K25" s="2"/>
    </row>
    <row r="26" spans="1:11" ht="15.75" x14ac:dyDescent="0.25">
      <c r="A26" s="9" t="str">
        <f>A25</f>
        <v>p-ERK1/2</v>
      </c>
      <c r="B26" s="10">
        <v>5554.4179999999997</v>
      </c>
      <c r="C26" s="10">
        <v>20521.560000000001</v>
      </c>
      <c r="D26" s="2">
        <v>21602.560000000001</v>
      </c>
      <c r="E26" s="2">
        <v>15044.439</v>
      </c>
      <c r="F26" s="2">
        <v>12063.731</v>
      </c>
      <c r="H26" s="2"/>
      <c r="I26" s="2"/>
      <c r="J26" s="2"/>
      <c r="K26" s="2"/>
    </row>
    <row r="27" spans="1:11" x14ac:dyDescent="0.15">
      <c r="A27" s="2" t="str">
        <f t="shared" ref="A27:F27" si="6">A13</f>
        <v>ERK1/2</v>
      </c>
      <c r="B27" s="2">
        <f t="shared" si="6"/>
        <v>22441.146000000001</v>
      </c>
      <c r="C27" s="2">
        <f t="shared" si="6"/>
        <v>21729.61</v>
      </c>
      <c r="D27" s="2">
        <f t="shared" si="6"/>
        <v>21783.61</v>
      </c>
      <c r="E27" s="2">
        <f t="shared" si="6"/>
        <v>22631.196</v>
      </c>
      <c r="F27" s="2">
        <f t="shared" si="6"/>
        <v>24205.731</v>
      </c>
      <c r="H27" s="2"/>
      <c r="I27" s="2"/>
      <c r="J27" s="2"/>
      <c r="K27" s="2"/>
    </row>
    <row r="28" spans="1:11" x14ac:dyDescent="0.15">
      <c r="A28" s="2" t="str">
        <f t="shared" ref="A28:F28" si="7">A14</f>
        <v>ERK1/2</v>
      </c>
      <c r="B28" s="2">
        <f t="shared" si="7"/>
        <v>24580.338</v>
      </c>
      <c r="C28" s="2">
        <f t="shared" si="7"/>
        <v>22674.631000000001</v>
      </c>
      <c r="D28" s="2">
        <f t="shared" si="7"/>
        <v>20937.731</v>
      </c>
      <c r="E28" s="2">
        <f t="shared" si="7"/>
        <v>23133.874</v>
      </c>
      <c r="F28" s="2">
        <f t="shared" si="7"/>
        <v>25238.095000000001</v>
      </c>
      <c r="H28" s="2"/>
      <c r="I28" s="2"/>
      <c r="J28" s="2"/>
      <c r="K28" s="2"/>
    </row>
    <row r="29" spans="1:11" x14ac:dyDescent="0.15">
      <c r="A29" s="2" t="str">
        <f t="shared" ref="A29:F29" si="8">A15</f>
        <v>ERK1/2</v>
      </c>
      <c r="B29" s="2">
        <f t="shared" si="8"/>
        <v>22590.095000000001</v>
      </c>
      <c r="C29" s="2">
        <f t="shared" si="8"/>
        <v>24267.681</v>
      </c>
      <c r="D29" s="2">
        <f t="shared" si="8"/>
        <v>23886.874</v>
      </c>
      <c r="E29" s="2">
        <f t="shared" si="8"/>
        <v>23666.217000000001</v>
      </c>
      <c r="F29" s="2">
        <f t="shared" si="8"/>
        <v>24979.095000000001</v>
      </c>
      <c r="H29" s="2"/>
      <c r="I29" s="2"/>
      <c r="J29" s="2"/>
      <c r="K29" s="2"/>
    </row>
    <row r="30" spans="1:11" x14ac:dyDescent="0.15">
      <c r="A30" s="5" t="s">
        <v>58</v>
      </c>
      <c r="B30" s="11">
        <f t="shared" ref="B30:F30" si="9">B24/B27</f>
        <v>0.25771268543950476</v>
      </c>
      <c r="C30" s="11">
        <f t="shared" si="9"/>
        <v>1.1389088437390269</v>
      </c>
      <c r="D30" s="11">
        <f t="shared" si="9"/>
        <v>0.88981197331388129</v>
      </c>
      <c r="E30" s="11">
        <f t="shared" si="9"/>
        <v>0.51588727347860897</v>
      </c>
      <c r="F30" s="11">
        <f t="shared" si="9"/>
        <v>0.25391284402854841</v>
      </c>
      <c r="H30" s="2"/>
      <c r="I30" s="2"/>
      <c r="J30" s="2"/>
      <c r="K30" s="2"/>
    </row>
    <row r="31" spans="1:11" x14ac:dyDescent="0.15">
      <c r="A31" s="5" t="str">
        <f>A30</f>
        <v>p-ERK1/2/ERK1/2</v>
      </c>
      <c r="B31" s="11">
        <f t="shared" ref="B31:F31" si="10">B25/B28</f>
        <v>0.27940636943234876</v>
      </c>
      <c r="C31" s="11">
        <f t="shared" si="10"/>
        <v>0.93519030144305326</v>
      </c>
      <c r="D31" s="11">
        <f t="shared" si="10"/>
        <v>0.83092967428036968</v>
      </c>
      <c r="E31" s="11">
        <f t="shared" si="10"/>
        <v>0.50008282227179068</v>
      </c>
      <c r="F31" s="11">
        <f t="shared" si="10"/>
        <v>0.36698387893381018</v>
      </c>
      <c r="H31" s="12"/>
      <c r="I31" s="12"/>
      <c r="J31" s="12"/>
      <c r="K31" s="12"/>
    </row>
    <row r="32" spans="1:11" x14ac:dyDescent="0.15">
      <c r="A32" s="5" t="str">
        <f>A31</f>
        <v>p-ERK1/2/ERK1/2</v>
      </c>
      <c r="B32" s="11">
        <f t="shared" ref="B32:F32" si="11">B26/B29</f>
        <v>0.24587847018792969</v>
      </c>
      <c r="C32" s="11">
        <f t="shared" si="11"/>
        <v>0.84563333430994092</v>
      </c>
      <c r="D32" s="11">
        <f t="shared" si="11"/>
        <v>0.90436948761064351</v>
      </c>
      <c r="E32" s="11">
        <f t="shared" si="11"/>
        <v>0.63569259928614696</v>
      </c>
      <c r="F32" s="11">
        <f t="shared" si="11"/>
        <v>0.48295308536998632</v>
      </c>
      <c r="H32" s="12"/>
      <c r="I32" s="12"/>
      <c r="J32" s="12"/>
      <c r="K32" s="12"/>
    </row>
    <row r="33" spans="1:11" x14ac:dyDescent="0.15">
      <c r="A33" s="5"/>
      <c r="B33" s="11"/>
      <c r="C33" s="11"/>
      <c r="D33" s="2"/>
      <c r="E33" s="2"/>
      <c r="F33" s="2"/>
      <c r="H33" s="2"/>
      <c r="I33" s="2"/>
      <c r="J33" s="2"/>
      <c r="K33" s="2"/>
    </row>
    <row r="34" spans="1:11" ht="15.75" x14ac:dyDescent="0.15">
      <c r="A34" s="54" t="s">
        <v>66</v>
      </c>
      <c r="B34" s="4" t="s">
        <v>5</v>
      </c>
      <c r="C34" s="4" t="s">
        <v>6</v>
      </c>
      <c r="D34" s="4" t="s">
        <v>7</v>
      </c>
      <c r="E34" s="4" t="s">
        <v>8</v>
      </c>
      <c r="F34" s="4" t="s">
        <v>9</v>
      </c>
      <c r="H34" s="3"/>
      <c r="I34" s="3"/>
      <c r="J34" s="3"/>
      <c r="K34" s="3"/>
    </row>
    <row r="35" spans="1:11" ht="15.75" x14ac:dyDescent="0.25">
      <c r="A35" s="7" t="s">
        <v>59</v>
      </c>
      <c r="B35" s="8">
        <v>21459.803</v>
      </c>
      <c r="C35" s="8">
        <v>24261.338</v>
      </c>
      <c r="D35" s="2">
        <v>25246.973999999998</v>
      </c>
      <c r="E35" s="2">
        <v>23790.095000000001</v>
      </c>
      <c r="F35" s="2">
        <v>23446.852999999999</v>
      </c>
      <c r="H35" s="12"/>
      <c r="I35" s="12"/>
      <c r="J35" s="12"/>
      <c r="K35" s="12"/>
    </row>
    <row r="36" spans="1:11" ht="15.75" x14ac:dyDescent="0.25">
      <c r="A36" s="9" t="str">
        <f>A35</f>
        <v>P65</v>
      </c>
      <c r="B36" s="10">
        <v>23629.51</v>
      </c>
      <c r="C36" s="10">
        <v>23465.681</v>
      </c>
      <c r="D36" s="2">
        <v>22053.267</v>
      </c>
      <c r="E36" s="2">
        <v>21176.923999999999</v>
      </c>
      <c r="F36" s="2">
        <v>19686.681</v>
      </c>
      <c r="H36" s="12"/>
      <c r="I36" s="12"/>
      <c r="J36" s="12"/>
      <c r="K36" s="12"/>
    </row>
    <row r="37" spans="1:11" ht="15.75" x14ac:dyDescent="0.25">
      <c r="A37" s="9" t="str">
        <f>A36</f>
        <v>P65</v>
      </c>
      <c r="B37" s="10">
        <v>20702.217000000001</v>
      </c>
      <c r="C37" s="10">
        <v>22692.560000000001</v>
      </c>
      <c r="D37" s="2">
        <v>19808.973999999998</v>
      </c>
      <c r="E37" s="2">
        <v>18744.387999999999</v>
      </c>
      <c r="F37" s="2">
        <v>15612.388000000001</v>
      </c>
      <c r="H37" s="12"/>
      <c r="I37" s="12"/>
      <c r="J37" s="12"/>
      <c r="K37" s="12"/>
    </row>
    <row r="38" spans="1:11" x14ac:dyDescent="0.15">
      <c r="A38" s="2" t="str">
        <f t="shared" ref="A38:F38" si="12">A7</f>
        <v>β-actin</v>
      </c>
      <c r="B38" s="2">
        <f t="shared" si="12"/>
        <v>29585.125</v>
      </c>
      <c r="C38" s="2">
        <f t="shared" si="12"/>
        <v>28078.973999999998</v>
      </c>
      <c r="D38" s="2">
        <f t="shared" si="12"/>
        <v>26941.902999999998</v>
      </c>
      <c r="E38" s="2">
        <f t="shared" si="12"/>
        <v>25740.681</v>
      </c>
      <c r="F38" s="2">
        <f t="shared" si="12"/>
        <v>26665.387999999999</v>
      </c>
      <c r="H38" s="12"/>
      <c r="I38" s="12"/>
      <c r="J38" s="12"/>
      <c r="K38" s="12"/>
    </row>
    <row r="39" spans="1:11" x14ac:dyDescent="0.15">
      <c r="A39" s="2" t="str">
        <f t="shared" ref="A39:F39" si="13">A8</f>
        <v>β-actin</v>
      </c>
      <c r="B39" s="2">
        <f t="shared" si="13"/>
        <v>28344.267</v>
      </c>
      <c r="C39" s="2">
        <f t="shared" si="13"/>
        <v>27200.267</v>
      </c>
      <c r="D39" s="2">
        <f t="shared" si="13"/>
        <v>27049.438999999998</v>
      </c>
      <c r="E39" s="2">
        <f t="shared" si="13"/>
        <v>26152.803</v>
      </c>
      <c r="F39" s="2">
        <f t="shared" si="13"/>
        <v>26379.902999999998</v>
      </c>
      <c r="H39" s="12"/>
      <c r="I39" s="12"/>
      <c r="J39" s="12"/>
      <c r="K39" s="12"/>
    </row>
    <row r="40" spans="1:11" x14ac:dyDescent="0.15">
      <c r="A40" s="2" t="str">
        <f t="shared" ref="A40:F40" si="14">A9</f>
        <v>β-actin</v>
      </c>
      <c r="B40" s="2">
        <f t="shared" si="14"/>
        <v>23178.316999999999</v>
      </c>
      <c r="C40" s="2">
        <f t="shared" si="14"/>
        <v>23172.267</v>
      </c>
      <c r="D40" s="2">
        <f t="shared" si="14"/>
        <v>23881.095000000001</v>
      </c>
      <c r="E40" s="2">
        <f t="shared" si="14"/>
        <v>23584.146000000001</v>
      </c>
      <c r="F40" s="2">
        <f t="shared" si="14"/>
        <v>25350.923999999999</v>
      </c>
      <c r="H40" s="12"/>
      <c r="I40" s="12"/>
      <c r="J40" s="12"/>
      <c r="K40" s="12"/>
    </row>
    <row r="41" spans="1:11" x14ac:dyDescent="0.15">
      <c r="A41" s="5" t="s">
        <v>60</v>
      </c>
      <c r="B41" s="11">
        <f t="shared" ref="B41:F41" si="15">B35/B38</f>
        <v>0.7253578614252939</v>
      </c>
      <c r="C41" s="11">
        <f t="shared" si="15"/>
        <v>0.86403933420074397</v>
      </c>
      <c r="D41" s="11">
        <f t="shared" si="15"/>
        <v>0.93708948473313114</v>
      </c>
      <c r="E41" s="11">
        <f t="shared" si="15"/>
        <v>0.92422166297775887</v>
      </c>
      <c r="F41" s="11">
        <f t="shared" si="15"/>
        <v>0.87929914989423741</v>
      </c>
      <c r="H41" s="12"/>
      <c r="I41" s="12"/>
      <c r="J41" s="12"/>
      <c r="K41" s="12"/>
    </row>
    <row r="42" spans="1:11" x14ac:dyDescent="0.15">
      <c r="A42" s="5" t="str">
        <f>A41</f>
        <v>P65/β-actin</v>
      </c>
      <c r="B42" s="11">
        <f t="shared" ref="B42:F42" si="16">B36/B39</f>
        <v>0.83366100100595297</v>
      </c>
      <c r="C42" s="11">
        <f t="shared" si="16"/>
        <v>0.86270039187482983</v>
      </c>
      <c r="D42" s="11">
        <f t="shared" si="16"/>
        <v>0.81529480149292566</v>
      </c>
      <c r="E42" s="11">
        <f t="shared" si="16"/>
        <v>0.80973821429389425</v>
      </c>
      <c r="F42" s="11">
        <f t="shared" si="16"/>
        <v>0.74627571602518783</v>
      </c>
      <c r="H42" s="12"/>
      <c r="I42" s="12"/>
      <c r="J42" s="12"/>
      <c r="K42" s="12"/>
    </row>
    <row r="43" spans="1:11" x14ac:dyDescent="0.15">
      <c r="A43" s="5" t="str">
        <f>A42</f>
        <v>P65/β-actin</v>
      </c>
      <c r="B43" s="11">
        <f t="shared" ref="B43:F43" si="17">B37/B40</f>
        <v>0.89317170871379492</v>
      </c>
      <c r="C43" s="11">
        <f t="shared" si="17"/>
        <v>0.97929822748892037</v>
      </c>
      <c r="D43" s="11">
        <f t="shared" si="17"/>
        <v>0.82948348892711987</v>
      </c>
      <c r="E43" s="11">
        <f t="shared" si="17"/>
        <v>0.79478765099232329</v>
      </c>
      <c r="F43" s="11">
        <f t="shared" si="17"/>
        <v>0.61585084630445819</v>
      </c>
      <c r="H43" s="12"/>
      <c r="I43" s="12"/>
      <c r="J43" s="12"/>
      <c r="K43" s="12"/>
    </row>
    <row r="44" spans="1:11" x14ac:dyDescent="0.15">
      <c r="A44" s="2"/>
      <c r="B44" s="11"/>
      <c r="C44" s="11"/>
      <c r="D44" s="2"/>
      <c r="E44" s="2"/>
      <c r="F44" s="2"/>
      <c r="H44" s="12"/>
      <c r="I44" s="12"/>
      <c r="J44" s="12"/>
      <c r="K44" s="12"/>
    </row>
    <row r="45" spans="1:11" ht="15.75" x14ac:dyDescent="0.15">
      <c r="A45" s="54" t="s">
        <v>66</v>
      </c>
      <c r="B45" s="4" t="s">
        <v>5</v>
      </c>
      <c r="C45" s="4" t="s">
        <v>6</v>
      </c>
      <c r="D45" s="4" t="s">
        <v>7</v>
      </c>
      <c r="E45" s="4" t="s">
        <v>8</v>
      </c>
      <c r="F45" s="4" t="s">
        <v>9</v>
      </c>
      <c r="H45" s="3"/>
      <c r="I45" s="3"/>
      <c r="J45" s="3"/>
      <c r="K45" s="3"/>
    </row>
    <row r="46" spans="1:11" ht="15.75" x14ac:dyDescent="0.25">
      <c r="A46" s="7" t="s">
        <v>61</v>
      </c>
      <c r="B46" s="8">
        <v>2581.8820000000001</v>
      </c>
      <c r="C46" s="8">
        <v>24075.409</v>
      </c>
      <c r="D46" s="2">
        <v>12067.439</v>
      </c>
      <c r="E46" s="2">
        <v>7566.4390000000003</v>
      </c>
      <c r="F46" s="2">
        <v>4812.0240000000003</v>
      </c>
      <c r="H46" s="2"/>
      <c r="I46" s="2"/>
      <c r="J46" s="2"/>
      <c r="K46" s="2"/>
    </row>
    <row r="47" spans="1:11" ht="15.75" x14ac:dyDescent="0.25">
      <c r="A47" s="9" t="str">
        <f>A46</f>
        <v>p-P65</v>
      </c>
      <c r="B47" s="10">
        <v>3073.7109999999998</v>
      </c>
      <c r="C47" s="10">
        <v>23260.167000000001</v>
      </c>
      <c r="D47" s="2">
        <v>10739.316999999999</v>
      </c>
      <c r="E47" s="2">
        <v>7705.4390000000003</v>
      </c>
      <c r="F47" s="2">
        <v>3266.0749999999998</v>
      </c>
      <c r="H47" s="2"/>
      <c r="I47" s="2"/>
      <c r="J47" s="2"/>
      <c r="K47" s="2"/>
    </row>
    <row r="48" spans="1:11" ht="15.75" x14ac:dyDescent="0.25">
      <c r="A48" s="9" t="str">
        <f>A47</f>
        <v>p-P65</v>
      </c>
      <c r="B48" s="10">
        <v>3542.0239999999999</v>
      </c>
      <c r="C48" s="10">
        <v>26967.458999999999</v>
      </c>
      <c r="D48" s="2">
        <v>13496.267</v>
      </c>
      <c r="E48" s="2">
        <v>8113.3879999999999</v>
      </c>
      <c r="F48" s="2">
        <v>4430.4179999999997</v>
      </c>
      <c r="H48" s="2"/>
      <c r="I48" s="2"/>
      <c r="J48" s="2"/>
      <c r="K48" s="2"/>
    </row>
    <row r="49" spans="1:11" x14ac:dyDescent="0.15">
      <c r="A49" s="2" t="str">
        <f t="shared" ref="A49:F49" si="18">A35</f>
        <v>P65</v>
      </c>
      <c r="B49" s="2">
        <f t="shared" si="18"/>
        <v>21459.803</v>
      </c>
      <c r="C49" s="2">
        <f t="shared" si="18"/>
        <v>24261.338</v>
      </c>
      <c r="D49" s="2">
        <f t="shared" si="18"/>
        <v>25246.973999999998</v>
      </c>
      <c r="E49" s="2">
        <f t="shared" si="18"/>
        <v>23790.095000000001</v>
      </c>
      <c r="F49" s="2">
        <f t="shared" si="18"/>
        <v>23446.852999999999</v>
      </c>
      <c r="H49" s="2"/>
      <c r="I49" s="2"/>
      <c r="J49" s="2"/>
      <c r="K49" s="2"/>
    </row>
    <row r="50" spans="1:11" x14ac:dyDescent="0.15">
      <c r="A50" s="2" t="str">
        <f t="shared" ref="A50:F50" si="19">A36</f>
        <v>P65</v>
      </c>
      <c r="B50" s="2">
        <f t="shared" si="19"/>
        <v>23629.51</v>
      </c>
      <c r="C50" s="2">
        <f t="shared" si="19"/>
        <v>23465.681</v>
      </c>
      <c r="D50" s="2">
        <f t="shared" si="19"/>
        <v>22053.267</v>
      </c>
      <c r="E50" s="2">
        <f t="shared" si="19"/>
        <v>21176.923999999999</v>
      </c>
      <c r="F50" s="2">
        <f t="shared" si="19"/>
        <v>19686.681</v>
      </c>
      <c r="H50" s="2"/>
      <c r="I50" s="2"/>
      <c r="J50" s="2"/>
      <c r="K50" s="2"/>
    </row>
    <row r="51" spans="1:11" x14ac:dyDescent="0.15">
      <c r="A51" s="2" t="str">
        <f t="shared" ref="A51:F51" si="20">A37</f>
        <v>P65</v>
      </c>
      <c r="B51" s="2">
        <f t="shared" si="20"/>
        <v>20702.217000000001</v>
      </c>
      <c r="C51" s="2">
        <f t="shared" si="20"/>
        <v>22692.560000000001</v>
      </c>
      <c r="D51" s="2">
        <f t="shared" si="20"/>
        <v>19808.973999999998</v>
      </c>
      <c r="E51" s="2">
        <f t="shared" si="20"/>
        <v>18744.387999999999</v>
      </c>
      <c r="F51" s="2">
        <f t="shared" si="20"/>
        <v>15612.388000000001</v>
      </c>
      <c r="H51" s="2"/>
      <c r="I51" s="2"/>
      <c r="J51" s="2"/>
      <c r="K51" s="2"/>
    </row>
    <row r="52" spans="1:11" x14ac:dyDescent="0.15">
      <c r="A52" s="5" t="s">
        <v>62</v>
      </c>
      <c r="B52" s="11">
        <f t="shared" ref="B52:F52" si="21">B46/B49</f>
        <v>0.12031247444349792</v>
      </c>
      <c r="C52" s="11">
        <f t="shared" si="21"/>
        <v>0.99233640782713628</v>
      </c>
      <c r="D52" s="11">
        <f t="shared" si="21"/>
        <v>0.47797565759761945</v>
      </c>
      <c r="E52" s="11">
        <f t="shared" si="21"/>
        <v>0.31804996995598378</v>
      </c>
      <c r="F52" s="11">
        <f t="shared" si="21"/>
        <v>0.20523112419393769</v>
      </c>
      <c r="H52" s="2"/>
      <c r="I52" s="2"/>
      <c r="J52" s="2"/>
      <c r="K52" s="2"/>
    </row>
    <row r="53" spans="1:11" x14ac:dyDescent="0.15">
      <c r="A53" s="5" t="str">
        <f>A52</f>
        <v>p-P65/P65</v>
      </c>
      <c r="B53" s="11">
        <f t="shared" ref="B53:F53" si="22">B47/B50</f>
        <v>0.1300793372355161</v>
      </c>
      <c r="C53" s="11">
        <f t="shared" si="22"/>
        <v>0.99124193327268029</v>
      </c>
      <c r="D53" s="11">
        <f t="shared" si="22"/>
        <v>0.48697170355757263</v>
      </c>
      <c r="E53" s="11">
        <f t="shared" si="22"/>
        <v>0.36386016212741756</v>
      </c>
      <c r="F53" s="11">
        <f t="shared" si="22"/>
        <v>0.16590277457129518</v>
      </c>
      <c r="H53" s="12"/>
      <c r="I53" s="12"/>
      <c r="J53" s="12"/>
      <c r="K53" s="12"/>
    </row>
    <row r="54" spans="1:11" x14ac:dyDescent="0.15">
      <c r="A54" s="5" t="str">
        <f>A53</f>
        <v>p-P65/P65</v>
      </c>
      <c r="B54" s="11">
        <f t="shared" ref="B54:F54" si="23">B48/B51</f>
        <v>0.17109394612180906</v>
      </c>
      <c r="C54" s="11">
        <f t="shared" si="23"/>
        <v>1.1883832850943215</v>
      </c>
      <c r="D54" s="11">
        <f t="shared" si="23"/>
        <v>0.68132084983301011</v>
      </c>
      <c r="E54" s="11">
        <f t="shared" si="23"/>
        <v>0.43284357963567549</v>
      </c>
      <c r="F54" s="11">
        <f t="shared" si="23"/>
        <v>0.28377580675038305</v>
      </c>
      <c r="H54" s="12"/>
      <c r="I54" s="12"/>
      <c r="J54" s="12"/>
      <c r="K54" s="12"/>
    </row>
  </sheetData>
  <phoneticPr fontId="24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19924</dc:creator>
  <cp:lastModifiedBy>PC32</cp:lastModifiedBy>
  <dcterms:created xsi:type="dcterms:W3CDTF">2023-10-16T01:41:00Z</dcterms:created>
  <dcterms:modified xsi:type="dcterms:W3CDTF">2023-11-09T06:22:33Z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D376F33529794849AC9C6652AB174C5A_11</vt:lpwstr>
  </property>
  <property fmtid="{D5CDD505-2E9C-101B-9397-08002B2CF9AE}" pid="3" name="KSOProductBuildVer">
    <vt:lpwstr>2052-12.1.0.15712</vt:lpwstr>
  </property>
</Properties>
</file>