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iduSyncdisk\配子与生殖道异常重点实验室\同学的文件\张茜\PeerJ\Raw data\"/>
    </mc:Choice>
  </mc:AlternateContent>
  <xr:revisionPtr revIDLastSave="0" documentId="13_ncr:1_{5952C55E-8CF1-4642-8D37-DCF250ED5B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7" i="1"/>
  <c r="B8" i="1"/>
  <c r="B9" i="1"/>
  <c r="B2" i="1"/>
  <c r="H8" i="1" l="1"/>
  <c r="H9" i="1"/>
  <c r="H7" i="1"/>
  <c r="F8" i="1"/>
  <c r="F9" i="1"/>
  <c r="F7" i="1"/>
  <c r="D8" i="1"/>
  <c r="D9" i="1"/>
  <c r="D7" i="1"/>
  <c r="H3" i="1"/>
  <c r="H4" i="1"/>
  <c r="H2" i="1"/>
  <c r="F3" i="1"/>
  <c r="F4" i="1"/>
  <c r="F2" i="1"/>
  <c r="D3" i="1"/>
  <c r="D4" i="1"/>
  <c r="D2" i="1"/>
  <c r="F10" i="1" l="1"/>
  <c r="H10" i="1"/>
  <c r="D10" i="1"/>
</calcChain>
</file>

<file path=xl/sharedStrings.xml><?xml version="1.0" encoding="utf-8"?>
<sst xmlns="http://schemas.openxmlformats.org/spreadsheetml/2006/main" count="14" uniqueCount="12">
  <si>
    <t>Nomal</t>
    <phoneticPr fontId="1" type="noConversion"/>
  </si>
  <si>
    <t>%</t>
  </si>
  <si>
    <t>Total</t>
    <phoneticPr fontId="1" type="noConversion"/>
  </si>
  <si>
    <t>Head Abnomal</t>
    <phoneticPr fontId="1" type="noConversion"/>
  </si>
  <si>
    <t>Tail Abnomal</t>
    <phoneticPr fontId="1" type="noConversion"/>
  </si>
  <si>
    <t>P value</t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</si>
  <si>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-1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</si>
  <si>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-2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</si>
  <si>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+/+</t>
    </r>
    <r>
      <rPr>
        <sz val="11"/>
        <rFont val="Arial"/>
        <family val="2"/>
      </rPr>
      <t>-3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</si>
  <si>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-1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</si>
  <si>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-2</t>
    </r>
    <phoneticPr fontId="1" type="noConversion"/>
  </si>
  <si>
    <r>
      <rPr>
        <i/>
        <sz val="11"/>
        <rFont val="Arial"/>
        <family val="2"/>
      </rPr>
      <t>Fhad1</t>
    </r>
    <r>
      <rPr>
        <i/>
        <vertAlign val="superscript"/>
        <sz val="11"/>
        <rFont val="Arial"/>
        <family val="2"/>
      </rPr>
      <t>-/-</t>
    </r>
    <r>
      <rPr>
        <sz val="11"/>
        <rFont val="Arial"/>
        <family val="2"/>
      </rPr>
      <t>-3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</si>
</sst>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/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zoomScale="85" zoomScaleNormal="85" workbookViewId="0">
      <selection activeCell="H15" sqref="H15"/>
    </sheetView>
  </sheetViews>
  <sheetFormatPr defaultColWidth="8.875" defaultRowHeight="14.25" x14ac:dyDescent="0.15"/>
  <cols>
    <col min="1" max="1" width="11.125" style="2" bestFit="1" customWidth="1"/>
    <col min="2" max="3" width="6.75" style="2" customWidth="1"/>
    <col min="4" max="4" width="8.125" style="2" customWidth="1"/>
    <col min="5" max="5" width="14.75" style="2" customWidth="1"/>
    <col min="6" max="6" width="7.875" style="2" customWidth="1"/>
    <col min="7" max="7" width="14" style="2" customWidth="1"/>
    <col min="8" max="8" width="7.625" style="2" customWidth="1"/>
    <col min="9" max="9" width="7.125" style="2" customWidth="1"/>
    <col min="10" max="10" width="7.625" style="2" customWidth="1"/>
    <col min="11" max="16384" width="8.875" style="2"/>
  </cols>
  <sheetData>
    <row r="1" spans="1:20" x14ac:dyDescent="0.15">
      <c r="A1" s="1"/>
      <c r="B1" s="1" t="s">
        <v>2</v>
      </c>
      <c r="C1" s="1" t="s">
        <v>0</v>
      </c>
      <c r="D1" s="1" t="s">
        <v>1</v>
      </c>
      <c r="E1" s="1" t="s">
        <v>3</v>
      </c>
      <c r="F1" s="1" t="s">
        <v>1</v>
      </c>
      <c r="G1" s="1" t="s">
        <v>4</v>
      </c>
      <c r="H1" s="1" t="s">
        <v>1</v>
      </c>
    </row>
    <row r="2" spans="1:20" ht="16.5" x14ac:dyDescent="0.15">
      <c r="A2" s="3" t="s">
        <v>6</v>
      </c>
      <c r="B2" s="2">
        <f>C2+E2+G2</f>
        <v>103</v>
      </c>
      <c r="C2" s="2">
        <v>82</v>
      </c>
      <c r="D2" s="2">
        <f>C2*100/B2</f>
        <v>79.611650485436897</v>
      </c>
      <c r="E2" s="2">
        <v>10</v>
      </c>
      <c r="F2" s="2">
        <f>E2*100/B2</f>
        <v>9.7087378640776691</v>
      </c>
      <c r="G2" s="2">
        <v>11</v>
      </c>
      <c r="H2" s="2">
        <f>G2*100/B2</f>
        <v>10.679611650485437</v>
      </c>
    </row>
    <row r="3" spans="1:20" ht="16.5" x14ac:dyDescent="0.15">
      <c r="A3" s="3" t="s">
        <v>7</v>
      </c>
      <c r="B3" s="2">
        <f t="shared" ref="B3:B9" si="0">C3+E3+G3</f>
        <v>101</v>
      </c>
      <c r="C3" s="2">
        <v>86</v>
      </c>
      <c r="D3" s="2">
        <f t="shared" ref="D3:D4" si="1">C3*100/B3</f>
        <v>85.148514851485146</v>
      </c>
      <c r="E3" s="2">
        <v>6</v>
      </c>
      <c r="F3" s="2">
        <f t="shared" ref="F3:F4" si="2">E3*100/B3</f>
        <v>5.9405940594059405</v>
      </c>
      <c r="G3" s="2">
        <v>9</v>
      </c>
      <c r="H3" s="2">
        <f t="shared" ref="H3:H4" si="3">G3*100/B3</f>
        <v>8.9108910891089117</v>
      </c>
    </row>
    <row r="4" spans="1:20" ht="16.5" x14ac:dyDescent="0.15">
      <c r="A4" s="3" t="s">
        <v>8</v>
      </c>
      <c r="B4" s="2">
        <f t="shared" si="0"/>
        <v>102</v>
      </c>
      <c r="C4" s="2">
        <v>83</v>
      </c>
      <c r="D4" s="2">
        <f t="shared" si="1"/>
        <v>81.372549019607845</v>
      </c>
      <c r="E4" s="2">
        <v>8</v>
      </c>
      <c r="F4" s="2">
        <f t="shared" si="2"/>
        <v>7.8431372549019605</v>
      </c>
      <c r="G4" s="2">
        <v>11</v>
      </c>
      <c r="H4" s="2">
        <f t="shared" si="3"/>
        <v>10.784313725490197</v>
      </c>
    </row>
    <row r="5" spans="1:20" x14ac:dyDescent="0.2">
      <c r="A5" s="3"/>
      <c r="N5" s="4"/>
      <c r="O5" s="4"/>
      <c r="P5" s="4"/>
      <c r="R5" s="4"/>
      <c r="S5" s="4"/>
      <c r="T5" s="4"/>
    </row>
    <row r="6" spans="1:20" x14ac:dyDescent="0.2">
      <c r="A6" s="3"/>
      <c r="N6" s="4"/>
      <c r="O6" s="4"/>
      <c r="P6" s="4"/>
      <c r="R6" s="4"/>
      <c r="S6" s="4"/>
      <c r="T6" s="4"/>
    </row>
    <row r="7" spans="1:20" ht="16.5" x14ac:dyDescent="0.2">
      <c r="A7" s="3" t="s">
        <v>9</v>
      </c>
      <c r="B7" s="2">
        <f t="shared" si="0"/>
        <v>102</v>
      </c>
      <c r="C7" s="2">
        <v>83</v>
      </c>
      <c r="D7" s="2">
        <f>C7*100/B7</f>
        <v>81.372549019607845</v>
      </c>
      <c r="E7" s="2">
        <v>10</v>
      </c>
      <c r="F7" s="2">
        <f>E7*100/B7</f>
        <v>9.8039215686274517</v>
      </c>
      <c r="G7" s="2">
        <v>9</v>
      </c>
      <c r="H7" s="2">
        <f>G7*100/B7</f>
        <v>8.8235294117647065</v>
      </c>
      <c r="N7" s="4"/>
      <c r="O7" s="4"/>
      <c r="P7" s="4"/>
      <c r="R7" s="4"/>
      <c r="S7" s="4"/>
      <c r="T7" s="4"/>
    </row>
    <row r="8" spans="1:20" ht="16.5" x14ac:dyDescent="0.15">
      <c r="A8" s="3" t="s">
        <v>10</v>
      </c>
      <c r="B8" s="2">
        <f t="shared" si="0"/>
        <v>104</v>
      </c>
      <c r="C8" s="2">
        <v>82</v>
      </c>
      <c r="D8" s="2">
        <f t="shared" ref="D8:D9" si="4">C8*100/B8</f>
        <v>78.84615384615384</v>
      </c>
      <c r="E8" s="2">
        <v>9</v>
      </c>
      <c r="F8" s="2">
        <f t="shared" ref="F8:F9" si="5">E8*100/B8</f>
        <v>8.6538461538461533</v>
      </c>
      <c r="G8" s="2">
        <v>13</v>
      </c>
      <c r="H8" s="2">
        <f t="shared" ref="H8:H9" si="6">G8*100/B8</f>
        <v>12.5</v>
      </c>
    </row>
    <row r="9" spans="1:20" ht="16.5" x14ac:dyDescent="0.15">
      <c r="A9" s="3" t="s">
        <v>11</v>
      </c>
      <c r="B9" s="2">
        <f t="shared" si="0"/>
        <v>102</v>
      </c>
      <c r="C9" s="2">
        <v>78</v>
      </c>
      <c r="D9" s="2">
        <f t="shared" si="4"/>
        <v>76.470588235294116</v>
      </c>
      <c r="E9" s="2">
        <v>11</v>
      </c>
      <c r="F9" s="2">
        <f t="shared" si="5"/>
        <v>10.784313725490197</v>
      </c>
      <c r="G9" s="2">
        <v>13</v>
      </c>
      <c r="H9" s="2">
        <f t="shared" si="6"/>
        <v>12.745098039215685</v>
      </c>
    </row>
    <row r="10" spans="1:20" x14ac:dyDescent="0.15">
      <c r="A10" s="3" t="s">
        <v>5</v>
      </c>
      <c r="D10" s="2">
        <f>_xlfn.T.TEST(D2:D4,D7:D9,2,2)</f>
        <v>0.21896371338904058</v>
      </c>
      <c r="F10" s="2">
        <f>_xlfn.T.TEST(F2:F4,F7:F9,2,2)</f>
        <v>0.19997367607819361</v>
      </c>
      <c r="H10" s="2">
        <f>_xlfn.T.TEST(H2:H4,H7:H9,2,2)</f>
        <v>0.43074370786185012</v>
      </c>
    </row>
    <row r="11" spans="1:20" x14ac:dyDescent="0.15">
      <c r="A11" s="3"/>
    </row>
    <row r="68" spans="1:8" x14ac:dyDescent="0.15">
      <c r="A68" s="1"/>
      <c r="B68" s="1"/>
      <c r="C68" s="1"/>
      <c r="D68" s="1"/>
      <c r="E68" s="1"/>
      <c r="F68" s="1"/>
      <c r="G68" s="1"/>
      <c r="H68" s="1"/>
    </row>
    <row r="77" spans="1:8" ht="16.5" customHeight="1" x14ac:dyDescent="0.15"/>
    <row r="93" ht="15.75" customHeight="1" x14ac:dyDescent="0.15"/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王欣</dc:creator>
  <cp:lastModifiedBy>Rong Hua</cp:lastModifiedBy>
  <dcterms:created xsi:type="dcterms:W3CDTF">2016-09-24T00:37:09Z</dcterms:created>
  <dcterms:modified xsi:type="dcterms:W3CDTF">2023-12-04T03:08:45Z</dcterms:modified>
</cp:coreProperties>
</file>