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kong/Desktop/"/>
    </mc:Choice>
  </mc:AlternateContent>
  <xr:revisionPtr revIDLastSave="0" documentId="13_ncr:1_{A800DD1E-937B-5840-A265-5E02F7A4943F}" xr6:coauthVersionLast="47" xr6:coauthVersionMax="47" xr10:uidLastSave="{00000000-0000-0000-0000-000000000000}"/>
  <bookViews>
    <workbookView xWindow="380" yWindow="500" windowWidth="24660" windowHeight="14580" activeTab="3" xr2:uid="{00000000-000D-0000-FFFF-FFFF00000000}"/>
  </bookViews>
  <sheets>
    <sheet name="soilphysichemical" sheetId="1" r:id="rId1"/>
    <sheet name="leafenzymes" sheetId="2" r:id="rId2"/>
    <sheet name="soilpH" sheetId="3" r:id="rId3"/>
    <sheet name="growthindic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2" l="1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<sst xmlns="http://schemas.openxmlformats.org/spreadsheetml/2006/main" count="599" uniqueCount="41">
  <si>
    <t>Indices</t>
  </si>
  <si>
    <t>Treatments</t>
  </si>
  <si>
    <t>Mean</t>
  </si>
  <si>
    <t>SD</t>
  </si>
  <si>
    <t>Significance</t>
  </si>
  <si>
    <t>TN</t>
  </si>
  <si>
    <t>a</t>
  </si>
  <si>
    <t>Original soil pH 6.5</t>
  </si>
  <si>
    <t>Control soil pH 6.5</t>
  </si>
  <si>
    <t>Soil pH 5.5</t>
  </si>
  <si>
    <t>ab</t>
  </si>
  <si>
    <t>Soil pH 7.0</t>
  </si>
  <si>
    <t>Soil pH 9.0</t>
  </si>
  <si>
    <t>b</t>
  </si>
  <si>
    <t>TP</t>
  </si>
  <si>
    <t>TK</t>
  </si>
  <si>
    <t>AN</t>
  </si>
  <si>
    <t>AP</t>
  </si>
  <si>
    <t>AK</t>
  </si>
  <si>
    <t>Growth for 180d</t>
  </si>
  <si>
    <t>significance</t>
  </si>
  <si>
    <t>indi</t>
  </si>
  <si>
    <t>CAT</t>
  </si>
  <si>
    <t>c</t>
  </si>
  <si>
    <t>GSH</t>
  </si>
  <si>
    <t>MDA</t>
  </si>
  <si>
    <t>POD</t>
  </si>
  <si>
    <t>SOD</t>
  </si>
  <si>
    <t>bc</t>
  </si>
  <si>
    <t>pH</t>
  </si>
  <si>
    <t>10d</t>
  </si>
  <si>
    <t>Soil pH 7.4</t>
  </si>
  <si>
    <t>Growth indices</t>
  </si>
  <si>
    <t>Treatment</t>
  </si>
  <si>
    <t>BG_H</t>
  </si>
  <si>
    <t>AG_FW</t>
  </si>
  <si>
    <t>BG_FW</t>
  </si>
  <si>
    <t>AG_DW</t>
  </si>
  <si>
    <t>BG_DW</t>
  </si>
  <si>
    <t>AG_H</t>
  </si>
  <si>
    <t>Time (day)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</si>
</sst>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_);[Red]\(0.00\)"/>
    <numFmt numFmtId="169" formatCode="0.00_ "/>
  </numFmts>
  <fonts count="4" x14ac:knownFonts="1">
    <font>
      <sz val="11"/>
      <color theme="1"/>
      <name val="Calibri"/>
      <charset val="134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69" fontId="1" fillId="0" borderId="0" xfId="0" applyNumberFormat="1" applyFont="1" applyAlignment="1"/>
    <xf numFmtId="0" fontId="2" fillId="0" borderId="0" xfId="0" applyFont="1">
      <alignment vertical="center"/>
    </xf>
    <xf numFmtId="0" fontId="2" fillId="0" borderId="0" xfId="0" applyFont="1" applyAlignment="1"/>
    <xf numFmtId="169" fontId="2" fillId="0" borderId="0" xfId="0" applyNumberFormat="1" applyFont="1" applyAlignment="1"/>
    <xf numFmtId="169" fontId="2" fillId="0" borderId="0" xfId="0" applyNumberFormat="1" applyFont="1" applyAlignment="1">
      <alignment vertical="center" wrapText="1"/>
    </xf>
    <xf numFmtId="1" fontId="2" fillId="0" borderId="0" xfId="0" applyNumberFormat="1" applyFont="1" applyAlignment="1"/>
    <xf numFmtId="2" fontId="2" fillId="0" borderId="0" xfId="0" applyNumberFormat="1" applyFont="1">
      <alignment vertical="center"/>
    </xf>
    <xf numFmtId="169" fontId="2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 vertical="center"/>
    </xf>
    <xf numFmtId="168" fontId="3" fillId="0" borderId="0" xfId="0" applyNumberFormat="1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169" fontId="2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5"/>
  <sheetViews>
    <sheetView workbookViewId="0">
      <selection activeCell="M19" sqref="M19"/>
    </sheetView>
  </sheetViews>
  <sheetFormatPr baseColWidth="10" defaultColWidth="8.83203125" defaultRowHeight="16" x14ac:dyDescent="0.2"/>
  <cols>
    <col min="1" max="1" width="13.83203125" style="2" customWidth="1"/>
    <col min="2" max="2" width="8.83203125" style="2"/>
    <col min="3" max="3" width="28.5" style="2" customWidth="1"/>
    <col min="4" max="4" width="10.6640625" style="2"/>
    <col min="5" max="6" width="9.6640625" style="2"/>
    <col min="7" max="8" width="12.83203125" style="2"/>
    <col min="9" max="10" width="8.83203125" style="2"/>
  </cols>
  <sheetData>
    <row r="2" spans="1:10" x14ac:dyDescent="0.2">
      <c r="A2" s="3" t="s">
        <v>0</v>
      </c>
      <c r="B2" s="3" t="s">
        <v>40</v>
      </c>
      <c r="C2" s="3" t="s">
        <v>1</v>
      </c>
      <c r="D2" s="3">
        <v>1</v>
      </c>
      <c r="E2" s="3">
        <v>2</v>
      </c>
      <c r="F2" s="3">
        <v>3</v>
      </c>
      <c r="G2" s="3" t="s">
        <v>2</v>
      </c>
      <c r="H2" s="3" t="s">
        <v>3</v>
      </c>
      <c r="I2" s="3" t="s">
        <v>4</v>
      </c>
      <c r="J2" s="3"/>
    </row>
    <row r="3" spans="1:10" x14ac:dyDescent="0.2">
      <c r="A3" s="3" t="s">
        <v>5</v>
      </c>
      <c r="B3" s="3">
        <v>90</v>
      </c>
      <c r="C3" s="3" t="s">
        <v>7</v>
      </c>
      <c r="D3" s="1">
        <v>1.21</v>
      </c>
      <c r="E3" s="1">
        <v>1.04</v>
      </c>
      <c r="F3" s="1">
        <v>1.1000000000000001</v>
      </c>
      <c r="G3" s="4">
        <f t="shared" ref="G3:G8" si="0">AVERAGE(D3:F3)</f>
        <v>1.1166666666666667</v>
      </c>
      <c r="H3" s="4">
        <f t="shared" ref="H3:H8" si="1">STDEVP(D3:F3)</f>
        <v>7.0395706939809552E-2</v>
      </c>
      <c r="I3" s="3" t="s">
        <v>6</v>
      </c>
      <c r="J3" s="3"/>
    </row>
    <row r="4" spans="1:10" x14ac:dyDescent="0.2">
      <c r="A4" s="3" t="s">
        <v>5</v>
      </c>
      <c r="B4" s="3">
        <v>90</v>
      </c>
      <c r="C4" s="3" t="s">
        <v>8</v>
      </c>
      <c r="D4" s="4">
        <v>0.95</v>
      </c>
      <c r="E4" s="4">
        <v>1.22</v>
      </c>
      <c r="F4" s="4">
        <v>0.88</v>
      </c>
      <c r="G4" s="4">
        <f t="shared" si="0"/>
        <v>1.0166666666666666</v>
      </c>
      <c r="H4" s="4">
        <f t="shared" si="1"/>
        <v>0.14659088951530699</v>
      </c>
      <c r="I4" s="3" t="s">
        <v>6</v>
      </c>
      <c r="J4" s="3"/>
    </row>
    <row r="5" spans="1:10" x14ac:dyDescent="0.2">
      <c r="A5" s="3" t="s">
        <v>5</v>
      </c>
      <c r="B5" s="3">
        <v>90</v>
      </c>
      <c r="C5" s="3" t="s">
        <v>9</v>
      </c>
      <c r="D5" s="4">
        <v>0.93</v>
      </c>
      <c r="E5" s="4">
        <v>0.88</v>
      </c>
      <c r="F5" s="4">
        <v>1.17</v>
      </c>
      <c r="G5" s="4">
        <f t="shared" si="0"/>
        <v>0.99333333333333329</v>
      </c>
      <c r="H5" s="4">
        <f t="shared" si="1"/>
        <v>0.12657891697365001</v>
      </c>
      <c r="I5" s="3" t="s">
        <v>10</v>
      </c>
      <c r="J5" s="3"/>
    </row>
    <row r="6" spans="1:10" x14ac:dyDescent="0.2">
      <c r="A6" s="3" t="s">
        <v>5</v>
      </c>
      <c r="B6" s="3">
        <v>90</v>
      </c>
      <c r="C6" s="3" t="s">
        <v>11</v>
      </c>
      <c r="D6" s="4">
        <v>1.1100000000000001</v>
      </c>
      <c r="E6" s="4">
        <v>1.08</v>
      </c>
      <c r="F6" s="4">
        <v>1.08</v>
      </c>
      <c r="G6" s="4">
        <f t="shared" si="0"/>
        <v>1.0900000000000001</v>
      </c>
      <c r="H6" s="4">
        <f t="shared" si="1"/>
        <v>1.4142135623730963E-2</v>
      </c>
      <c r="I6" s="3" t="s">
        <v>6</v>
      </c>
      <c r="J6" s="3"/>
    </row>
    <row r="7" spans="1:10" x14ac:dyDescent="0.2">
      <c r="A7" s="3" t="s">
        <v>5</v>
      </c>
      <c r="B7" s="3">
        <v>90</v>
      </c>
      <c r="C7" s="3" t="s">
        <v>12</v>
      </c>
      <c r="D7" s="4">
        <v>0.45</v>
      </c>
      <c r="E7" s="4">
        <v>0.42</v>
      </c>
      <c r="F7" s="4">
        <v>0.49</v>
      </c>
      <c r="G7" s="4">
        <f t="shared" si="0"/>
        <v>0.45333333333333331</v>
      </c>
      <c r="H7" s="4">
        <f t="shared" si="1"/>
        <v>2.8674417556808759E-2</v>
      </c>
      <c r="I7" s="3" t="s">
        <v>13</v>
      </c>
      <c r="J7" s="3"/>
    </row>
    <row r="8" spans="1:10" x14ac:dyDescent="0.2">
      <c r="A8" s="3" t="s">
        <v>14</v>
      </c>
      <c r="B8" s="3">
        <v>90</v>
      </c>
      <c r="C8" s="3" t="s">
        <v>7</v>
      </c>
      <c r="D8" s="4">
        <v>0.27057999999999999</v>
      </c>
      <c r="E8" s="4">
        <v>0.24484500000000001</v>
      </c>
      <c r="F8" s="4">
        <v>0.25501499999999999</v>
      </c>
      <c r="G8" s="4">
        <f t="shared" si="0"/>
        <v>0.25681333333333334</v>
      </c>
      <c r="H8" s="4">
        <f t="shared" si="1"/>
        <v>1.0582944087330112E-2</v>
      </c>
      <c r="I8" s="3" t="s">
        <v>10</v>
      </c>
      <c r="J8" s="3"/>
    </row>
    <row r="9" spans="1:10" x14ac:dyDescent="0.2">
      <c r="A9" s="3" t="s">
        <v>14</v>
      </c>
      <c r="B9" s="3">
        <v>90</v>
      </c>
      <c r="C9" s="3" t="s">
        <v>8</v>
      </c>
      <c r="D9" s="4">
        <v>0.28725000000000001</v>
      </c>
      <c r="E9" s="4">
        <v>0.24229500000000001</v>
      </c>
      <c r="F9" s="4">
        <v>0.22908500000000001</v>
      </c>
      <c r="G9" s="4">
        <f t="shared" ref="G9:G13" si="2">AVERAGE(D9:F9)</f>
        <v>0.25287666666666669</v>
      </c>
      <c r="H9" s="4">
        <f t="shared" ref="H9:H13" si="3">STDEVP(D9:F9)</f>
        <v>2.4896727473483111E-2</v>
      </c>
      <c r="I9" s="3" t="s">
        <v>10</v>
      </c>
      <c r="J9" s="3"/>
    </row>
    <row r="10" spans="1:10" x14ac:dyDescent="0.2">
      <c r="A10" s="3" t="s">
        <v>14</v>
      </c>
      <c r="B10" s="3">
        <v>90</v>
      </c>
      <c r="C10" s="3" t="s">
        <v>9</v>
      </c>
      <c r="D10" s="4">
        <v>0.201485</v>
      </c>
      <c r="E10" s="4">
        <v>0.31864999999999999</v>
      </c>
      <c r="F10" s="4">
        <v>0.31708999999999998</v>
      </c>
      <c r="G10" s="4">
        <f t="shared" si="2"/>
        <v>0.27907500000000002</v>
      </c>
      <c r="H10" s="4">
        <f t="shared" si="3"/>
        <v>5.4868111412732366E-2</v>
      </c>
      <c r="I10" s="3" t="s">
        <v>10</v>
      </c>
      <c r="J10" s="3"/>
    </row>
    <row r="11" spans="1:10" x14ac:dyDescent="0.2">
      <c r="A11" s="3" t="s">
        <v>14</v>
      </c>
      <c r="B11" s="3">
        <v>90</v>
      </c>
      <c r="C11" s="3" t="s">
        <v>11</v>
      </c>
      <c r="D11" s="4">
        <v>0.21962999999999999</v>
      </c>
      <c r="E11" s="4">
        <v>0.26473000000000002</v>
      </c>
      <c r="F11" s="4">
        <v>0.26544499999999999</v>
      </c>
      <c r="G11" s="4">
        <f t="shared" si="2"/>
        <v>0.24993500000000002</v>
      </c>
      <c r="H11" s="4">
        <f t="shared" si="3"/>
        <v>2.1430858981073692E-2</v>
      </c>
      <c r="I11" s="3" t="s">
        <v>13</v>
      </c>
      <c r="J11" s="3"/>
    </row>
    <row r="12" spans="1:10" x14ac:dyDescent="0.2">
      <c r="A12" s="3" t="s">
        <v>14</v>
      </c>
      <c r="B12" s="3">
        <v>90</v>
      </c>
      <c r="C12" s="3" t="s">
        <v>12</v>
      </c>
      <c r="D12" s="4">
        <v>0.36952000000000002</v>
      </c>
      <c r="E12" s="4">
        <v>0.42218</v>
      </c>
      <c r="F12" s="4">
        <v>0.32741500000000001</v>
      </c>
      <c r="G12" s="4">
        <f t="shared" si="2"/>
        <v>0.37303833333333336</v>
      </c>
      <c r="H12" s="4">
        <f t="shared" si="3"/>
        <v>3.8767557814348604E-2</v>
      </c>
      <c r="I12" s="3" t="s">
        <v>6</v>
      </c>
      <c r="J12" s="3"/>
    </row>
    <row r="13" spans="1:10" x14ac:dyDescent="0.2">
      <c r="A13" s="3" t="s">
        <v>15</v>
      </c>
      <c r="B13" s="3">
        <v>90</v>
      </c>
      <c r="C13" s="3" t="s">
        <v>7</v>
      </c>
      <c r="D13" s="4">
        <v>1.0577099999999999</v>
      </c>
      <c r="E13" s="4">
        <v>0.93899999999999995</v>
      </c>
      <c r="F13" s="4">
        <v>0.95233500000000004</v>
      </c>
      <c r="G13" s="4">
        <f t="shared" si="2"/>
        <v>0.98301499999999997</v>
      </c>
      <c r="H13" s="4">
        <f t="shared" si="3"/>
        <v>5.3097161411887139E-2</v>
      </c>
      <c r="I13" s="3" t="s">
        <v>13</v>
      </c>
      <c r="J13" s="3"/>
    </row>
    <row r="14" spans="1:10" x14ac:dyDescent="0.2">
      <c r="A14" s="3" t="s">
        <v>15</v>
      </c>
      <c r="B14" s="3">
        <v>90</v>
      </c>
      <c r="C14" s="3" t="s">
        <v>8</v>
      </c>
      <c r="D14" s="4">
        <v>1.3444750000000001</v>
      </c>
      <c r="E14" s="4">
        <v>1.144055</v>
      </c>
      <c r="F14" s="4">
        <v>0.90115000000000001</v>
      </c>
      <c r="G14" s="4">
        <f t="shared" ref="G14:G17" si="4">AVERAGE(D14:F14)</f>
        <v>1.1298933333333332</v>
      </c>
      <c r="H14" s="4">
        <f t="shared" ref="H14:H17" si="5">STDEVP(D14:F14)</f>
        <v>0.18126348870881082</v>
      </c>
      <c r="I14" s="3" t="s">
        <v>13</v>
      </c>
      <c r="J14" s="3"/>
    </row>
    <row r="15" spans="1:10" x14ac:dyDescent="0.2">
      <c r="A15" s="3" t="s">
        <v>15</v>
      </c>
      <c r="B15" s="3">
        <v>90</v>
      </c>
      <c r="C15" s="3" t="s">
        <v>9</v>
      </c>
      <c r="D15" s="4">
        <v>0.747305</v>
      </c>
      <c r="E15" s="4">
        <v>1.4272100000000001</v>
      </c>
      <c r="F15" s="4">
        <v>1.3555900000000001</v>
      </c>
      <c r="G15" s="4">
        <f t="shared" si="4"/>
        <v>1.1767016666666665</v>
      </c>
      <c r="H15" s="4">
        <f t="shared" si="5"/>
        <v>0.30503385507003866</v>
      </c>
      <c r="I15" s="3" t="s">
        <v>13</v>
      </c>
      <c r="J15" s="3"/>
    </row>
    <row r="16" spans="1:10" x14ac:dyDescent="0.2">
      <c r="A16" s="3" t="s">
        <v>15</v>
      </c>
      <c r="B16" s="3">
        <v>90</v>
      </c>
      <c r="C16" s="3" t="s">
        <v>11</v>
      </c>
      <c r="D16" s="4">
        <v>0.74812999999999996</v>
      </c>
      <c r="E16" s="4">
        <v>1.04636</v>
      </c>
      <c r="F16" s="4">
        <v>1.0767150000000001</v>
      </c>
      <c r="G16" s="4">
        <f t="shared" si="4"/>
        <v>0.9570683333333333</v>
      </c>
      <c r="H16" s="4">
        <f t="shared" si="5"/>
        <v>0.14826052938062256</v>
      </c>
      <c r="I16" s="3" t="s">
        <v>13</v>
      </c>
      <c r="J16" s="3"/>
    </row>
    <row r="17" spans="1:10" x14ac:dyDescent="0.2">
      <c r="A17" s="3" t="s">
        <v>15</v>
      </c>
      <c r="B17" s="3">
        <v>90</v>
      </c>
      <c r="C17" s="3" t="s">
        <v>12</v>
      </c>
      <c r="D17" s="4">
        <v>4.2259200000000003</v>
      </c>
      <c r="E17" s="4">
        <v>3.6606100000000001</v>
      </c>
      <c r="F17" s="4">
        <v>3.1225700000000001</v>
      </c>
      <c r="G17" s="4">
        <f t="shared" si="4"/>
        <v>3.6697000000000002</v>
      </c>
      <c r="H17" s="4">
        <f t="shared" si="5"/>
        <v>0.45048660853200523</v>
      </c>
      <c r="I17" s="3" t="s">
        <v>6</v>
      </c>
      <c r="J17" s="3"/>
    </row>
    <row r="18" spans="1:10" x14ac:dyDescent="0.2">
      <c r="A18" s="3" t="s">
        <v>16</v>
      </c>
      <c r="B18" s="3">
        <v>90</v>
      </c>
      <c r="C18" s="3" t="s">
        <v>7</v>
      </c>
      <c r="D18" s="4">
        <v>248.5</v>
      </c>
      <c r="E18" s="4">
        <v>339.5</v>
      </c>
      <c r="F18" s="4">
        <v>283.5</v>
      </c>
      <c r="G18" s="4">
        <f>AVERAGE(D18:F18)/1000</f>
        <v>0.29049999999999998</v>
      </c>
      <c r="H18" s="4">
        <f>STDEVP(D18:F18)/1000</f>
        <v>3.7478882943154358E-2</v>
      </c>
      <c r="I18" s="3" t="s">
        <v>6</v>
      </c>
      <c r="J18" s="3"/>
    </row>
    <row r="19" spans="1:10" x14ac:dyDescent="0.2">
      <c r="A19" s="3" t="s">
        <v>16</v>
      </c>
      <c r="B19" s="3">
        <v>90</v>
      </c>
      <c r="C19" s="3" t="s">
        <v>8</v>
      </c>
      <c r="D19" s="4">
        <v>255.5</v>
      </c>
      <c r="E19" s="4">
        <v>241.5</v>
      </c>
      <c r="F19" s="4">
        <v>241.5</v>
      </c>
      <c r="G19" s="4">
        <f t="shared" ref="G19:G22" si="6">AVERAGE(D19:F19)/1000</f>
        <v>0.24616666666666664</v>
      </c>
      <c r="H19" s="4">
        <f t="shared" ref="H19:H22" si="7">STDEVP(D19:F19)/1000</f>
        <v>6.5996632910744436E-3</v>
      </c>
      <c r="I19" s="3" t="s">
        <v>6</v>
      </c>
      <c r="J19" s="3"/>
    </row>
    <row r="20" spans="1:10" x14ac:dyDescent="0.2">
      <c r="A20" s="3" t="s">
        <v>16</v>
      </c>
      <c r="B20" s="3">
        <v>90</v>
      </c>
      <c r="C20" s="3" t="s">
        <v>9</v>
      </c>
      <c r="D20" s="4">
        <v>255.5</v>
      </c>
      <c r="E20" s="4">
        <v>241.5</v>
      </c>
      <c r="F20" s="4">
        <v>234.5</v>
      </c>
      <c r="G20" s="4">
        <f t="shared" si="6"/>
        <v>0.24383333333333335</v>
      </c>
      <c r="H20" s="4">
        <f t="shared" si="7"/>
        <v>8.7305339024725294E-3</v>
      </c>
      <c r="I20" s="3" t="s">
        <v>6</v>
      </c>
      <c r="J20" s="3"/>
    </row>
    <row r="21" spans="1:10" x14ac:dyDescent="0.2">
      <c r="A21" s="3" t="s">
        <v>16</v>
      </c>
      <c r="B21" s="3">
        <v>90</v>
      </c>
      <c r="C21" s="3" t="s">
        <v>11</v>
      </c>
      <c r="D21" s="4">
        <v>255.5</v>
      </c>
      <c r="E21" s="4">
        <v>234.5</v>
      </c>
      <c r="F21" s="4">
        <v>227.5</v>
      </c>
      <c r="G21" s="4">
        <f t="shared" si="6"/>
        <v>0.23916666666666667</v>
      </c>
      <c r="H21" s="4">
        <f t="shared" si="7"/>
        <v>1.1897712198383164E-2</v>
      </c>
      <c r="I21" s="3" t="s">
        <v>6</v>
      </c>
      <c r="J21" s="3"/>
    </row>
    <row r="22" spans="1:10" x14ac:dyDescent="0.2">
      <c r="A22" s="3" t="s">
        <v>16</v>
      </c>
      <c r="B22" s="3">
        <v>90</v>
      </c>
      <c r="C22" s="3" t="s">
        <v>12</v>
      </c>
      <c r="D22" s="4">
        <v>332.5</v>
      </c>
      <c r="E22" s="4">
        <v>381.5</v>
      </c>
      <c r="F22" s="4">
        <v>381.5</v>
      </c>
      <c r="G22" s="4">
        <f t="shared" si="6"/>
        <v>0.36516666666666669</v>
      </c>
      <c r="H22" s="4">
        <f t="shared" si="7"/>
        <v>2.309882151876055E-2</v>
      </c>
      <c r="I22" s="3" t="s">
        <v>6</v>
      </c>
      <c r="J22" s="3"/>
    </row>
    <row r="23" spans="1:10" x14ac:dyDescent="0.2">
      <c r="A23" s="3" t="s">
        <v>17</v>
      </c>
      <c r="B23" s="3">
        <v>90</v>
      </c>
      <c r="C23" s="3" t="s">
        <v>7</v>
      </c>
      <c r="D23" s="5">
        <v>4.2408999999999999</v>
      </c>
      <c r="E23" s="5">
        <v>3.5750999999999999</v>
      </c>
      <c r="F23" s="5">
        <v>3.2258399999999998</v>
      </c>
      <c r="G23" s="4">
        <f t="shared" ref="G23:G32" si="8">AVERAGE(D23:F23)</f>
        <v>3.6806133333333335</v>
      </c>
      <c r="H23" s="4">
        <f t="shared" ref="H23:H32" si="9">STDEVP(D23:F23)</f>
        <v>0.42105937707432534</v>
      </c>
      <c r="I23" s="3" t="s">
        <v>13</v>
      </c>
      <c r="J23" s="3"/>
    </row>
    <row r="24" spans="1:10" x14ac:dyDescent="0.2">
      <c r="A24" s="3" t="s">
        <v>17</v>
      </c>
      <c r="B24" s="3">
        <v>90</v>
      </c>
      <c r="C24" s="3" t="s">
        <v>8</v>
      </c>
      <c r="D24" s="4">
        <v>3.23706</v>
      </c>
      <c r="E24" s="4">
        <v>3.2659400000000001</v>
      </c>
      <c r="F24" s="4">
        <v>3.0802</v>
      </c>
      <c r="G24" s="4">
        <f t="shared" si="8"/>
        <v>3.1943999999999999</v>
      </c>
      <c r="H24" s="4">
        <f t="shared" si="9"/>
        <v>8.1607775773308924E-2</v>
      </c>
      <c r="I24" s="3" t="s">
        <v>13</v>
      </c>
      <c r="J24" s="3"/>
    </row>
    <row r="25" spans="1:10" x14ac:dyDescent="0.2">
      <c r="A25" s="3" t="s">
        <v>17</v>
      </c>
      <c r="B25" s="3">
        <v>90</v>
      </c>
      <c r="C25" s="3" t="s">
        <v>9</v>
      </c>
      <c r="D25" s="4">
        <v>3.7040000000000002</v>
      </c>
      <c r="E25" s="4">
        <v>2.73834</v>
      </c>
      <c r="F25" s="4">
        <v>3.5808599999999999</v>
      </c>
      <c r="G25" s="4">
        <f t="shared" si="8"/>
        <v>3.3410666666666664</v>
      </c>
      <c r="H25" s="4">
        <f t="shared" si="9"/>
        <v>0.42914678214129059</v>
      </c>
      <c r="I25" s="3" t="s">
        <v>13</v>
      </c>
      <c r="J25" s="3"/>
    </row>
    <row r="26" spans="1:10" x14ac:dyDescent="0.2">
      <c r="A26" s="3" t="s">
        <v>17</v>
      </c>
      <c r="B26" s="3">
        <v>90</v>
      </c>
      <c r="C26" s="3" t="s">
        <v>11</v>
      </c>
      <c r="D26" s="4">
        <v>2.9828000000000001</v>
      </c>
      <c r="E26" s="4">
        <v>2.6905999999999999</v>
      </c>
      <c r="F26" s="4">
        <v>3.4515400000000001</v>
      </c>
      <c r="G26" s="4">
        <f t="shared" si="8"/>
        <v>3.0416466666666668</v>
      </c>
      <c r="H26" s="4">
        <f t="shared" si="9"/>
        <v>0.31342688518305978</v>
      </c>
      <c r="I26" s="3" t="s">
        <v>13</v>
      </c>
      <c r="J26" s="3"/>
    </row>
    <row r="27" spans="1:10" x14ac:dyDescent="0.2">
      <c r="A27" s="3" t="s">
        <v>17</v>
      </c>
      <c r="B27" s="3">
        <v>90</v>
      </c>
      <c r="C27" s="3" t="s">
        <v>12</v>
      </c>
      <c r="D27" s="4">
        <v>16.74776</v>
      </c>
      <c r="E27" s="4">
        <v>17.706499999999998</v>
      </c>
      <c r="F27" s="4">
        <v>16.202539999999999</v>
      </c>
      <c r="G27" s="4">
        <f t="shared" si="8"/>
        <v>16.8856</v>
      </c>
      <c r="H27" s="4">
        <f t="shared" si="9"/>
        <v>0.62167720434321827</v>
      </c>
      <c r="I27" s="3" t="s">
        <v>6</v>
      </c>
      <c r="J27" s="3"/>
    </row>
    <row r="28" spans="1:10" x14ac:dyDescent="0.2">
      <c r="A28" s="3" t="s">
        <v>18</v>
      </c>
      <c r="B28" s="3">
        <v>90</v>
      </c>
      <c r="C28" s="3" t="s">
        <v>7</v>
      </c>
      <c r="D28" s="4">
        <v>31.472580000000001</v>
      </c>
      <c r="E28" s="4">
        <v>39.479300000000002</v>
      </c>
      <c r="F28" s="4">
        <v>26.585519999999999</v>
      </c>
      <c r="G28" s="4">
        <f t="shared" si="8"/>
        <v>32.512466666666668</v>
      </c>
      <c r="H28" s="4">
        <f t="shared" si="9"/>
        <v>5.3149734324662576</v>
      </c>
      <c r="I28" s="3" t="s">
        <v>6</v>
      </c>
      <c r="J28" s="3"/>
    </row>
    <row r="29" spans="1:10" x14ac:dyDescent="0.2">
      <c r="A29" s="3" t="s">
        <v>18</v>
      </c>
      <c r="B29" s="3">
        <v>90</v>
      </c>
      <c r="C29" s="3" t="s">
        <v>8</v>
      </c>
      <c r="D29" s="4">
        <v>23.054780000000001</v>
      </c>
      <c r="E29" s="4">
        <v>21.94632</v>
      </c>
      <c r="F29" s="4">
        <v>22.484459999999999</v>
      </c>
      <c r="G29" s="4">
        <f t="shared" si="8"/>
        <v>22.495186666666665</v>
      </c>
      <c r="H29" s="4">
        <f t="shared" si="9"/>
        <v>0.4525904616267955</v>
      </c>
      <c r="I29" s="3" t="s">
        <v>10</v>
      </c>
      <c r="J29" s="3"/>
    </row>
    <row r="30" spans="1:10" x14ac:dyDescent="0.2">
      <c r="A30" s="3" t="s">
        <v>18</v>
      </c>
      <c r="B30" s="3">
        <v>90</v>
      </c>
      <c r="C30" s="3" t="s">
        <v>9</v>
      </c>
      <c r="D30" s="4">
        <v>20.839020000000001</v>
      </c>
      <c r="E30" s="4">
        <v>18.33474</v>
      </c>
      <c r="F30" s="4">
        <v>12.20964</v>
      </c>
      <c r="G30" s="4">
        <f t="shared" si="8"/>
        <v>17.127800000000001</v>
      </c>
      <c r="H30" s="4">
        <f t="shared" si="9"/>
        <v>3.6248289999943468</v>
      </c>
      <c r="I30" s="3" t="s">
        <v>13</v>
      </c>
      <c r="J30" s="3"/>
    </row>
    <row r="31" spans="1:10" x14ac:dyDescent="0.2">
      <c r="A31" s="3" t="s">
        <v>18</v>
      </c>
      <c r="B31" s="3">
        <v>90</v>
      </c>
      <c r="C31" s="3" t="s">
        <v>11</v>
      </c>
      <c r="D31" s="4">
        <v>22.377880000000001</v>
      </c>
      <c r="E31" s="4">
        <v>21.051380000000002</v>
      </c>
      <c r="F31" s="4">
        <v>16.924720000000001</v>
      </c>
      <c r="G31" s="4">
        <f t="shared" si="8"/>
        <v>20.117993333333335</v>
      </c>
      <c r="H31" s="4">
        <f t="shared" si="9"/>
        <v>2.3220172980311009</v>
      </c>
      <c r="I31" s="3" t="s">
        <v>13</v>
      </c>
      <c r="J31" s="3"/>
    </row>
    <row r="32" spans="1:10" x14ac:dyDescent="0.2">
      <c r="A32" s="3" t="s">
        <v>18</v>
      </c>
      <c r="B32" s="3">
        <v>90</v>
      </c>
      <c r="C32" s="3" t="s">
        <v>12</v>
      </c>
      <c r="D32" s="4">
        <v>31.067751999999999</v>
      </c>
      <c r="E32" s="4">
        <v>30.074477999999999</v>
      </c>
      <c r="F32" s="4">
        <v>31.076080000000001</v>
      </c>
      <c r="G32" s="4">
        <f t="shared" si="8"/>
        <v>30.739436666666666</v>
      </c>
      <c r="H32" s="4">
        <f t="shared" si="9"/>
        <v>0.47020907419099844</v>
      </c>
      <c r="I32" s="3" t="s">
        <v>10</v>
      </c>
      <c r="J32" s="3"/>
    </row>
    <row r="35" spans="1:9" x14ac:dyDescent="0.2">
      <c r="A35" s="2" t="s">
        <v>0</v>
      </c>
      <c r="B35" s="2" t="s">
        <v>40</v>
      </c>
      <c r="C35" s="2" t="s">
        <v>1</v>
      </c>
      <c r="D35" s="6">
        <v>1</v>
      </c>
      <c r="E35" s="6">
        <v>2</v>
      </c>
      <c r="F35" s="6">
        <v>3</v>
      </c>
      <c r="G35" s="2" t="s">
        <v>2</v>
      </c>
      <c r="H35" s="2" t="s">
        <v>3</v>
      </c>
      <c r="I35" s="2" t="s">
        <v>20</v>
      </c>
    </row>
    <row r="36" spans="1:9" x14ac:dyDescent="0.2">
      <c r="A36" s="2" t="s">
        <v>5</v>
      </c>
      <c r="B36" s="2">
        <v>180</v>
      </c>
      <c r="C36" s="2" t="s">
        <v>7</v>
      </c>
      <c r="D36" s="7">
        <v>1.21</v>
      </c>
      <c r="E36" s="7">
        <v>1.04</v>
      </c>
      <c r="F36" s="7">
        <v>1.1000000000000001</v>
      </c>
      <c r="G36" s="7">
        <v>1.11666666666667</v>
      </c>
      <c r="H36" s="7">
        <v>7.0395706939809594E-2</v>
      </c>
      <c r="I36" s="2" t="s">
        <v>6</v>
      </c>
    </row>
    <row r="37" spans="1:9" x14ac:dyDescent="0.2">
      <c r="A37" s="2" t="s">
        <v>5</v>
      </c>
      <c r="B37" s="2">
        <v>180</v>
      </c>
      <c r="C37" s="2" t="s">
        <v>8</v>
      </c>
      <c r="D37" s="7">
        <v>1.1499999999999999</v>
      </c>
      <c r="E37" s="7">
        <v>1.23</v>
      </c>
      <c r="F37" s="7">
        <v>1.01</v>
      </c>
      <c r="G37" s="7">
        <v>1.1299999999999999</v>
      </c>
      <c r="H37" s="7">
        <v>9.0921211313239006E-2</v>
      </c>
      <c r="I37" s="2" t="s">
        <v>6</v>
      </c>
    </row>
    <row r="38" spans="1:9" x14ac:dyDescent="0.2">
      <c r="A38" s="2" t="s">
        <v>5</v>
      </c>
      <c r="B38" s="2">
        <v>180</v>
      </c>
      <c r="C38" s="2" t="s">
        <v>9</v>
      </c>
      <c r="D38" s="7">
        <v>0.99</v>
      </c>
      <c r="E38" s="7">
        <v>1.04</v>
      </c>
      <c r="F38" s="7">
        <v>1.18</v>
      </c>
      <c r="G38" s="7">
        <v>1.07</v>
      </c>
      <c r="H38" s="7">
        <v>8.0415587212098794E-2</v>
      </c>
      <c r="I38" s="2" t="s">
        <v>6</v>
      </c>
    </row>
    <row r="39" spans="1:9" x14ac:dyDescent="0.2">
      <c r="A39" s="2" t="s">
        <v>5</v>
      </c>
      <c r="B39" s="2">
        <v>180</v>
      </c>
      <c r="C39" s="2" t="s">
        <v>11</v>
      </c>
      <c r="D39" s="7">
        <v>1.0900000000000001</v>
      </c>
      <c r="E39" s="7">
        <v>1.1200000000000001</v>
      </c>
      <c r="F39" s="7">
        <v>0.95</v>
      </c>
      <c r="G39" s="7">
        <v>1.0533333333333299</v>
      </c>
      <c r="H39" s="7">
        <v>7.40870359029763E-2</v>
      </c>
      <c r="I39" s="2" t="s">
        <v>6</v>
      </c>
    </row>
    <row r="40" spans="1:9" x14ac:dyDescent="0.2">
      <c r="A40" s="2" t="s">
        <v>5</v>
      </c>
      <c r="B40" s="2">
        <v>180</v>
      </c>
      <c r="C40" s="2" t="s">
        <v>12</v>
      </c>
      <c r="D40" s="7">
        <v>0.99</v>
      </c>
      <c r="E40" s="7">
        <v>1.25</v>
      </c>
      <c r="F40" s="7">
        <v>0.93</v>
      </c>
      <c r="G40" s="7">
        <v>1.05666666666667</v>
      </c>
      <c r="H40" s="7">
        <v>0.138884444373331</v>
      </c>
      <c r="I40" s="2" t="s">
        <v>6</v>
      </c>
    </row>
    <row r="41" spans="1:9" x14ac:dyDescent="0.2">
      <c r="A41" s="2" t="s">
        <v>14</v>
      </c>
      <c r="B41" s="2">
        <v>180</v>
      </c>
      <c r="C41" s="2" t="s">
        <v>7</v>
      </c>
      <c r="D41" s="7">
        <v>0.27057999999999999</v>
      </c>
      <c r="E41" s="7">
        <v>0.24484500000000001</v>
      </c>
      <c r="F41" s="7">
        <v>0.25501499999999999</v>
      </c>
      <c r="G41" s="7">
        <v>0.256813333333333</v>
      </c>
      <c r="H41" s="7">
        <v>1.05829440873301E-2</v>
      </c>
      <c r="I41" s="2" t="s">
        <v>6</v>
      </c>
    </row>
    <row r="42" spans="1:9" x14ac:dyDescent="0.2">
      <c r="A42" s="2" t="s">
        <v>14</v>
      </c>
      <c r="B42" s="2">
        <v>180</v>
      </c>
      <c r="C42" s="2" t="s">
        <v>8</v>
      </c>
      <c r="D42" s="7">
        <v>0.25003500000000001</v>
      </c>
      <c r="E42" s="7">
        <v>0.24884000000000001</v>
      </c>
      <c r="F42" s="7">
        <v>0.23106499999999999</v>
      </c>
      <c r="G42" s="7">
        <v>0.24331333333333299</v>
      </c>
      <c r="H42" s="7">
        <v>8.6746088608587405E-3</v>
      </c>
      <c r="I42" s="2" t="s">
        <v>6</v>
      </c>
    </row>
    <row r="43" spans="1:9" x14ac:dyDescent="0.2">
      <c r="A43" s="2" t="s">
        <v>14</v>
      </c>
      <c r="B43" s="2">
        <v>180</v>
      </c>
      <c r="C43" s="2" t="s">
        <v>9</v>
      </c>
      <c r="D43" s="7">
        <v>0.26640999999999998</v>
      </c>
      <c r="E43" s="7">
        <v>0.23524999999999999</v>
      </c>
      <c r="F43" s="7">
        <v>0.20880000000000001</v>
      </c>
      <c r="G43" s="7">
        <v>0.23682</v>
      </c>
      <c r="H43" s="7">
        <v>2.3545370387119999E-2</v>
      </c>
      <c r="I43" s="2" t="s">
        <v>6</v>
      </c>
    </row>
    <row r="44" spans="1:9" x14ac:dyDescent="0.2">
      <c r="A44" s="2" t="s">
        <v>14</v>
      </c>
      <c r="B44" s="2">
        <v>180</v>
      </c>
      <c r="C44" s="2" t="s">
        <v>11</v>
      </c>
      <c r="D44" s="7">
        <v>0.26882</v>
      </c>
      <c r="E44" s="7">
        <v>0.25370999999999999</v>
      </c>
      <c r="F44" s="7">
        <v>0.2271</v>
      </c>
      <c r="G44" s="7">
        <v>0.249876666666667</v>
      </c>
      <c r="H44" s="7">
        <v>1.72464572851612E-2</v>
      </c>
      <c r="I44" s="2" t="s">
        <v>6</v>
      </c>
    </row>
    <row r="45" spans="1:9" x14ac:dyDescent="0.2">
      <c r="A45" s="2" t="s">
        <v>14</v>
      </c>
      <c r="B45" s="2">
        <v>180</v>
      </c>
      <c r="C45" s="2" t="s">
        <v>12</v>
      </c>
      <c r="D45" s="7">
        <v>0.30182999999999999</v>
      </c>
      <c r="E45" s="7">
        <v>0.26593499999999998</v>
      </c>
      <c r="F45" s="7">
        <v>0.24995999999999999</v>
      </c>
      <c r="G45" s="7">
        <v>0.27257500000000001</v>
      </c>
      <c r="H45" s="7">
        <v>2.1690111802385899E-2</v>
      </c>
      <c r="I45" s="2" t="s">
        <v>6</v>
      </c>
    </row>
    <row r="46" spans="1:9" x14ac:dyDescent="0.2">
      <c r="A46" s="2" t="s">
        <v>15</v>
      </c>
      <c r="B46" s="2">
        <v>180</v>
      </c>
      <c r="C46" s="2" t="s">
        <v>7</v>
      </c>
      <c r="D46" s="7">
        <v>1.0577099999999999</v>
      </c>
      <c r="E46" s="7">
        <v>0.93899999999999995</v>
      </c>
      <c r="F46" s="7">
        <v>0.95233500000000004</v>
      </c>
      <c r="G46" s="7">
        <v>0.98301499999999997</v>
      </c>
      <c r="H46" s="7">
        <v>5.3097161411887098E-2</v>
      </c>
      <c r="I46" s="2" t="s">
        <v>6</v>
      </c>
    </row>
    <row r="47" spans="1:9" x14ac:dyDescent="0.2">
      <c r="A47" s="2" t="s">
        <v>15</v>
      </c>
      <c r="B47" s="2">
        <v>180</v>
      </c>
      <c r="C47" s="2" t="s">
        <v>8</v>
      </c>
      <c r="D47" s="7">
        <v>0.87819000000000003</v>
      </c>
      <c r="E47" s="7">
        <v>0.81365500000000002</v>
      </c>
      <c r="F47" s="7">
        <v>0.76507000000000003</v>
      </c>
      <c r="G47" s="7">
        <v>0.81897166666666699</v>
      </c>
      <c r="H47" s="7">
        <v>4.6333816364388603E-2</v>
      </c>
      <c r="I47" s="2" t="s">
        <v>6</v>
      </c>
    </row>
    <row r="48" spans="1:9" x14ac:dyDescent="0.2">
      <c r="A48" s="2" t="s">
        <v>15</v>
      </c>
      <c r="B48" s="2">
        <v>180</v>
      </c>
      <c r="C48" s="2" t="s">
        <v>9</v>
      </c>
      <c r="D48" s="7">
        <v>1.0810150000000001</v>
      </c>
      <c r="E48" s="7">
        <v>0.90762500000000002</v>
      </c>
      <c r="F48" s="7">
        <v>0.82986499999999996</v>
      </c>
      <c r="G48" s="7">
        <v>0.93950166666666701</v>
      </c>
      <c r="H48" s="7">
        <v>0.104979909294853</v>
      </c>
      <c r="I48" s="2" t="s">
        <v>6</v>
      </c>
    </row>
    <row r="49" spans="1:9" x14ac:dyDescent="0.2">
      <c r="A49" s="2" t="s">
        <v>15</v>
      </c>
      <c r="B49" s="2">
        <v>180</v>
      </c>
      <c r="C49" s="2" t="s">
        <v>11</v>
      </c>
      <c r="D49" s="7">
        <v>0.92466499999999996</v>
      </c>
      <c r="E49" s="7">
        <v>0.969835</v>
      </c>
      <c r="F49" s="7">
        <v>0.87960499999999997</v>
      </c>
      <c r="G49" s="7">
        <v>0.92470166666666698</v>
      </c>
      <c r="H49" s="7">
        <v>3.6836252373020899E-2</v>
      </c>
      <c r="I49" s="2" t="s">
        <v>6</v>
      </c>
    </row>
    <row r="50" spans="1:9" x14ac:dyDescent="0.2">
      <c r="A50" s="2" t="s">
        <v>15</v>
      </c>
      <c r="B50" s="2">
        <v>180</v>
      </c>
      <c r="C50" s="2" t="s">
        <v>12</v>
      </c>
      <c r="D50" s="7">
        <v>1.2728950000000001</v>
      </c>
      <c r="E50" s="7">
        <v>0.98185500000000003</v>
      </c>
      <c r="F50" s="7">
        <v>0.87029500000000004</v>
      </c>
      <c r="G50" s="7">
        <v>1.0416816666666699</v>
      </c>
      <c r="H50" s="7">
        <v>0.16971763320946401</v>
      </c>
      <c r="I50" s="2" t="s">
        <v>6</v>
      </c>
    </row>
    <row r="51" spans="1:9" x14ac:dyDescent="0.2">
      <c r="A51" s="2" t="s">
        <v>16</v>
      </c>
      <c r="B51" s="2">
        <v>180</v>
      </c>
      <c r="C51" s="2" t="s">
        <v>7</v>
      </c>
      <c r="D51" s="7">
        <v>248.5</v>
      </c>
      <c r="E51" s="7">
        <v>339.5</v>
      </c>
      <c r="F51" s="7">
        <v>283.5</v>
      </c>
      <c r="G51" s="7">
        <v>0.29049999999999998</v>
      </c>
      <c r="H51" s="7">
        <v>3.74788829431544E-2</v>
      </c>
      <c r="I51" s="2" t="s">
        <v>6</v>
      </c>
    </row>
    <row r="52" spans="1:9" x14ac:dyDescent="0.2">
      <c r="A52" s="2" t="s">
        <v>16</v>
      </c>
      <c r="B52" s="2">
        <v>180</v>
      </c>
      <c r="C52" s="2" t="s">
        <v>8</v>
      </c>
      <c r="D52" s="7">
        <v>332.5</v>
      </c>
      <c r="E52" s="7">
        <v>234.5</v>
      </c>
      <c r="F52" s="7">
        <v>206.5</v>
      </c>
      <c r="G52" s="7">
        <v>0.25783333333333303</v>
      </c>
      <c r="H52" s="7">
        <v>5.4020572213021097E-2</v>
      </c>
      <c r="I52" s="2" t="s">
        <v>10</v>
      </c>
    </row>
    <row r="53" spans="1:9" x14ac:dyDescent="0.2">
      <c r="A53" s="2" t="s">
        <v>16</v>
      </c>
      <c r="B53" s="2">
        <v>180</v>
      </c>
      <c r="C53" s="2" t="s">
        <v>9</v>
      </c>
      <c r="D53" s="7">
        <v>241.5</v>
      </c>
      <c r="E53" s="7">
        <v>234.5</v>
      </c>
      <c r="F53" s="7">
        <v>241.5</v>
      </c>
      <c r="G53" s="7">
        <v>0.239166666666667</v>
      </c>
      <c r="H53" s="7">
        <v>3.2998316455372201E-3</v>
      </c>
      <c r="I53" s="2" t="s">
        <v>10</v>
      </c>
    </row>
    <row r="54" spans="1:9" x14ac:dyDescent="0.2">
      <c r="A54" s="2" t="s">
        <v>16</v>
      </c>
      <c r="B54" s="2">
        <v>180</v>
      </c>
      <c r="C54" s="2" t="s">
        <v>11</v>
      </c>
      <c r="D54" s="7">
        <v>199.5</v>
      </c>
      <c r="E54" s="7">
        <v>213.5</v>
      </c>
      <c r="F54" s="7">
        <v>206.5</v>
      </c>
      <c r="G54" s="7">
        <v>0.20649999999999999</v>
      </c>
      <c r="H54" s="7">
        <v>5.7154760664940799E-3</v>
      </c>
      <c r="I54" s="2" t="s">
        <v>13</v>
      </c>
    </row>
    <row r="55" spans="1:9" x14ac:dyDescent="0.2">
      <c r="A55" s="2" t="s">
        <v>16</v>
      </c>
      <c r="B55" s="2">
        <v>180</v>
      </c>
      <c r="C55" s="2" t="s">
        <v>12</v>
      </c>
      <c r="D55" s="7">
        <v>241.5</v>
      </c>
      <c r="E55" s="7">
        <v>241.5</v>
      </c>
      <c r="F55" s="7">
        <v>213.5</v>
      </c>
      <c r="G55" s="7">
        <v>0.23216666666666699</v>
      </c>
      <c r="H55" s="7">
        <v>1.3199326582148899E-2</v>
      </c>
      <c r="I55" s="2" t="s">
        <v>10</v>
      </c>
    </row>
    <row r="56" spans="1:9" x14ac:dyDescent="0.2">
      <c r="A56" s="2" t="s">
        <v>17</v>
      </c>
      <c r="B56" s="2">
        <v>180</v>
      </c>
      <c r="C56" s="2" t="s">
        <v>7</v>
      </c>
      <c r="D56" s="7">
        <v>4.2408999999999999</v>
      </c>
      <c r="E56" s="7">
        <v>3.5750999999999999</v>
      </c>
      <c r="F56" s="7">
        <v>3.2258399999999998</v>
      </c>
      <c r="G56" s="7">
        <v>3.68061333333333</v>
      </c>
      <c r="H56" s="7">
        <v>0.421059377074325</v>
      </c>
      <c r="I56" s="2" t="s">
        <v>6</v>
      </c>
    </row>
    <row r="57" spans="1:9" x14ac:dyDescent="0.2">
      <c r="A57" s="2" t="s">
        <v>17</v>
      </c>
      <c r="B57" s="2">
        <v>180</v>
      </c>
      <c r="C57" s="2" t="s">
        <v>8</v>
      </c>
      <c r="D57" s="7">
        <v>3.2191399999999999</v>
      </c>
      <c r="E57" s="7">
        <v>4.4531400000000003</v>
      </c>
      <c r="F57" s="7">
        <v>2.8319200000000002</v>
      </c>
      <c r="G57" s="7">
        <v>3.5013999999999998</v>
      </c>
      <c r="H57" s="7">
        <v>0.69129906832474797</v>
      </c>
      <c r="I57" s="2" t="s">
        <v>6</v>
      </c>
    </row>
    <row r="58" spans="1:9" x14ac:dyDescent="0.2">
      <c r="A58" s="2" t="s">
        <v>17</v>
      </c>
      <c r="B58" s="2">
        <v>180</v>
      </c>
      <c r="C58" s="2" t="s">
        <v>9</v>
      </c>
      <c r="D58" s="7">
        <v>2.30124</v>
      </c>
      <c r="E58" s="7">
        <v>3.4843799999999998</v>
      </c>
      <c r="F58" s="7">
        <v>2.9314800000000001</v>
      </c>
      <c r="G58" s="7">
        <v>2.9056999999999999</v>
      </c>
      <c r="H58" s="7">
        <v>0.483358749584611</v>
      </c>
      <c r="I58" s="2" t="s">
        <v>6</v>
      </c>
    </row>
    <row r="59" spans="1:9" x14ac:dyDescent="0.2">
      <c r="A59" s="2" t="s">
        <v>17</v>
      </c>
      <c r="B59" s="2">
        <v>180</v>
      </c>
      <c r="C59" s="2" t="s">
        <v>11</v>
      </c>
      <c r="D59" s="7">
        <v>3.8054000000000001</v>
      </c>
      <c r="E59" s="7">
        <v>3.53044</v>
      </c>
      <c r="F59" s="7">
        <v>2.9801799999999998</v>
      </c>
      <c r="G59" s="7">
        <v>3.4386733333333299</v>
      </c>
      <c r="H59" s="7">
        <v>0.34308682373740701</v>
      </c>
      <c r="I59" s="2" t="s">
        <v>6</v>
      </c>
    </row>
    <row r="60" spans="1:9" x14ac:dyDescent="0.2">
      <c r="A60" s="2" t="s">
        <v>17</v>
      </c>
      <c r="B60" s="2">
        <v>180</v>
      </c>
      <c r="C60" s="2" t="s">
        <v>12</v>
      </c>
      <c r="D60" s="7">
        <v>3.3957999999999999</v>
      </c>
      <c r="E60" s="7">
        <v>3.6564399999999999</v>
      </c>
      <c r="F60" s="7">
        <v>3.1847599999999998</v>
      </c>
      <c r="G60" s="7">
        <v>3.4123333333333301</v>
      </c>
      <c r="H60" s="7">
        <v>0.19291711334721501</v>
      </c>
      <c r="I60" s="2" t="s">
        <v>6</v>
      </c>
    </row>
    <row r="61" spans="1:9" x14ac:dyDescent="0.2">
      <c r="A61" s="2" t="s">
        <v>18</v>
      </c>
      <c r="B61" s="2">
        <v>180</v>
      </c>
      <c r="C61" s="2" t="s">
        <v>7</v>
      </c>
      <c r="D61" s="7">
        <v>31.472580000000001</v>
      </c>
      <c r="E61" s="7">
        <v>39.479300000000002</v>
      </c>
      <c r="F61" s="7">
        <v>26.585519999999999</v>
      </c>
      <c r="G61" s="7">
        <v>32.512466666666697</v>
      </c>
      <c r="H61" s="7">
        <v>5.3149734324662603</v>
      </c>
      <c r="I61" s="2" t="s">
        <v>6</v>
      </c>
    </row>
    <row r="62" spans="1:9" x14ac:dyDescent="0.2">
      <c r="A62" s="2" t="s">
        <v>18</v>
      </c>
      <c r="B62" s="2">
        <v>180</v>
      </c>
      <c r="C62" s="2" t="s">
        <v>8</v>
      </c>
      <c r="D62" s="7">
        <v>8.8930399999999992</v>
      </c>
      <c r="E62" s="7">
        <v>15.035740000000001</v>
      </c>
      <c r="F62" s="7">
        <v>8.6917799999999996</v>
      </c>
      <c r="G62" s="7">
        <v>10.873519999999999</v>
      </c>
      <c r="H62" s="7">
        <v>2.9442806584065102</v>
      </c>
      <c r="I62" s="2" t="s">
        <v>13</v>
      </c>
    </row>
    <row r="63" spans="1:9" x14ac:dyDescent="0.2">
      <c r="A63" s="2" t="s">
        <v>18</v>
      </c>
      <c r="B63" s="2">
        <v>180</v>
      </c>
      <c r="C63" s="2" t="s">
        <v>9</v>
      </c>
      <c r="D63" s="7">
        <v>4.9954599999999996</v>
      </c>
      <c r="E63" s="7">
        <v>8.2324000000000002</v>
      </c>
      <c r="F63" s="7">
        <v>7.5975400000000004</v>
      </c>
      <c r="G63" s="7">
        <v>6.9417999999999997</v>
      </c>
      <c r="H63" s="7">
        <v>1.40046215029182</v>
      </c>
      <c r="I63" s="2" t="s">
        <v>13</v>
      </c>
    </row>
    <row r="64" spans="1:9" x14ac:dyDescent="0.2">
      <c r="A64" s="2" t="s">
        <v>18</v>
      </c>
      <c r="B64" s="2">
        <v>180</v>
      </c>
      <c r="C64" s="2" t="s">
        <v>11</v>
      </c>
      <c r="D64" s="7">
        <v>5.4719800000000003</v>
      </c>
      <c r="E64" s="7">
        <v>8.0853599999999997</v>
      </c>
      <c r="F64" s="7">
        <v>5.7212800000000001</v>
      </c>
      <c r="G64" s="7">
        <v>6.42620666666667</v>
      </c>
      <c r="H64" s="7">
        <v>1.17760490265435</v>
      </c>
      <c r="I64" s="2" t="s">
        <v>13</v>
      </c>
    </row>
    <row r="65" spans="1:9" x14ac:dyDescent="0.2">
      <c r="A65" s="2" t="s">
        <v>18</v>
      </c>
      <c r="B65" s="2">
        <v>180</v>
      </c>
      <c r="C65" s="2" t="s">
        <v>12</v>
      </c>
      <c r="D65" s="7">
        <v>8.1443399999999997</v>
      </c>
      <c r="E65" s="7">
        <v>8.1661599999999996</v>
      </c>
      <c r="F65" s="7">
        <v>6.7123600000000003</v>
      </c>
      <c r="G65" s="7">
        <v>7.6742866666666698</v>
      </c>
      <c r="H65" s="7">
        <v>0.68024319775275099</v>
      </c>
      <c r="I65" s="2" t="s">
        <v>13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4"/>
  <sheetViews>
    <sheetView topLeftCell="A22" workbookViewId="0">
      <selection activeCell="M30" sqref="M30"/>
    </sheetView>
  </sheetViews>
  <sheetFormatPr baseColWidth="10" defaultColWidth="8.83203125" defaultRowHeight="16" x14ac:dyDescent="0.2"/>
  <cols>
    <col min="1" max="1" width="15" style="2" customWidth="1"/>
    <col min="2" max="2" width="8.83203125" style="2"/>
    <col min="3" max="3" width="20.83203125" style="2" customWidth="1"/>
    <col min="4" max="11" width="8.83203125" style="2"/>
  </cols>
  <sheetData>
    <row r="2" spans="1:9" x14ac:dyDescent="0.2">
      <c r="A2" s="3" t="s">
        <v>21</v>
      </c>
      <c r="B2" s="3" t="s">
        <v>40</v>
      </c>
      <c r="C2" s="3" t="s">
        <v>1</v>
      </c>
      <c r="D2" s="3">
        <v>1</v>
      </c>
      <c r="E2" s="3">
        <v>2</v>
      </c>
      <c r="F2" s="3">
        <v>3</v>
      </c>
      <c r="G2" s="3" t="s">
        <v>2</v>
      </c>
      <c r="H2" s="3" t="s">
        <v>3</v>
      </c>
      <c r="I2" s="3" t="s">
        <v>4</v>
      </c>
    </row>
    <row r="3" spans="1:9" x14ac:dyDescent="0.2">
      <c r="A3" s="3" t="s">
        <v>22</v>
      </c>
      <c r="B3" s="3">
        <v>90</v>
      </c>
      <c r="C3" s="3" t="s">
        <v>8</v>
      </c>
      <c r="D3" s="4">
        <v>2.3763000000000001</v>
      </c>
      <c r="E3" s="4">
        <v>2.1156999999999901</v>
      </c>
      <c r="F3" s="4">
        <v>2.2428000000000199</v>
      </c>
      <c r="G3" s="4">
        <f t="shared" ref="G3:G22" si="0">AVERAGE(D3:F3)</f>
        <v>2.244933333333337</v>
      </c>
      <c r="H3" s="4">
        <f t="shared" ref="H3:H22" si="1">STDEVP(D3:F3)</f>
        <v>0.10640019841251731</v>
      </c>
      <c r="I3" s="3" t="s">
        <v>23</v>
      </c>
    </row>
    <row r="4" spans="1:9" x14ac:dyDescent="0.2">
      <c r="A4" s="3" t="s">
        <v>22</v>
      </c>
      <c r="B4" s="3">
        <v>90</v>
      </c>
      <c r="C4" s="3" t="s">
        <v>9</v>
      </c>
      <c r="D4" s="4">
        <v>3.95800000000001</v>
      </c>
      <c r="E4" s="4">
        <v>2.63759999999998</v>
      </c>
      <c r="F4" s="4">
        <v>3.9686999999999899</v>
      </c>
      <c r="G4" s="4">
        <f t="shared" si="0"/>
        <v>3.5214333333333268</v>
      </c>
      <c r="H4" s="4">
        <f t="shared" si="1"/>
        <v>0.62497980945165943</v>
      </c>
      <c r="I4" s="3" t="s">
        <v>13</v>
      </c>
    </row>
    <row r="5" spans="1:9" x14ac:dyDescent="0.2">
      <c r="A5" s="3" t="s">
        <v>22</v>
      </c>
      <c r="B5" s="3">
        <v>90</v>
      </c>
      <c r="C5" s="3" t="s">
        <v>11</v>
      </c>
      <c r="D5" s="4">
        <v>1.8778999999999999</v>
      </c>
      <c r="E5" s="4">
        <v>1.2905</v>
      </c>
      <c r="F5" s="4">
        <v>1.5250999999999999</v>
      </c>
      <c r="G5" s="4">
        <f t="shared" si="0"/>
        <v>1.5645</v>
      </c>
      <c r="H5" s="4">
        <f t="shared" si="1"/>
        <v>0.24141797778955743</v>
      </c>
      <c r="I5" s="3" t="s">
        <v>23</v>
      </c>
    </row>
    <row r="6" spans="1:9" x14ac:dyDescent="0.2">
      <c r="A6" s="3" t="s">
        <v>22</v>
      </c>
      <c r="B6" s="3">
        <v>90</v>
      </c>
      <c r="C6" s="3" t="s">
        <v>12</v>
      </c>
      <c r="D6" s="4">
        <v>5.4734999999999996</v>
      </c>
      <c r="E6" s="4">
        <v>4.96619999999999</v>
      </c>
      <c r="F6" s="4">
        <v>5.5357999999999903</v>
      </c>
      <c r="G6" s="4">
        <f t="shared" si="0"/>
        <v>5.3251666666666599</v>
      </c>
      <c r="H6" s="4">
        <f t="shared" si="1"/>
        <v>0.25509883487690915</v>
      </c>
      <c r="I6" s="3" t="s">
        <v>6</v>
      </c>
    </row>
    <row r="7" spans="1:9" x14ac:dyDescent="0.2">
      <c r="A7" s="3" t="s">
        <v>24</v>
      </c>
      <c r="B7" s="3">
        <v>90</v>
      </c>
      <c r="C7" s="3" t="s">
        <v>8</v>
      </c>
      <c r="D7" s="4">
        <v>0.38</v>
      </c>
      <c r="E7" s="4">
        <v>0.43</v>
      </c>
      <c r="F7" s="4">
        <v>0.27</v>
      </c>
      <c r="G7" s="4">
        <f t="shared" si="0"/>
        <v>0.36000000000000004</v>
      </c>
      <c r="H7" s="4">
        <f t="shared" si="1"/>
        <v>6.6833125519211223E-2</v>
      </c>
      <c r="I7" s="3" t="s">
        <v>23</v>
      </c>
    </row>
    <row r="8" spans="1:9" x14ac:dyDescent="0.2">
      <c r="A8" s="3" t="s">
        <v>24</v>
      </c>
      <c r="B8" s="3">
        <v>90</v>
      </c>
      <c r="C8" s="3" t="s">
        <v>9</v>
      </c>
      <c r="D8" s="4">
        <v>1.0900000000000001</v>
      </c>
      <c r="E8" s="4">
        <v>1.52</v>
      </c>
      <c r="F8" s="4">
        <v>0.85</v>
      </c>
      <c r="G8" s="4">
        <f t="shared" si="0"/>
        <v>1.1533333333333335</v>
      </c>
      <c r="H8" s="4">
        <f t="shared" si="1"/>
        <v>0.27716822007983166</v>
      </c>
      <c r="I8" s="3" t="s">
        <v>13</v>
      </c>
    </row>
    <row r="9" spans="1:9" x14ac:dyDescent="0.2">
      <c r="A9" s="3" t="s">
        <v>24</v>
      </c>
      <c r="B9" s="3">
        <v>90</v>
      </c>
      <c r="C9" s="3" t="s">
        <v>11</v>
      </c>
      <c r="D9" s="4">
        <v>2.33</v>
      </c>
      <c r="E9" s="4">
        <v>1.87</v>
      </c>
      <c r="F9" s="4">
        <v>2.0099999999999998</v>
      </c>
      <c r="G9" s="4">
        <f t="shared" si="0"/>
        <v>2.0699999999999998</v>
      </c>
      <c r="H9" s="4">
        <f t="shared" si="1"/>
        <v>0.19252705437591536</v>
      </c>
      <c r="I9" s="3" t="s">
        <v>6</v>
      </c>
    </row>
    <row r="10" spans="1:9" x14ac:dyDescent="0.2">
      <c r="A10" s="3" t="s">
        <v>24</v>
      </c>
      <c r="B10" s="3">
        <v>90</v>
      </c>
      <c r="C10" s="3" t="s">
        <v>12</v>
      </c>
      <c r="D10" s="4">
        <v>2.35</v>
      </c>
      <c r="E10" s="4">
        <v>2.34</v>
      </c>
      <c r="F10" s="4">
        <v>1.84</v>
      </c>
      <c r="G10" s="4">
        <f t="shared" si="0"/>
        <v>2.1766666666666663</v>
      </c>
      <c r="H10" s="4">
        <f t="shared" si="1"/>
        <v>0.23809428571238203</v>
      </c>
      <c r="I10" s="3" t="s">
        <v>6</v>
      </c>
    </row>
    <row r="11" spans="1:9" x14ac:dyDescent="0.2">
      <c r="A11" s="3" t="s">
        <v>25</v>
      </c>
      <c r="B11" s="3">
        <v>90</v>
      </c>
      <c r="C11" s="3" t="s">
        <v>8</v>
      </c>
      <c r="D11" s="4">
        <v>30.16</v>
      </c>
      <c r="E11" s="4">
        <v>28.94</v>
      </c>
      <c r="F11" s="4">
        <v>33.630000000000003</v>
      </c>
      <c r="G11" s="4">
        <f t="shared" si="0"/>
        <v>30.91</v>
      </c>
      <c r="H11" s="4">
        <f t="shared" si="1"/>
        <v>1.9867729278069675</v>
      </c>
      <c r="I11" s="3" t="s">
        <v>13</v>
      </c>
    </row>
    <row r="12" spans="1:9" x14ac:dyDescent="0.2">
      <c r="A12" s="3" t="s">
        <v>25</v>
      </c>
      <c r="B12" s="3">
        <v>90</v>
      </c>
      <c r="C12" s="3" t="s">
        <v>9</v>
      </c>
      <c r="D12" s="4">
        <v>43.51</v>
      </c>
      <c r="E12" s="4">
        <v>40.92</v>
      </c>
      <c r="F12" s="4">
        <v>45.64</v>
      </c>
      <c r="G12" s="4">
        <f t="shared" si="0"/>
        <v>43.356666666666662</v>
      </c>
      <c r="H12" s="4">
        <f t="shared" si="1"/>
        <v>1.9299798502114525</v>
      </c>
      <c r="I12" s="3" t="s">
        <v>6</v>
      </c>
    </row>
    <row r="13" spans="1:9" x14ac:dyDescent="0.2">
      <c r="A13" s="3" t="s">
        <v>25</v>
      </c>
      <c r="B13" s="3">
        <v>90</v>
      </c>
      <c r="C13" s="3" t="s">
        <v>11</v>
      </c>
      <c r="D13" s="4">
        <v>44.28</v>
      </c>
      <c r="E13" s="4">
        <v>49.58</v>
      </c>
      <c r="F13" s="4">
        <v>41.32</v>
      </c>
      <c r="G13" s="4">
        <f t="shared" si="0"/>
        <v>45.06</v>
      </c>
      <c r="H13" s="4">
        <f t="shared" si="1"/>
        <v>3.4169382005922584</v>
      </c>
      <c r="I13" s="3" t="s">
        <v>6</v>
      </c>
    </row>
    <row r="14" spans="1:9" x14ac:dyDescent="0.2">
      <c r="A14" s="3" t="s">
        <v>25</v>
      </c>
      <c r="B14" s="3">
        <v>90</v>
      </c>
      <c r="C14" s="3" t="s">
        <v>12</v>
      </c>
      <c r="D14" s="4">
        <v>44.79</v>
      </c>
      <c r="E14" s="4">
        <v>50.08</v>
      </c>
      <c r="F14" s="4">
        <v>43.77</v>
      </c>
      <c r="G14" s="4">
        <f t="shared" si="0"/>
        <v>46.213333333333338</v>
      </c>
      <c r="H14" s="4">
        <f t="shared" si="1"/>
        <v>2.7656745209000184</v>
      </c>
      <c r="I14" s="3" t="s">
        <v>6</v>
      </c>
    </row>
    <row r="15" spans="1:9" x14ac:dyDescent="0.2">
      <c r="A15" s="3" t="s">
        <v>26</v>
      </c>
      <c r="B15" s="3">
        <v>90</v>
      </c>
      <c r="C15" s="3" t="s">
        <v>8</v>
      </c>
      <c r="D15" s="4">
        <v>1.996</v>
      </c>
      <c r="E15" s="4">
        <v>2.1160000000000001</v>
      </c>
      <c r="F15" s="4">
        <v>1.78</v>
      </c>
      <c r="G15" s="4">
        <f t="shared" si="0"/>
        <v>1.9640000000000002</v>
      </c>
      <c r="H15" s="4">
        <f t="shared" si="1"/>
        <v>0.13902517757586216</v>
      </c>
      <c r="I15" s="3" t="s">
        <v>6</v>
      </c>
    </row>
    <row r="16" spans="1:9" x14ac:dyDescent="0.2">
      <c r="A16" s="3" t="s">
        <v>26</v>
      </c>
      <c r="B16" s="3">
        <v>90</v>
      </c>
      <c r="C16" s="3" t="s">
        <v>9</v>
      </c>
      <c r="D16" s="4">
        <v>2.2080000000000002</v>
      </c>
      <c r="E16" s="4">
        <v>2.7</v>
      </c>
      <c r="F16" s="4">
        <v>1.0840000000000001</v>
      </c>
      <c r="G16" s="4">
        <f t="shared" si="0"/>
        <v>1.9973333333333336</v>
      </c>
      <c r="H16" s="4">
        <f t="shared" si="1"/>
        <v>0.67633785114311606</v>
      </c>
      <c r="I16" s="3" t="s">
        <v>6</v>
      </c>
    </row>
    <row r="17" spans="1:9" x14ac:dyDescent="0.2">
      <c r="A17" s="3" t="s">
        <v>26</v>
      </c>
      <c r="B17" s="3">
        <v>90</v>
      </c>
      <c r="C17" s="3" t="s">
        <v>11</v>
      </c>
      <c r="D17" s="4">
        <v>2.4079999999999999</v>
      </c>
      <c r="E17" s="4">
        <v>2.84</v>
      </c>
      <c r="F17" s="4">
        <v>1.6080000000000001</v>
      </c>
      <c r="G17" s="4">
        <f t="shared" si="0"/>
        <v>2.2853333333333334</v>
      </c>
      <c r="H17" s="4">
        <f t="shared" si="1"/>
        <v>0.51038634603819699</v>
      </c>
      <c r="I17" s="3" t="s">
        <v>6</v>
      </c>
    </row>
    <row r="18" spans="1:9" x14ac:dyDescent="0.2">
      <c r="A18" s="3" t="s">
        <v>26</v>
      </c>
      <c r="B18" s="3">
        <v>90</v>
      </c>
      <c r="C18" s="3" t="s">
        <v>12</v>
      </c>
      <c r="D18" s="4">
        <v>2.532</v>
      </c>
      <c r="E18" s="4">
        <v>4.7839999999999998</v>
      </c>
      <c r="F18" s="4">
        <v>2.516</v>
      </c>
      <c r="G18" s="4">
        <f t="shared" si="0"/>
        <v>3.2773333333333334</v>
      </c>
      <c r="H18" s="4">
        <f t="shared" si="1"/>
        <v>1.0653942410623809</v>
      </c>
      <c r="I18" s="3" t="s">
        <v>6</v>
      </c>
    </row>
    <row r="19" spans="1:9" x14ac:dyDescent="0.2">
      <c r="A19" s="3" t="s">
        <v>27</v>
      </c>
      <c r="B19" s="3">
        <v>90</v>
      </c>
      <c r="C19" s="3" t="s">
        <v>8</v>
      </c>
      <c r="D19" s="4">
        <v>0.91289640591966104</v>
      </c>
      <c r="E19" s="4">
        <v>0.90937829293993699</v>
      </c>
      <c r="F19" s="4">
        <v>0.75103884372176999</v>
      </c>
      <c r="G19" s="4">
        <f t="shared" si="0"/>
        <v>0.85777118086045601</v>
      </c>
      <c r="H19" s="4">
        <f t="shared" si="1"/>
        <v>7.5484824625214691E-2</v>
      </c>
      <c r="I19" s="3" t="s">
        <v>6</v>
      </c>
    </row>
    <row r="20" spans="1:9" x14ac:dyDescent="0.2">
      <c r="A20" s="3" t="s">
        <v>27</v>
      </c>
      <c r="B20" s="3">
        <v>90</v>
      </c>
      <c r="C20" s="3" t="s">
        <v>9</v>
      </c>
      <c r="D20" s="4">
        <v>0.87979487179487204</v>
      </c>
      <c r="E20" s="4">
        <v>0.70369098712446299</v>
      </c>
      <c r="F20" s="4">
        <v>0.72350877192982499</v>
      </c>
      <c r="G20" s="4">
        <f t="shared" si="0"/>
        <v>0.76899821028305337</v>
      </c>
      <c r="H20" s="4">
        <f t="shared" si="1"/>
        <v>7.8761713627334667E-2</v>
      </c>
      <c r="I20" s="3" t="s">
        <v>10</v>
      </c>
    </row>
    <row r="21" spans="1:9" x14ac:dyDescent="0.2">
      <c r="A21" s="3" t="s">
        <v>27</v>
      </c>
      <c r="B21" s="3">
        <v>90</v>
      </c>
      <c r="C21" s="3" t="s">
        <v>11</v>
      </c>
      <c r="D21" s="4">
        <v>0.71547826086956501</v>
      </c>
      <c r="E21" s="4">
        <v>0.70291595197255596</v>
      </c>
      <c r="F21" s="4">
        <v>0.51814461118690303</v>
      </c>
      <c r="G21" s="4">
        <f t="shared" si="0"/>
        <v>0.64551294134300796</v>
      </c>
      <c r="H21" s="4">
        <f t="shared" si="1"/>
        <v>9.0208911408544312E-2</v>
      </c>
      <c r="I21" s="3" t="s">
        <v>13</v>
      </c>
    </row>
    <row r="22" spans="1:9" x14ac:dyDescent="0.2">
      <c r="A22" s="3" t="s">
        <v>27</v>
      </c>
      <c r="B22" s="3">
        <v>90</v>
      </c>
      <c r="C22" s="3" t="s">
        <v>12</v>
      </c>
      <c r="D22" s="4">
        <v>0.91289640591966104</v>
      </c>
      <c r="E22" s="4">
        <v>0.90937829293993699</v>
      </c>
      <c r="F22" s="4">
        <v>0.75103884372176999</v>
      </c>
      <c r="G22" s="4">
        <f t="shared" si="0"/>
        <v>0.85777118086045601</v>
      </c>
      <c r="H22" s="4">
        <f t="shared" si="1"/>
        <v>7.5484824625214691E-2</v>
      </c>
      <c r="I22" s="3" t="s">
        <v>6</v>
      </c>
    </row>
    <row r="23" spans="1:9" x14ac:dyDescent="0.2">
      <c r="A23" s="2" t="s">
        <v>19</v>
      </c>
    </row>
    <row r="24" spans="1:9" x14ac:dyDescent="0.2">
      <c r="A24" s="3" t="s">
        <v>0</v>
      </c>
      <c r="B24" s="3" t="s">
        <v>40</v>
      </c>
      <c r="C24" s="3" t="s">
        <v>1</v>
      </c>
      <c r="D24" s="6">
        <v>1</v>
      </c>
      <c r="E24" s="6">
        <v>2</v>
      </c>
      <c r="F24" s="6">
        <v>3</v>
      </c>
      <c r="G24" s="3" t="s">
        <v>2</v>
      </c>
      <c r="H24" s="3" t="s">
        <v>3</v>
      </c>
      <c r="I24" s="3" t="s">
        <v>4</v>
      </c>
    </row>
    <row r="25" spans="1:9" x14ac:dyDescent="0.2">
      <c r="A25" s="3" t="s">
        <v>22</v>
      </c>
      <c r="B25" s="3">
        <v>180</v>
      </c>
      <c r="C25" s="3" t="s">
        <v>8</v>
      </c>
      <c r="D25" s="4">
        <v>2.6675000000000102</v>
      </c>
      <c r="E25" s="4">
        <v>2.4628000000000099</v>
      </c>
      <c r="F25" s="4">
        <v>2.2535000000000198</v>
      </c>
      <c r="G25" s="4">
        <f t="shared" ref="G25:G44" si="2">AVERAGE(D25:F25)</f>
        <v>2.4612666666666798</v>
      </c>
      <c r="H25" s="4">
        <f t="shared" ref="H25:H44" si="3">STDEVP(D25:F25)</f>
        <v>0.16901826988688004</v>
      </c>
      <c r="I25" s="3" t="s">
        <v>23</v>
      </c>
    </row>
    <row r="26" spans="1:9" x14ac:dyDescent="0.2">
      <c r="A26" s="3" t="s">
        <v>22</v>
      </c>
      <c r="B26" s="3">
        <v>180</v>
      </c>
      <c r="C26" s="3" t="s">
        <v>9</v>
      </c>
      <c r="D26" s="4">
        <v>2.1716000000000002</v>
      </c>
      <c r="E26" s="4">
        <v>3.63690000000001</v>
      </c>
      <c r="F26" s="4">
        <v>2.2460000000000102</v>
      </c>
      <c r="G26" s="4">
        <f t="shared" si="2"/>
        <v>2.6848333333333403</v>
      </c>
      <c r="H26" s="4">
        <f t="shared" si="3"/>
        <v>0.67389763977097561</v>
      </c>
      <c r="I26" s="3" t="s">
        <v>28</v>
      </c>
    </row>
    <row r="27" spans="1:9" x14ac:dyDescent="0.2">
      <c r="A27" s="3" t="s">
        <v>22</v>
      </c>
      <c r="B27" s="3">
        <v>180</v>
      </c>
      <c r="C27" s="3" t="s">
        <v>11</v>
      </c>
      <c r="D27" s="4">
        <v>4.1295999999999902</v>
      </c>
      <c r="E27" s="4">
        <v>4.3125999999999998</v>
      </c>
      <c r="F27" s="4">
        <v>3.2161</v>
      </c>
      <c r="G27" s="4">
        <f t="shared" si="2"/>
        <v>3.8860999999999968</v>
      </c>
      <c r="H27" s="4">
        <f t="shared" si="3"/>
        <v>0.4796159922271136</v>
      </c>
      <c r="I27" s="3" t="s">
        <v>6</v>
      </c>
    </row>
    <row r="28" spans="1:9" x14ac:dyDescent="0.2">
      <c r="A28" s="3" t="s">
        <v>22</v>
      </c>
      <c r="B28" s="3">
        <v>180</v>
      </c>
      <c r="C28" s="3" t="s">
        <v>12</v>
      </c>
      <c r="D28" s="4">
        <v>4.5212000000000003</v>
      </c>
      <c r="E28" s="4">
        <v>3.7429999999999999</v>
      </c>
      <c r="F28" s="4">
        <v>3.2225000000000001</v>
      </c>
      <c r="G28" s="4">
        <f t="shared" si="2"/>
        <v>3.8289000000000004</v>
      </c>
      <c r="H28" s="4">
        <f t="shared" si="3"/>
        <v>0.53366002286099545</v>
      </c>
      <c r="I28" s="3" t="s">
        <v>10</v>
      </c>
    </row>
    <row r="29" spans="1:9" x14ac:dyDescent="0.2">
      <c r="A29" s="3" t="s">
        <v>24</v>
      </c>
      <c r="B29" s="3">
        <v>180</v>
      </c>
      <c r="C29" s="3" t="s">
        <v>8</v>
      </c>
      <c r="D29" s="4">
        <v>0.78</v>
      </c>
      <c r="E29" s="4">
        <v>1.19</v>
      </c>
      <c r="F29" s="4">
        <v>0.68</v>
      </c>
      <c r="G29" s="4">
        <f t="shared" si="2"/>
        <v>0.8833333333333333</v>
      </c>
      <c r="H29" s="4">
        <f t="shared" si="3"/>
        <v>0.22065558884580469</v>
      </c>
      <c r="I29" s="3" t="s">
        <v>6</v>
      </c>
    </row>
    <row r="30" spans="1:9" x14ac:dyDescent="0.2">
      <c r="A30" s="3" t="s">
        <v>24</v>
      </c>
      <c r="B30" s="3">
        <v>180</v>
      </c>
      <c r="C30" s="3" t="s">
        <v>9</v>
      </c>
      <c r="D30" s="4">
        <v>1.1000000000000001</v>
      </c>
      <c r="E30" s="4">
        <v>0.65</v>
      </c>
      <c r="F30" s="4">
        <v>0.79</v>
      </c>
      <c r="G30" s="4">
        <f t="shared" si="2"/>
        <v>0.84666666666666668</v>
      </c>
      <c r="H30" s="4">
        <f t="shared" si="3"/>
        <v>0.18803073034893991</v>
      </c>
      <c r="I30" s="3" t="s">
        <v>6</v>
      </c>
    </row>
    <row r="31" spans="1:9" x14ac:dyDescent="0.2">
      <c r="A31" s="3" t="s">
        <v>24</v>
      </c>
      <c r="B31" s="3">
        <v>180</v>
      </c>
      <c r="C31" s="3" t="s">
        <v>11</v>
      </c>
      <c r="D31" s="4">
        <v>0.71</v>
      </c>
      <c r="E31" s="4">
        <v>0.64</v>
      </c>
      <c r="F31" s="4">
        <v>0.88</v>
      </c>
      <c r="G31" s="4">
        <f t="shared" si="2"/>
        <v>0.74333333333333329</v>
      </c>
      <c r="H31" s="4">
        <f t="shared" si="3"/>
        <v>0.10077477638553942</v>
      </c>
      <c r="I31" s="3" t="s">
        <v>6</v>
      </c>
    </row>
    <row r="32" spans="1:9" x14ac:dyDescent="0.2">
      <c r="A32" s="3" t="s">
        <v>24</v>
      </c>
      <c r="B32" s="3">
        <v>180</v>
      </c>
      <c r="C32" s="3" t="s">
        <v>12</v>
      </c>
      <c r="D32" s="4">
        <v>0.97</v>
      </c>
      <c r="E32" s="4">
        <v>1.03</v>
      </c>
      <c r="F32" s="4">
        <v>1.1399999999999999</v>
      </c>
      <c r="G32" s="4">
        <f t="shared" si="2"/>
        <v>1.0466666666666666</v>
      </c>
      <c r="H32" s="4">
        <f t="shared" si="3"/>
        <v>7.0395706939809552E-2</v>
      </c>
      <c r="I32" s="3" t="s">
        <v>6</v>
      </c>
    </row>
    <row r="33" spans="1:9" x14ac:dyDescent="0.2">
      <c r="A33" s="3" t="s">
        <v>25</v>
      </c>
      <c r="B33" s="3">
        <v>180</v>
      </c>
      <c r="C33" s="3" t="s">
        <v>8</v>
      </c>
      <c r="D33" s="4">
        <v>39.85</v>
      </c>
      <c r="E33" s="4">
        <v>41.08</v>
      </c>
      <c r="F33" s="4">
        <v>35.03</v>
      </c>
      <c r="G33" s="4">
        <f t="shared" si="2"/>
        <v>38.653333333333336</v>
      </c>
      <c r="H33" s="4">
        <f t="shared" si="3"/>
        <v>2.6108278806199037</v>
      </c>
      <c r="I33" s="3" t="s">
        <v>13</v>
      </c>
    </row>
    <row r="34" spans="1:9" x14ac:dyDescent="0.2">
      <c r="A34" s="3" t="s">
        <v>25</v>
      </c>
      <c r="B34" s="3">
        <v>180</v>
      </c>
      <c r="C34" s="3" t="s">
        <v>9</v>
      </c>
      <c r="D34" s="4">
        <v>40.869999999999997</v>
      </c>
      <c r="E34" s="4">
        <v>57.16</v>
      </c>
      <c r="F34" s="4">
        <v>47.64</v>
      </c>
      <c r="G34" s="4">
        <f t="shared" si="2"/>
        <v>48.556666666666672</v>
      </c>
      <c r="H34" s="4">
        <f t="shared" si="3"/>
        <v>6.6818776469558534</v>
      </c>
      <c r="I34" s="3" t="s">
        <v>6</v>
      </c>
    </row>
    <row r="35" spans="1:9" x14ac:dyDescent="0.2">
      <c r="A35" s="3" t="s">
        <v>25</v>
      </c>
      <c r="B35" s="3">
        <v>180</v>
      </c>
      <c r="C35" s="3" t="s">
        <v>11</v>
      </c>
      <c r="D35" s="4">
        <v>44.98</v>
      </c>
      <c r="E35" s="4">
        <v>45.75</v>
      </c>
      <c r="F35" s="4">
        <v>42.47</v>
      </c>
      <c r="G35" s="4">
        <f t="shared" si="2"/>
        <v>44.4</v>
      </c>
      <c r="H35" s="4">
        <f t="shared" si="3"/>
        <v>1.4004523078872293</v>
      </c>
      <c r="I35" s="3" t="s">
        <v>10</v>
      </c>
    </row>
    <row r="36" spans="1:9" x14ac:dyDescent="0.2">
      <c r="A36" s="3" t="s">
        <v>25</v>
      </c>
      <c r="B36" s="3">
        <v>180</v>
      </c>
      <c r="C36" s="3" t="s">
        <v>12</v>
      </c>
      <c r="D36" s="4">
        <v>44.66</v>
      </c>
      <c r="E36" s="4">
        <v>40.72</v>
      </c>
      <c r="F36" s="4">
        <v>39.49</v>
      </c>
      <c r="G36" s="4">
        <f t="shared" si="2"/>
        <v>41.623333333333335</v>
      </c>
      <c r="H36" s="4">
        <f t="shared" si="3"/>
        <v>2.2051807686042912</v>
      </c>
      <c r="I36" s="3" t="s">
        <v>10</v>
      </c>
    </row>
    <row r="37" spans="1:9" x14ac:dyDescent="0.2">
      <c r="A37" s="3" t="s">
        <v>26</v>
      </c>
      <c r="B37" s="3">
        <v>180</v>
      </c>
      <c r="C37" s="3" t="s">
        <v>8</v>
      </c>
      <c r="D37" s="4">
        <v>2.7879999999999998</v>
      </c>
      <c r="E37" s="4">
        <v>2.984</v>
      </c>
      <c r="F37" s="4">
        <v>2.38</v>
      </c>
      <c r="G37" s="4">
        <f t="shared" si="2"/>
        <v>2.7173333333333338</v>
      </c>
      <c r="H37" s="4">
        <f t="shared" si="3"/>
        <v>0.25159402925259489</v>
      </c>
      <c r="I37" s="3" t="s">
        <v>13</v>
      </c>
    </row>
    <row r="38" spans="1:9" x14ac:dyDescent="0.2">
      <c r="A38" s="3" t="s">
        <v>26</v>
      </c>
      <c r="B38" s="3">
        <v>180</v>
      </c>
      <c r="C38" s="3" t="s">
        <v>9</v>
      </c>
      <c r="D38" s="8">
        <v>4.38</v>
      </c>
      <c r="E38" s="8">
        <v>4.3600000000000003</v>
      </c>
      <c r="F38" s="8">
        <v>2.7320000000000002</v>
      </c>
      <c r="G38" s="4">
        <f t="shared" si="2"/>
        <v>3.8240000000000003</v>
      </c>
      <c r="H38" s="4">
        <f t="shared" si="3"/>
        <v>0.77220377276122176</v>
      </c>
      <c r="I38" s="3" t="s">
        <v>10</v>
      </c>
    </row>
    <row r="39" spans="1:9" x14ac:dyDescent="0.2">
      <c r="A39" s="3" t="s">
        <v>26</v>
      </c>
      <c r="B39" s="3">
        <v>180</v>
      </c>
      <c r="C39" s="3" t="s">
        <v>11</v>
      </c>
      <c r="D39" s="8">
        <v>3.44</v>
      </c>
      <c r="E39" s="8">
        <v>3.996</v>
      </c>
      <c r="F39" s="8">
        <v>3.972</v>
      </c>
      <c r="G39" s="4">
        <f t="shared" si="2"/>
        <v>3.8026666666666666</v>
      </c>
      <c r="H39" s="4">
        <f t="shared" si="3"/>
        <v>0.25663116637609618</v>
      </c>
      <c r="I39" s="3" t="s">
        <v>10</v>
      </c>
    </row>
    <row r="40" spans="1:9" x14ac:dyDescent="0.2">
      <c r="A40" s="3" t="s">
        <v>26</v>
      </c>
      <c r="B40" s="3">
        <v>180</v>
      </c>
      <c r="C40" s="3" t="s">
        <v>12</v>
      </c>
      <c r="D40" s="8">
        <v>3.48</v>
      </c>
      <c r="E40" s="8">
        <v>4.46</v>
      </c>
      <c r="F40" s="8">
        <v>5.1959999999999997</v>
      </c>
      <c r="G40" s="4">
        <f t="shared" si="2"/>
        <v>4.3786666666666667</v>
      </c>
      <c r="H40" s="4">
        <f t="shared" si="3"/>
        <v>0.70291077353783615</v>
      </c>
      <c r="I40" s="3" t="s">
        <v>6</v>
      </c>
    </row>
    <row r="41" spans="1:9" x14ac:dyDescent="0.2">
      <c r="A41" s="3" t="s">
        <v>27</v>
      </c>
      <c r="B41" s="3">
        <v>180</v>
      </c>
      <c r="C41" s="3" t="s">
        <v>8</v>
      </c>
      <c r="D41" s="4">
        <v>0.79147826086956496</v>
      </c>
      <c r="E41" s="4">
        <v>0.70134387351778604</v>
      </c>
      <c r="F41" s="4">
        <v>0.87871333964049203</v>
      </c>
      <c r="G41" s="4">
        <f t="shared" si="2"/>
        <v>0.79051182467594761</v>
      </c>
      <c r="H41" s="4">
        <f t="shared" si="3"/>
        <v>7.2414005907470172E-2</v>
      </c>
      <c r="I41" s="3" t="s">
        <v>6</v>
      </c>
    </row>
    <row r="42" spans="1:9" x14ac:dyDescent="0.2">
      <c r="A42" s="3" t="s">
        <v>27</v>
      </c>
      <c r="B42" s="3">
        <v>180</v>
      </c>
      <c r="C42" s="3" t="s">
        <v>9</v>
      </c>
      <c r="D42" s="4">
        <v>0.86461251167133601</v>
      </c>
      <c r="E42" s="4">
        <v>0.98033126293995798</v>
      </c>
      <c r="F42" s="4">
        <v>0.789756944444445</v>
      </c>
      <c r="G42" s="4">
        <f t="shared" si="2"/>
        <v>0.87823357301857963</v>
      </c>
      <c r="H42" s="4">
        <f t="shared" si="3"/>
        <v>7.8395547074547267E-2</v>
      </c>
      <c r="I42" s="3" t="s">
        <v>6</v>
      </c>
    </row>
    <row r="43" spans="1:9" x14ac:dyDescent="0.2">
      <c r="A43" s="3" t="s">
        <v>27</v>
      </c>
      <c r="B43" s="3">
        <v>180</v>
      </c>
      <c r="C43" s="3" t="s">
        <v>11</v>
      </c>
      <c r="D43" s="4">
        <v>0.79755030621172296</v>
      </c>
      <c r="E43" s="4">
        <v>0.76463620981387503</v>
      </c>
      <c r="F43" s="4">
        <v>0.84223034734917701</v>
      </c>
      <c r="G43" s="4">
        <f t="shared" si="2"/>
        <v>0.80147228779159152</v>
      </c>
      <c r="H43" s="4">
        <f t="shared" si="3"/>
        <v>3.179883645247062E-2</v>
      </c>
      <c r="I43" s="3" t="s">
        <v>6</v>
      </c>
    </row>
    <row r="44" spans="1:9" x14ac:dyDescent="0.2">
      <c r="A44" s="3" t="s">
        <v>27</v>
      </c>
      <c r="B44" s="3">
        <v>180</v>
      </c>
      <c r="C44" s="3" t="s">
        <v>12</v>
      </c>
      <c r="D44" s="4">
        <v>0.96704196519958996</v>
      </c>
      <c r="E44" s="4">
        <v>0.94592964824120496</v>
      </c>
      <c r="F44" s="4">
        <v>0.88384030418251003</v>
      </c>
      <c r="G44" s="4">
        <f t="shared" si="2"/>
        <v>0.93227063920776831</v>
      </c>
      <c r="H44" s="4">
        <f t="shared" si="3"/>
        <v>3.5313411001411325E-2</v>
      </c>
      <c r="I44" s="3" t="s">
        <v>6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"/>
  <sheetViews>
    <sheetView workbookViewId="0">
      <selection activeCell="H14" sqref="H14"/>
    </sheetView>
  </sheetViews>
  <sheetFormatPr baseColWidth="10" defaultColWidth="8.83203125" defaultRowHeight="16" x14ac:dyDescent="0.2"/>
  <cols>
    <col min="1" max="1" width="8.83203125" style="2"/>
    <col min="2" max="2" width="30.5" style="2" customWidth="1"/>
    <col min="3" max="3" width="8.83203125" style="2"/>
  </cols>
  <sheetData>
    <row r="1" spans="1:3" x14ac:dyDescent="0.2">
      <c r="A1" s="3" t="s">
        <v>40</v>
      </c>
      <c r="B1" s="3" t="s">
        <v>1</v>
      </c>
      <c r="C1" s="3" t="s">
        <v>29</v>
      </c>
    </row>
    <row r="2" spans="1:3" x14ac:dyDescent="0.2">
      <c r="A2" s="3">
        <v>10</v>
      </c>
      <c r="B2" s="3" t="s">
        <v>8</v>
      </c>
      <c r="C2" s="9">
        <v>6.56</v>
      </c>
    </row>
    <row r="3" spans="1:3" x14ac:dyDescent="0.2">
      <c r="A3" s="3">
        <v>10</v>
      </c>
      <c r="B3" s="3" t="s">
        <v>8</v>
      </c>
      <c r="C3" s="9">
        <v>6.5</v>
      </c>
    </row>
    <row r="4" spans="1:3" x14ac:dyDescent="0.2">
      <c r="A4" s="3">
        <v>10</v>
      </c>
      <c r="B4" s="3" t="s">
        <v>8</v>
      </c>
      <c r="C4" s="9">
        <v>7.3</v>
      </c>
    </row>
    <row r="5" spans="1:3" x14ac:dyDescent="0.2">
      <c r="A5" s="3">
        <v>10</v>
      </c>
      <c r="B5" s="3" t="s">
        <v>9</v>
      </c>
      <c r="C5" s="9">
        <v>5.3</v>
      </c>
    </row>
    <row r="6" spans="1:3" x14ac:dyDescent="0.2">
      <c r="A6" s="3">
        <v>10</v>
      </c>
      <c r="B6" s="3" t="s">
        <v>9</v>
      </c>
      <c r="C6" s="9">
        <v>5.34</v>
      </c>
    </row>
    <row r="7" spans="1:3" x14ac:dyDescent="0.2">
      <c r="A7" s="3">
        <v>10</v>
      </c>
      <c r="B7" s="3" t="s">
        <v>9</v>
      </c>
      <c r="C7" s="9">
        <v>5.03</v>
      </c>
    </row>
    <row r="8" spans="1:3" x14ac:dyDescent="0.2">
      <c r="A8" s="3">
        <v>10</v>
      </c>
      <c r="B8" s="3" t="s">
        <v>31</v>
      </c>
      <c r="C8" s="9">
        <v>5.65</v>
      </c>
    </row>
    <row r="9" spans="1:3" x14ac:dyDescent="0.2">
      <c r="A9" s="3">
        <v>10</v>
      </c>
      <c r="B9" s="3" t="s">
        <v>31</v>
      </c>
      <c r="C9" s="9">
        <v>6.41</v>
      </c>
    </row>
    <row r="10" spans="1:3" x14ac:dyDescent="0.2">
      <c r="A10" s="3">
        <v>10</v>
      </c>
      <c r="B10" s="3" t="s">
        <v>31</v>
      </c>
      <c r="C10" s="9">
        <v>5.33</v>
      </c>
    </row>
    <row r="11" spans="1:3" x14ac:dyDescent="0.2">
      <c r="A11" s="3">
        <v>10</v>
      </c>
      <c r="B11" s="3" t="s">
        <v>12</v>
      </c>
      <c r="C11" s="9">
        <v>8.1999999999999993</v>
      </c>
    </row>
    <row r="12" spans="1:3" x14ac:dyDescent="0.2">
      <c r="A12" s="3">
        <v>10</v>
      </c>
      <c r="B12" s="3" t="s">
        <v>12</v>
      </c>
      <c r="C12" s="9">
        <v>9.1</v>
      </c>
    </row>
    <row r="13" spans="1:3" x14ac:dyDescent="0.2">
      <c r="A13" s="3">
        <v>10</v>
      </c>
      <c r="B13" s="3" t="s">
        <v>12</v>
      </c>
      <c r="C13" s="9">
        <v>8.4</v>
      </c>
    </row>
    <row r="14" spans="1:3" x14ac:dyDescent="0.2">
      <c r="A14" s="3">
        <v>90</v>
      </c>
      <c r="B14" s="3" t="s">
        <v>8</v>
      </c>
      <c r="C14" s="10">
        <v>7.7</v>
      </c>
    </row>
    <row r="15" spans="1:3" x14ac:dyDescent="0.2">
      <c r="A15" s="3">
        <v>90</v>
      </c>
      <c r="B15" s="3" t="s">
        <v>8</v>
      </c>
      <c r="C15" s="10">
        <v>7.5</v>
      </c>
    </row>
    <row r="16" spans="1:3" x14ac:dyDescent="0.2">
      <c r="A16" s="3">
        <v>90</v>
      </c>
      <c r="B16" s="3" t="s">
        <v>8</v>
      </c>
      <c r="C16" s="10">
        <v>7.4</v>
      </c>
    </row>
    <row r="17" spans="1:3" x14ac:dyDescent="0.2">
      <c r="A17" s="3">
        <v>90</v>
      </c>
      <c r="B17" s="3" t="s">
        <v>9</v>
      </c>
      <c r="C17" s="10">
        <v>6.5</v>
      </c>
    </row>
    <row r="18" spans="1:3" x14ac:dyDescent="0.2">
      <c r="A18" s="3">
        <v>90</v>
      </c>
      <c r="B18" s="3" t="s">
        <v>9</v>
      </c>
      <c r="C18" s="10">
        <v>6.3</v>
      </c>
    </row>
    <row r="19" spans="1:3" x14ac:dyDescent="0.2">
      <c r="A19" s="3">
        <v>90</v>
      </c>
      <c r="B19" s="3" t="s">
        <v>9</v>
      </c>
      <c r="C19" s="10">
        <v>6.2</v>
      </c>
    </row>
    <row r="20" spans="1:3" x14ac:dyDescent="0.2">
      <c r="A20" s="3">
        <v>90</v>
      </c>
      <c r="B20" s="3" t="s">
        <v>31</v>
      </c>
      <c r="C20" s="10">
        <v>6.8</v>
      </c>
    </row>
    <row r="21" spans="1:3" x14ac:dyDescent="0.2">
      <c r="A21" s="3">
        <v>90</v>
      </c>
      <c r="B21" s="3" t="s">
        <v>31</v>
      </c>
      <c r="C21" s="10">
        <v>6.6</v>
      </c>
    </row>
    <row r="22" spans="1:3" x14ac:dyDescent="0.2">
      <c r="A22" s="3">
        <v>90</v>
      </c>
      <c r="B22" s="3" t="s">
        <v>31</v>
      </c>
      <c r="C22" s="10">
        <v>6.4</v>
      </c>
    </row>
    <row r="23" spans="1:3" x14ac:dyDescent="0.2">
      <c r="A23" s="3">
        <v>90</v>
      </c>
      <c r="B23" s="3" t="s">
        <v>12</v>
      </c>
      <c r="C23" s="10">
        <v>7.6</v>
      </c>
    </row>
    <row r="24" spans="1:3" x14ac:dyDescent="0.2">
      <c r="A24" s="3">
        <v>90</v>
      </c>
      <c r="B24" s="3" t="s">
        <v>12</v>
      </c>
      <c r="C24" s="10">
        <v>7.9</v>
      </c>
    </row>
    <row r="25" spans="1:3" x14ac:dyDescent="0.2">
      <c r="A25" s="3">
        <v>90</v>
      </c>
      <c r="B25" s="3" t="s">
        <v>12</v>
      </c>
      <c r="C25" s="10">
        <v>7.8</v>
      </c>
    </row>
    <row r="26" spans="1:3" x14ac:dyDescent="0.2">
      <c r="A26" s="3">
        <v>180</v>
      </c>
      <c r="B26" s="3" t="s">
        <v>8</v>
      </c>
      <c r="C26" s="10">
        <v>7.7</v>
      </c>
    </row>
    <row r="27" spans="1:3" x14ac:dyDescent="0.2">
      <c r="A27" s="3">
        <v>180</v>
      </c>
      <c r="B27" s="3" t="s">
        <v>8</v>
      </c>
      <c r="C27" s="10">
        <v>7.68</v>
      </c>
    </row>
    <row r="28" spans="1:3" x14ac:dyDescent="0.2">
      <c r="A28" s="3">
        <v>180</v>
      </c>
      <c r="B28" s="3" t="s">
        <v>8</v>
      </c>
      <c r="C28" s="10">
        <v>7.69</v>
      </c>
    </row>
    <row r="29" spans="1:3" x14ac:dyDescent="0.2">
      <c r="A29" s="3">
        <v>180</v>
      </c>
      <c r="B29" s="3" t="s">
        <v>9</v>
      </c>
      <c r="C29" s="10">
        <v>5.62</v>
      </c>
    </row>
    <row r="30" spans="1:3" x14ac:dyDescent="0.2">
      <c r="A30" s="3">
        <v>180</v>
      </c>
      <c r="B30" s="3" t="s">
        <v>9</v>
      </c>
      <c r="C30" s="10">
        <v>5.7</v>
      </c>
    </row>
    <row r="31" spans="1:3" x14ac:dyDescent="0.2">
      <c r="A31" s="3">
        <v>180</v>
      </c>
      <c r="B31" s="3" t="s">
        <v>9</v>
      </c>
      <c r="C31" s="10">
        <v>5.72</v>
      </c>
    </row>
    <row r="32" spans="1:3" x14ac:dyDescent="0.2">
      <c r="A32" s="3">
        <v>180</v>
      </c>
      <c r="B32" s="3" t="s">
        <v>31</v>
      </c>
      <c r="C32" s="10">
        <v>6.86</v>
      </c>
    </row>
    <row r="33" spans="1:3" x14ac:dyDescent="0.2">
      <c r="A33" s="3">
        <v>180</v>
      </c>
      <c r="B33" s="3" t="s">
        <v>31</v>
      </c>
      <c r="C33" s="10">
        <v>6.73</v>
      </c>
    </row>
    <row r="34" spans="1:3" x14ac:dyDescent="0.2">
      <c r="A34" s="3">
        <v>180</v>
      </c>
      <c r="B34" s="3" t="s">
        <v>31</v>
      </c>
      <c r="C34" s="10">
        <v>6.9</v>
      </c>
    </row>
    <row r="35" spans="1:3" x14ac:dyDescent="0.2">
      <c r="A35" s="3">
        <v>180</v>
      </c>
      <c r="B35" s="3" t="s">
        <v>12</v>
      </c>
      <c r="C35" s="10">
        <v>8.17</v>
      </c>
    </row>
    <row r="36" spans="1:3" x14ac:dyDescent="0.2">
      <c r="A36" s="3">
        <v>180</v>
      </c>
      <c r="B36" s="3" t="s">
        <v>12</v>
      </c>
      <c r="C36" s="10">
        <v>8.07</v>
      </c>
    </row>
    <row r="37" spans="1:3" x14ac:dyDescent="0.2">
      <c r="A37" s="3">
        <v>180</v>
      </c>
      <c r="B37" s="3" t="s">
        <v>12</v>
      </c>
      <c r="C37" s="10">
        <v>8.18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80"/>
  <sheetViews>
    <sheetView tabSelected="1" zoomScale="86" zoomScaleNormal="80" workbookViewId="0">
      <selection activeCell="E10" sqref="E10"/>
    </sheetView>
  </sheetViews>
  <sheetFormatPr baseColWidth="10" defaultColWidth="8.83203125" defaultRowHeight="16" x14ac:dyDescent="0.2"/>
  <cols>
    <col min="1" max="1" width="8.83203125" style="2"/>
    <col min="2" max="2" width="17.1640625" style="2" customWidth="1"/>
    <col min="3" max="3" width="22.6640625" style="2" customWidth="1"/>
    <col min="4" max="5" width="13" style="2"/>
    <col min="6" max="6" width="23" style="2" customWidth="1"/>
    <col min="7" max="15" width="8.83203125" style="2"/>
    <col min="16" max="17" width="12.83203125" style="2"/>
    <col min="18" max="22" width="9.6640625" style="2"/>
    <col min="23" max="23" width="8.83203125" style="2"/>
  </cols>
  <sheetData>
    <row r="1" spans="1:22" x14ac:dyDescent="0.2">
      <c r="B1" s="2" t="s">
        <v>30</v>
      </c>
    </row>
    <row r="2" spans="1:22" x14ac:dyDescent="0.2">
      <c r="A2" s="2" t="s">
        <v>40</v>
      </c>
      <c r="B2" s="3" t="s">
        <v>32</v>
      </c>
      <c r="C2" s="11" t="s">
        <v>33</v>
      </c>
      <c r="D2" s="12" t="s">
        <v>2</v>
      </c>
      <c r="E2" s="3" t="s">
        <v>3</v>
      </c>
      <c r="F2" s="3" t="s">
        <v>4</v>
      </c>
      <c r="G2" s="3">
        <v>1</v>
      </c>
      <c r="H2" s="3">
        <v>2</v>
      </c>
      <c r="I2" s="3">
        <v>3</v>
      </c>
      <c r="J2" s="3">
        <v>4</v>
      </c>
      <c r="K2" s="3">
        <v>5</v>
      </c>
      <c r="L2" s="3">
        <v>6</v>
      </c>
      <c r="M2" s="3">
        <v>7</v>
      </c>
      <c r="N2" s="3">
        <v>8</v>
      </c>
      <c r="O2" s="3">
        <v>9</v>
      </c>
      <c r="P2" s="2">
        <v>10</v>
      </c>
      <c r="Q2" s="2">
        <v>11</v>
      </c>
      <c r="R2" s="2">
        <v>12</v>
      </c>
      <c r="S2" s="2">
        <v>13</v>
      </c>
      <c r="T2" s="2">
        <v>14</v>
      </c>
      <c r="U2" s="2">
        <v>15</v>
      </c>
      <c r="V2" s="2">
        <v>16</v>
      </c>
    </row>
    <row r="3" spans="1:22" x14ac:dyDescent="0.2">
      <c r="A3" s="2">
        <v>10</v>
      </c>
      <c r="B3" s="3" t="s">
        <v>34</v>
      </c>
      <c r="C3" s="3" t="s">
        <v>9</v>
      </c>
      <c r="D3" s="10">
        <v>17.89</v>
      </c>
      <c r="E3" s="10">
        <v>3.63</v>
      </c>
      <c r="F3" s="10" t="s">
        <v>13</v>
      </c>
      <c r="G3" s="10">
        <v>17.3</v>
      </c>
      <c r="H3" s="10">
        <v>18.8</v>
      </c>
      <c r="I3" s="10">
        <v>18.5</v>
      </c>
      <c r="J3" s="10">
        <v>17.600000000000001</v>
      </c>
      <c r="K3" s="10">
        <v>18</v>
      </c>
      <c r="L3" s="10">
        <v>17.7</v>
      </c>
      <c r="M3" s="10">
        <v>16.100000000000001</v>
      </c>
      <c r="N3" s="10">
        <v>15.8</v>
      </c>
      <c r="O3" s="10">
        <v>18.5</v>
      </c>
      <c r="P3" s="10">
        <v>21.5</v>
      </c>
      <c r="Q3" s="10">
        <v>17.899999999999999</v>
      </c>
      <c r="R3" s="10">
        <v>20.100000000000001</v>
      </c>
      <c r="S3" s="10">
        <v>12</v>
      </c>
      <c r="T3" s="10">
        <v>17.7</v>
      </c>
      <c r="U3" s="10">
        <v>19.8</v>
      </c>
      <c r="V3" s="10">
        <v>18.899999999999999</v>
      </c>
    </row>
    <row r="4" spans="1:22" x14ac:dyDescent="0.2">
      <c r="A4" s="2">
        <v>10</v>
      </c>
      <c r="B4" s="3" t="s">
        <v>34</v>
      </c>
      <c r="C4" s="3" t="s">
        <v>11</v>
      </c>
      <c r="D4" s="10">
        <v>26.44</v>
      </c>
      <c r="E4" s="10">
        <v>6.22</v>
      </c>
      <c r="F4" s="10" t="s">
        <v>6</v>
      </c>
      <c r="G4" s="10">
        <v>31.8</v>
      </c>
      <c r="H4" s="10">
        <v>29.9</v>
      </c>
      <c r="I4" s="10">
        <v>27.1</v>
      </c>
      <c r="J4" s="10">
        <v>24.6</v>
      </c>
      <c r="K4" s="10">
        <v>23.5</v>
      </c>
      <c r="L4" s="10">
        <v>27.9</v>
      </c>
      <c r="M4" s="10">
        <v>26.3</v>
      </c>
      <c r="N4" s="10">
        <v>27.6</v>
      </c>
      <c r="O4" s="10">
        <v>34.299999999999997</v>
      </c>
      <c r="P4" s="10">
        <v>29.3</v>
      </c>
      <c r="Q4" s="10">
        <v>30.2</v>
      </c>
      <c r="R4" s="10">
        <v>25.1</v>
      </c>
      <c r="S4" s="10">
        <v>16.899999999999999</v>
      </c>
      <c r="T4" s="10">
        <v>23.8</v>
      </c>
      <c r="U4" s="10">
        <v>27.1</v>
      </c>
      <c r="V4" s="10">
        <v>17.600000000000001</v>
      </c>
    </row>
    <row r="5" spans="1:22" x14ac:dyDescent="0.2">
      <c r="A5" s="2">
        <v>10</v>
      </c>
      <c r="B5" s="3" t="s">
        <v>34</v>
      </c>
      <c r="C5" s="3" t="s">
        <v>12</v>
      </c>
      <c r="D5" s="10">
        <v>27.67</v>
      </c>
      <c r="E5" s="10">
        <v>6.88</v>
      </c>
      <c r="F5" s="10" t="s">
        <v>6</v>
      </c>
      <c r="G5" s="10">
        <v>35</v>
      </c>
      <c r="H5" s="10">
        <v>32.799999999999997</v>
      </c>
      <c r="I5" s="10">
        <v>29</v>
      </c>
      <c r="J5" s="10">
        <v>37</v>
      </c>
      <c r="K5" s="10">
        <v>25.3</v>
      </c>
      <c r="L5" s="10">
        <v>34</v>
      </c>
      <c r="M5" s="10">
        <v>25.6</v>
      </c>
      <c r="N5" s="10">
        <v>24.2</v>
      </c>
      <c r="O5" s="10">
        <v>26.9</v>
      </c>
      <c r="P5" s="10">
        <v>28.4</v>
      </c>
      <c r="Q5" s="10">
        <v>23.3</v>
      </c>
      <c r="R5" s="10">
        <v>21.8</v>
      </c>
      <c r="S5" s="10">
        <v>24.6</v>
      </c>
      <c r="T5" s="10">
        <v>28.5</v>
      </c>
      <c r="U5" s="10">
        <v>21.6</v>
      </c>
      <c r="V5" s="10">
        <v>24.7</v>
      </c>
    </row>
    <row r="6" spans="1:22" x14ac:dyDescent="0.2">
      <c r="A6" s="2">
        <v>10</v>
      </c>
      <c r="B6" s="3" t="s">
        <v>34</v>
      </c>
      <c r="C6" s="3" t="s">
        <v>8</v>
      </c>
      <c r="D6" s="10">
        <v>14.61</v>
      </c>
      <c r="E6" s="10">
        <v>6.53</v>
      </c>
      <c r="F6" s="10" t="s">
        <v>13</v>
      </c>
      <c r="G6" s="10">
        <v>10</v>
      </c>
      <c r="H6" s="10">
        <v>9.6</v>
      </c>
      <c r="I6" s="10">
        <v>18.5</v>
      </c>
      <c r="J6" s="10">
        <v>24.6</v>
      </c>
      <c r="K6" s="10">
        <v>17</v>
      </c>
      <c r="L6" s="10">
        <v>16.5</v>
      </c>
      <c r="M6" s="10">
        <v>10.4</v>
      </c>
      <c r="N6" s="10">
        <v>13.3</v>
      </c>
      <c r="O6" s="10">
        <v>10</v>
      </c>
      <c r="P6" s="10">
        <v>12.9</v>
      </c>
      <c r="Q6" s="10">
        <v>26.7</v>
      </c>
      <c r="R6" s="10">
        <v>10.4</v>
      </c>
      <c r="S6" s="10">
        <v>16.100000000000001</v>
      </c>
      <c r="T6" s="10">
        <v>15.2</v>
      </c>
      <c r="U6" s="10">
        <v>8.4</v>
      </c>
      <c r="V6" s="10">
        <v>14.2</v>
      </c>
    </row>
    <row r="7" spans="1:22" x14ac:dyDescent="0.2">
      <c r="A7" s="2">
        <v>10</v>
      </c>
      <c r="B7" s="3" t="s">
        <v>35</v>
      </c>
      <c r="C7" s="3" t="s">
        <v>9</v>
      </c>
      <c r="D7" s="10">
        <v>2.73</v>
      </c>
      <c r="E7" s="10">
        <v>0.77</v>
      </c>
      <c r="F7" s="10" t="s">
        <v>6</v>
      </c>
      <c r="G7" s="10">
        <v>3.03</v>
      </c>
      <c r="H7" s="10">
        <v>3.01</v>
      </c>
      <c r="I7" s="10">
        <v>2.4300000000000002</v>
      </c>
      <c r="J7" s="10">
        <v>2.73</v>
      </c>
      <c r="K7" s="10">
        <v>2.12</v>
      </c>
      <c r="L7" s="10">
        <v>4.38</v>
      </c>
      <c r="M7" s="10">
        <v>3.16</v>
      </c>
      <c r="N7" s="10">
        <v>2.12</v>
      </c>
      <c r="O7" s="10">
        <v>1.78</v>
      </c>
      <c r="P7" s="10">
        <v>3.84</v>
      </c>
      <c r="Q7" s="10">
        <v>3.48</v>
      </c>
      <c r="R7" s="10">
        <v>2.76</v>
      </c>
      <c r="S7" s="10">
        <v>2.4</v>
      </c>
      <c r="T7" s="10">
        <v>1.1499999999999999</v>
      </c>
      <c r="U7" s="10">
        <v>3.6</v>
      </c>
      <c r="V7" s="10">
        <v>1.61</v>
      </c>
    </row>
    <row r="8" spans="1:22" x14ac:dyDescent="0.2">
      <c r="A8" s="2">
        <v>10</v>
      </c>
      <c r="B8" s="3" t="s">
        <v>35</v>
      </c>
      <c r="C8" s="3" t="s">
        <v>11</v>
      </c>
      <c r="D8" s="10">
        <v>3.09</v>
      </c>
      <c r="E8" s="10">
        <v>1.25</v>
      </c>
      <c r="F8" s="10" t="s">
        <v>6</v>
      </c>
      <c r="G8" s="10">
        <v>5.46</v>
      </c>
      <c r="H8" s="10">
        <v>4.46</v>
      </c>
      <c r="I8" s="10">
        <v>3.23</v>
      </c>
      <c r="J8" s="10">
        <v>3.2</v>
      </c>
      <c r="K8" s="10">
        <v>3.2</v>
      </c>
      <c r="L8" s="10">
        <v>3.21</v>
      </c>
      <c r="M8" s="10">
        <v>2.97</v>
      </c>
      <c r="N8" s="10">
        <v>1.55</v>
      </c>
      <c r="O8" s="10">
        <v>2.33</v>
      </c>
      <c r="P8" s="10">
        <v>4.01</v>
      </c>
      <c r="Q8" s="10">
        <v>5.48</v>
      </c>
      <c r="R8" s="10">
        <v>1.29</v>
      </c>
      <c r="S8" s="10">
        <v>3.97</v>
      </c>
      <c r="T8" s="10">
        <v>2.76</v>
      </c>
      <c r="U8" s="10">
        <v>1.1200000000000001</v>
      </c>
      <c r="V8" s="10">
        <v>1.2</v>
      </c>
    </row>
    <row r="9" spans="1:22" x14ac:dyDescent="0.2">
      <c r="A9" s="2">
        <v>10</v>
      </c>
      <c r="B9" s="3" t="s">
        <v>35</v>
      </c>
      <c r="C9" s="3" t="s">
        <v>12</v>
      </c>
      <c r="D9" s="10">
        <v>4.0199999999999996</v>
      </c>
      <c r="E9" s="10">
        <v>1.36</v>
      </c>
      <c r="F9" s="10" t="s">
        <v>6</v>
      </c>
      <c r="G9" s="10">
        <v>6.17</v>
      </c>
      <c r="H9" s="10">
        <v>5.96</v>
      </c>
      <c r="I9" s="10">
        <v>4.76</v>
      </c>
      <c r="J9" s="10">
        <v>3.45</v>
      </c>
      <c r="K9" s="10">
        <v>2.5</v>
      </c>
      <c r="L9" s="10">
        <v>4.03</v>
      </c>
      <c r="M9" s="10">
        <v>3.48</v>
      </c>
      <c r="N9" s="10">
        <v>3.26</v>
      </c>
      <c r="O9" s="10">
        <v>4.32</v>
      </c>
      <c r="P9" s="10">
        <v>1.84</v>
      </c>
      <c r="Q9" s="10">
        <v>3.3</v>
      </c>
      <c r="R9" s="10">
        <v>2.0299999999999998</v>
      </c>
      <c r="S9" s="10">
        <v>4.96</v>
      </c>
      <c r="T9" s="10">
        <v>6.88</v>
      </c>
      <c r="U9" s="10">
        <v>2.27</v>
      </c>
      <c r="V9" s="10">
        <v>5.09</v>
      </c>
    </row>
    <row r="10" spans="1:22" x14ac:dyDescent="0.2">
      <c r="A10" s="2">
        <v>10</v>
      </c>
      <c r="B10" s="3" t="s">
        <v>35</v>
      </c>
      <c r="C10" s="3" t="s">
        <v>8</v>
      </c>
      <c r="D10" s="10">
        <v>1.26</v>
      </c>
      <c r="E10" s="10">
        <v>0.62</v>
      </c>
      <c r="F10" s="10" t="s">
        <v>13</v>
      </c>
      <c r="G10" s="10">
        <v>0.57999999999999996</v>
      </c>
      <c r="H10" s="10">
        <v>2.35</v>
      </c>
      <c r="I10" s="10">
        <v>0.9</v>
      </c>
      <c r="J10" s="10">
        <v>2.0099999999999998</v>
      </c>
      <c r="K10" s="10">
        <v>1.07</v>
      </c>
      <c r="L10" s="10">
        <v>1.1599999999999999</v>
      </c>
      <c r="M10" s="10">
        <v>0.7</v>
      </c>
      <c r="N10" s="10">
        <v>0.57999999999999996</v>
      </c>
      <c r="O10" s="10">
        <v>1.1499999999999999</v>
      </c>
      <c r="P10" s="10">
        <v>1.87</v>
      </c>
      <c r="Q10" s="10">
        <v>1.03</v>
      </c>
      <c r="R10" s="10">
        <v>1.91</v>
      </c>
      <c r="S10" s="10">
        <v>0.61</v>
      </c>
      <c r="T10" s="10">
        <v>0.38</v>
      </c>
      <c r="U10" s="10">
        <v>2.87</v>
      </c>
      <c r="V10" s="10">
        <v>1</v>
      </c>
    </row>
    <row r="11" spans="1:22" x14ac:dyDescent="0.2">
      <c r="A11" s="2">
        <v>10</v>
      </c>
      <c r="B11" s="3" t="s">
        <v>36</v>
      </c>
      <c r="C11" s="3" t="s">
        <v>9</v>
      </c>
      <c r="D11" s="10">
        <v>2.04</v>
      </c>
      <c r="E11" s="10">
        <v>1.25</v>
      </c>
      <c r="F11" s="10" t="s">
        <v>6</v>
      </c>
      <c r="G11" s="10">
        <v>2.14</v>
      </c>
      <c r="H11" s="10">
        <v>2.37</v>
      </c>
      <c r="I11" s="10">
        <v>1.57</v>
      </c>
      <c r="J11" s="10">
        <v>1.19</v>
      </c>
      <c r="K11" s="10">
        <v>1.26</v>
      </c>
      <c r="L11" s="10">
        <v>4.03</v>
      </c>
      <c r="M11" s="10">
        <v>2.27</v>
      </c>
      <c r="N11" s="10">
        <v>1.69</v>
      </c>
      <c r="O11" s="10">
        <v>0.6</v>
      </c>
      <c r="P11" s="10">
        <v>2</v>
      </c>
      <c r="Q11" s="10">
        <v>4.7</v>
      </c>
      <c r="R11" s="10">
        <v>1.1100000000000001</v>
      </c>
      <c r="S11" s="10">
        <v>0.67</v>
      </c>
      <c r="T11" s="10">
        <v>2.09</v>
      </c>
      <c r="U11" s="10">
        <v>2.4300000000000002</v>
      </c>
      <c r="V11" s="10">
        <v>2.59</v>
      </c>
    </row>
    <row r="12" spans="1:22" x14ac:dyDescent="0.2">
      <c r="A12" s="2">
        <v>10</v>
      </c>
      <c r="B12" s="3" t="s">
        <v>36</v>
      </c>
      <c r="C12" s="3" t="s">
        <v>11</v>
      </c>
      <c r="D12" s="10">
        <v>2.4</v>
      </c>
      <c r="E12" s="10">
        <v>1.26</v>
      </c>
      <c r="F12" s="10" t="s">
        <v>6</v>
      </c>
      <c r="G12" s="10">
        <v>0.82</v>
      </c>
      <c r="H12" s="10">
        <v>2.46</v>
      </c>
      <c r="I12" s="10">
        <v>2.0699999999999998</v>
      </c>
      <c r="J12" s="10">
        <v>2.34</v>
      </c>
      <c r="K12" s="10">
        <v>4.33</v>
      </c>
      <c r="L12" s="10">
        <v>2.94</v>
      </c>
      <c r="M12" s="10">
        <v>3.63</v>
      </c>
      <c r="N12" s="10">
        <v>0.66</v>
      </c>
      <c r="O12" s="10">
        <v>3.31</v>
      </c>
      <c r="P12" s="10">
        <v>1.82</v>
      </c>
      <c r="Q12" s="10">
        <v>1.86</v>
      </c>
      <c r="R12" s="10">
        <v>3.99</v>
      </c>
      <c r="S12" s="10">
        <v>1.96</v>
      </c>
      <c r="T12" s="10">
        <v>1.91</v>
      </c>
      <c r="U12" s="10">
        <v>2.1</v>
      </c>
      <c r="V12" s="10">
        <v>2.15</v>
      </c>
    </row>
    <row r="13" spans="1:22" x14ac:dyDescent="0.2">
      <c r="A13" s="2">
        <v>10</v>
      </c>
      <c r="B13" s="3" t="s">
        <v>36</v>
      </c>
      <c r="C13" s="3" t="s">
        <v>12</v>
      </c>
      <c r="D13" s="10">
        <v>3.44</v>
      </c>
      <c r="E13" s="10">
        <v>1.48</v>
      </c>
      <c r="F13" s="10" t="s">
        <v>6</v>
      </c>
      <c r="G13" s="10">
        <v>6.16</v>
      </c>
      <c r="H13" s="10">
        <v>4.17</v>
      </c>
      <c r="I13" s="10">
        <v>3.26</v>
      </c>
      <c r="J13" s="10">
        <v>4.33</v>
      </c>
      <c r="K13" s="10">
        <v>0.92</v>
      </c>
      <c r="L13" s="10">
        <v>3.03</v>
      </c>
      <c r="M13" s="10">
        <v>2.99</v>
      </c>
      <c r="N13" s="10">
        <v>2.5</v>
      </c>
      <c r="O13" s="10">
        <v>2.46</v>
      </c>
      <c r="P13" s="10">
        <v>4.08</v>
      </c>
      <c r="Q13" s="10">
        <v>3.57</v>
      </c>
      <c r="R13" s="10">
        <v>4.5599999999999996</v>
      </c>
      <c r="S13" s="10">
        <v>2.7</v>
      </c>
      <c r="T13" s="10">
        <v>3.76</v>
      </c>
      <c r="U13" s="10">
        <v>2.96</v>
      </c>
      <c r="V13" s="10">
        <v>3.58</v>
      </c>
    </row>
    <row r="14" spans="1:22" x14ac:dyDescent="0.2">
      <c r="A14" s="2">
        <v>10</v>
      </c>
      <c r="B14" s="3" t="s">
        <v>36</v>
      </c>
      <c r="C14" s="3" t="s">
        <v>8</v>
      </c>
      <c r="D14" s="10">
        <v>0.36</v>
      </c>
      <c r="E14" s="10">
        <v>0.37</v>
      </c>
      <c r="F14" s="10" t="s">
        <v>13</v>
      </c>
      <c r="G14" s="10">
        <v>0.13</v>
      </c>
      <c r="H14" s="10">
        <v>0.19</v>
      </c>
      <c r="I14" s="10">
        <v>0.13</v>
      </c>
      <c r="J14" s="10">
        <v>1.1499999999999999</v>
      </c>
      <c r="K14" s="10">
        <v>0.21</v>
      </c>
      <c r="L14" s="10">
        <v>0.57999999999999996</v>
      </c>
      <c r="M14" s="10">
        <v>0.24</v>
      </c>
      <c r="N14" s="10">
        <v>0.11</v>
      </c>
      <c r="O14" s="10">
        <v>0.22</v>
      </c>
      <c r="P14" s="10">
        <v>0.84</v>
      </c>
      <c r="Q14" s="10">
        <v>0.27</v>
      </c>
      <c r="R14" s="10">
        <v>0.56000000000000005</v>
      </c>
      <c r="S14" s="10">
        <v>0.21</v>
      </c>
      <c r="T14" s="10">
        <v>0.18</v>
      </c>
      <c r="U14" s="10">
        <v>0.32</v>
      </c>
      <c r="V14" s="10">
        <v>0.4</v>
      </c>
    </row>
    <row r="15" spans="1:22" x14ac:dyDescent="0.2">
      <c r="A15" s="2">
        <v>10</v>
      </c>
      <c r="B15" s="3" t="s">
        <v>37</v>
      </c>
      <c r="C15" s="3" t="s">
        <v>9</v>
      </c>
      <c r="D15" s="10">
        <v>0.56000000000000005</v>
      </c>
      <c r="E15" s="10">
        <v>0.14000000000000001</v>
      </c>
      <c r="F15" s="10" t="s">
        <v>6</v>
      </c>
      <c r="G15" s="10">
        <v>0.63</v>
      </c>
      <c r="H15" s="10">
        <v>0.61</v>
      </c>
      <c r="I15" s="10">
        <v>0.52</v>
      </c>
      <c r="J15" s="10">
        <v>0.54</v>
      </c>
      <c r="K15" s="10">
        <v>0.44</v>
      </c>
      <c r="L15" s="10">
        <v>0.87</v>
      </c>
      <c r="M15" s="10">
        <v>0.59</v>
      </c>
      <c r="N15" s="10">
        <v>0.48</v>
      </c>
      <c r="O15" s="10">
        <v>0.33</v>
      </c>
      <c r="P15" s="10">
        <v>0.65</v>
      </c>
      <c r="Q15" s="10">
        <v>0.72</v>
      </c>
      <c r="R15" s="10">
        <v>0.66</v>
      </c>
      <c r="S15" s="10">
        <v>0.51</v>
      </c>
      <c r="T15" s="10">
        <v>0.56999999999999995</v>
      </c>
      <c r="U15" s="10">
        <v>0.46</v>
      </c>
      <c r="V15" s="10">
        <v>0.43</v>
      </c>
    </row>
    <row r="16" spans="1:22" x14ac:dyDescent="0.2">
      <c r="A16" s="2">
        <v>10</v>
      </c>
      <c r="B16" s="3" t="s">
        <v>37</v>
      </c>
      <c r="C16" s="3" t="s">
        <v>11</v>
      </c>
      <c r="D16" s="10">
        <v>0.6</v>
      </c>
      <c r="E16" s="10">
        <v>0.28000000000000003</v>
      </c>
      <c r="F16" s="10" t="s">
        <v>10</v>
      </c>
      <c r="G16" s="10">
        <v>1.2</v>
      </c>
      <c r="H16" s="10">
        <v>0.66</v>
      </c>
      <c r="I16" s="10">
        <v>0.39</v>
      </c>
      <c r="J16" s="10">
        <v>0.68</v>
      </c>
      <c r="K16" s="10">
        <v>0.6</v>
      </c>
      <c r="L16" s="10">
        <v>0.64</v>
      </c>
      <c r="M16" s="10">
        <v>0.5</v>
      </c>
      <c r="N16" s="10">
        <v>0.18</v>
      </c>
      <c r="O16" s="10">
        <v>0.36</v>
      </c>
      <c r="P16" s="10">
        <v>0.85</v>
      </c>
      <c r="Q16" s="10">
        <v>0.32</v>
      </c>
      <c r="R16" s="10">
        <v>1.1499999999999999</v>
      </c>
      <c r="S16" s="10">
        <v>0.56999999999999995</v>
      </c>
      <c r="T16" s="10">
        <v>0.66</v>
      </c>
      <c r="U16" s="10">
        <v>0.39</v>
      </c>
      <c r="V16" s="10">
        <v>0.44</v>
      </c>
    </row>
    <row r="17" spans="1:22" x14ac:dyDescent="0.2">
      <c r="A17" s="2">
        <v>10</v>
      </c>
      <c r="B17" s="3" t="s">
        <v>37</v>
      </c>
      <c r="C17" s="3" t="s">
        <v>12</v>
      </c>
      <c r="D17" s="10">
        <v>0.92</v>
      </c>
      <c r="E17" s="10">
        <v>0.33</v>
      </c>
      <c r="F17" s="10" t="s">
        <v>6</v>
      </c>
      <c r="G17" s="10">
        <v>1.45</v>
      </c>
      <c r="H17" s="10">
        <v>1.4</v>
      </c>
      <c r="I17" s="10">
        <v>1.0900000000000001</v>
      </c>
      <c r="J17" s="10">
        <v>0.85</v>
      </c>
      <c r="K17" s="10">
        <v>0.55000000000000004</v>
      </c>
      <c r="L17" s="10">
        <v>0.94</v>
      </c>
      <c r="M17" s="10">
        <v>0.68</v>
      </c>
      <c r="N17" s="10">
        <v>0.72</v>
      </c>
      <c r="O17" s="10">
        <v>0.84</v>
      </c>
      <c r="P17" s="10">
        <v>0.79</v>
      </c>
      <c r="Q17" s="10">
        <v>0.86</v>
      </c>
      <c r="R17" s="10">
        <v>1.06</v>
      </c>
      <c r="S17" s="10">
        <v>1.43</v>
      </c>
      <c r="T17" s="10">
        <v>0.66</v>
      </c>
      <c r="U17" s="10">
        <v>0.65</v>
      </c>
      <c r="V17" s="10">
        <v>0.75</v>
      </c>
    </row>
    <row r="18" spans="1:22" x14ac:dyDescent="0.2">
      <c r="A18" s="2">
        <v>10</v>
      </c>
      <c r="B18" s="3" t="s">
        <v>37</v>
      </c>
      <c r="C18" s="3" t="s">
        <v>8</v>
      </c>
      <c r="D18" s="10">
        <v>0.26</v>
      </c>
      <c r="E18" s="10">
        <v>0.12</v>
      </c>
      <c r="F18" s="10" t="s">
        <v>13</v>
      </c>
      <c r="G18" s="10">
        <v>0.11</v>
      </c>
      <c r="H18" s="10">
        <v>0.47</v>
      </c>
      <c r="I18" s="10">
        <v>0.22</v>
      </c>
      <c r="J18" s="10">
        <v>0.45</v>
      </c>
      <c r="K18" s="10">
        <v>0.24</v>
      </c>
      <c r="L18" s="10">
        <v>0.18</v>
      </c>
      <c r="M18" s="10">
        <v>0.13</v>
      </c>
      <c r="N18" s="10">
        <v>0.3</v>
      </c>
      <c r="O18" s="10">
        <v>0.26</v>
      </c>
      <c r="P18" s="10">
        <v>0.44</v>
      </c>
      <c r="Q18" s="10">
        <v>0.12</v>
      </c>
      <c r="R18" s="10">
        <v>0.24</v>
      </c>
      <c r="S18" s="10">
        <v>0.48</v>
      </c>
      <c r="T18" s="10">
        <v>0.25</v>
      </c>
      <c r="U18" s="10">
        <v>0.1</v>
      </c>
      <c r="V18" s="10">
        <v>0.18</v>
      </c>
    </row>
    <row r="19" spans="1:22" x14ac:dyDescent="0.2">
      <c r="A19" s="2">
        <v>10</v>
      </c>
      <c r="B19" s="3" t="s">
        <v>38</v>
      </c>
      <c r="C19" s="3" t="s">
        <v>9</v>
      </c>
      <c r="D19" s="10">
        <v>0.26</v>
      </c>
      <c r="E19" s="10">
        <v>0.14000000000000001</v>
      </c>
      <c r="F19" s="10" t="s">
        <v>13</v>
      </c>
      <c r="G19" s="10">
        <v>0.32</v>
      </c>
      <c r="H19" s="10">
        <v>0.17</v>
      </c>
      <c r="I19" s="10">
        <v>0.22</v>
      </c>
      <c r="J19" s="10">
        <v>0.18</v>
      </c>
      <c r="K19" s="10">
        <v>0.16</v>
      </c>
      <c r="L19" s="10">
        <v>0.6</v>
      </c>
      <c r="M19" s="10">
        <v>0.26</v>
      </c>
      <c r="N19" s="10">
        <v>0.22</v>
      </c>
      <c r="O19" s="10">
        <v>0.1</v>
      </c>
      <c r="P19" s="10">
        <v>0.33</v>
      </c>
      <c r="Q19" s="10">
        <v>0.21</v>
      </c>
      <c r="R19" s="10">
        <v>0.18</v>
      </c>
      <c r="S19" s="10">
        <v>0.21</v>
      </c>
      <c r="T19" s="10">
        <v>0.27</v>
      </c>
      <c r="U19" s="10">
        <v>0.48</v>
      </c>
      <c r="V19" s="10">
        <v>0.25</v>
      </c>
    </row>
    <row r="20" spans="1:22" x14ac:dyDescent="0.2">
      <c r="A20" s="2">
        <v>10</v>
      </c>
      <c r="B20" s="3" t="s">
        <v>38</v>
      </c>
      <c r="C20" s="3" t="s">
        <v>11</v>
      </c>
      <c r="D20" s="10">
        <v>0.35</v>
      </c>
      <c r="E20" s="10">
        <v>0.17</v>
      </c>
      <c r="F20" s="10" t="s">
        <v>10</v>
      </c>
      <c r="G20" s="10">
        <v>0.12</v>
      </c>
      <c r="H20" s="10">
        <v>0.33</v>
      </c>
      <c r="I20" s="10">
        <v>0.28000000000000003</v>
      </c>
      <c r="J20" s="10">
        <v>0.43</v>
      </c>
      <c r="K20" s="10">
        <v>0.6</v>
      </c>
      <c r="L20" s="10">
        <v>0.39</v>
      </c>
      <c r="M20" s="10">
        <v>0.51</v>
      </c>
      <c r="N20" s="10">
        <v>0.06</v>
      </c>
      <c r="O20" s="10">
        <v>0.44</v>
      </c>
      <c r="P20" s="10">
        <v>0.36</v>
      </c>
      <c r="Q20" s="10">
        <v>0.42</v>
      </c>
      <c r="R20" s="10">
        <v>0.35</v>
      </c>
      <c r="S20" s="10">
        <v>0.06</v>
      </c>
      <c r="T20" s="10">
        <v>0.48</v>
      </c>
      <c r="U20" s="10">
        <v>0.41</v>
      </c>
      <c r="V20" s="10">
        <v>0.3</v>
      </c>
    </row>
    <row r="21" spans="1:22" x14ac:dyDescent="0.2">
      <c r="A21" s="2">
        <v>10</v>
      </c>
      <c r="B21" s="3" t="s">
        <v>38</v>
      </c>
      <c r="C21" s="3" t="s">
        <v>12</v>
      </c>
      <c r="D21" s="10">
        <v>0.71</v>
      </c>
      <c r="E21" s="10">
        <v>0.35</v>
      </c>
      <c r="F21" s="10" t="s">
        <v>6</v>
      </c>
      <c r="G21" s="10">
        <v>1.21</v>
      </c>
      <c r="H21" s="10">
        <v>1.1000000000000001</v>
      </c>
      <c r="I21" s="10">
        <v>0.74</v>
      </c>
      <c r="J21" s="10">
        <v>0.72</v>
      </c>
      <c r="K21" s="10">
        <v>0.22</v>
      </c>
      <c r="L21" s="10">
        <v>0.65</v>
      </c>
      <c r="M21" s="10">
        <v>0.44</v>
      </c>
      <c r="N21" s="10">
        <v>0.5</v>
      </c>
      <c r="O21" s="10">
        <v>0.55000000000000004</v>
      </c>
      <c r="P21" s="10">
        <v>0.75</v>
      </c>
      <c r="Q21" s="10">
        <v>0.76</v>
      </c>
      <c r="R21" s="10">
        <v>0.32</v>
      </c>
      <c r="S21" s="10">
        <v>1.28</v>
      </c>
      <c r="T21" s="10">
        <v>0.63</v>
      </c>
      <c r="U21" s="10">
        <v>0.37</v>
      </c>
      <c r="V21" s="10">
        <v>1.1200000000000001</v>
      </c>
    </row>
    <row r="22" spans="1:22" x14ac:dyDescent="0.2">
      <c r="A22" s="2">
        <v>10</v>
      </c>
      <c r="B22" s="3" t="s">
        <v>38</v>
      </c>
      <c r="C22" s="3" t="s">
        <v>8</v>
      </c>
      <c r="D22" s="10">
        <v>0.05</v>
      </c>
      <c r="E22" s="10">
        <v>0.02</v>
      </c>
      <c r="F22" s="10" t="s">
        <v>23</v>
      </c>
      <c r="G22" s="10">
        <v>0.03</v>
      </c>
      <c r="H22" s="10">
        <v>0.08</v>
      </c>
      <c r="I22" s="10">
        <v>0.03</v>
      </c>
      <c r="J22" s="10">
        <v>0.02</v>
      </c>
      <c r="K22" s="10">
        <v>0.05</v>
      </c>
      <c r="L22" s="10">
        <v>0.09</v>
      </c>
      <c r="M22" s="10">
        <v>0.04</v>
      </c>
      <c r="N22" s="10">
        <v>0.02</v>
      </c>
      <c r="O22" s="10">
        <v>0.06</v>
      </c>
      <c r="P22" s="10">
        <v>7.0000000000000007E-2</v>
      </c>
      <c r="Q22" s="10">
        <v>7.0000000000000007E-2</v>
      </c>
      <c r="R22" s="10">
        <v>0.04</v>
      </c>
      <c r="S22" s="10">
        <v>0.09</v>
      </c>
      <c r="T22" s="10">
        <v>0.05</v>
      </c>
      <c r="U22" s="10">
        <v>0.08</v>
      </c>
      <c r="V22" s="10">
        <v>0.02</v>
      </c>
    </row>
    <row r="23" spans="1:22" x14ac:dyDescent="0.2">
      <c r="A23" s="2">
        <v>10</v>
      </c>
      <c r="B23" s="2" t="s">
        <v>39</v>
      </c>
      <c r="C23" s="3" t="s">
        <v>9</v>
      </c>
      <c r="D23" s="2">
        <v>14.5</v>
      </c>
      <c r="E23" s="2">
        <v>2.36</v>
      </c>
      <c r="F23" s="2" t="s">
        <v>6</v>
      </c>
      <c r="G23" s="10">
        <v>12.4</v>
      </c>
      <c r="H23" s="10">
        <v>14.8</v>
      </c>
      <c r="I23" s="10">
        <v>16.5</v>
      </c>
      <c r="J23" s="10">
        <v>11.5</v>
      </c>
      <c r="K23" s="10">
        <v>13.1</v>
      </c>
      <c r="L23" s="10">
        <v>13.2</v>
      </c>
      <c r="M23" s="10">
        <v>12.5</v>
      </c>
      <c r="N23" s="10">
        <v>12.5</v>
      </c>
      <c r="O23" s="10">
        <v>17.2</v>
      </c>
      <c r="P23" s="10">
        <v>16.399999999999999</v>
      </c>
      <c r="Q23" s="10">
        <v>18</v>
      </c>
      <c r="R23" s="10">
        <v>12.1</v>
      </c>
      <c r="S23" s="10">
        <v>13</v>
      </c>
      <c r="T23" s="10">
        <v>17</v>
      </c>
      <c r="U23" s="10">
        <v>15.1</v>
      </c>
      <c r="V23" s="10">
        <v>16.7</v>
      </c>
    </row>
    <row r="24" spans="1:22" x14ac:dyDescent="0.2">
      <c r="A24" s="2">
        <v>10</v>
      </c>
      <c r="B24" s="2" t="s">
        <v>39</v>
      </c>
      <c r="C24" s="3" t="s">
        <v>11</v>
      </c>
      <c r="D24" s="2">
        <v>14.92</v>
      </c>
      <c r="E24" s="2">
        <v>2.65</v>
      </c>
      <c r="F24" s="2" t="s">
        <v>6</v>
      </c>
      <c r="G24" s="10">
        <v>12</v>
      </c>
      <c r="H24" s="10">
        <v>15.5</v>
      </c>
      <c r="I24" s="10">
        <v>12.5</v>
      </c>
      <c r="J24" s="10">
        <v>12.4</v>
      </c>
      <c r="K24" s="10">
        <v>15.8</v>
      </c>
      <c r="L24" s="10">
        <v>12.5</v>
      </c>
      <c r="M24" s="10">
        <v>20</v>
      </c>
      <c r="N24" s="10">
        <v>17.3</v>
      </c>
      <c r="O24" s="10">
        <v>18</v>
      </c>
      <c r="P24" s="10">
        <v>13</v>
      </c>
      <c r="Q24" s="10">
        <v>14</v>
      </c>
      <c r="R24" s="10">
        <v>12.8</v>
      </c>
      <c r="S24" s="10">
        <v>11.5</v>
      </c>
      <c r="T24" s="10">
        <v>19.100000000000001</v>
      </c>
      <c r="U24" s="10">
        <v>17.3</v>
      </c>
      <c r="V24" s="10">
        <v>15</v>
      </c>
    </row>
    <row r="25" spans="1:22" x14ac:dyDescent="0.2">
      <c r="A25" s="2">
        <v>10</v>
      </c>
      <c r="B25" s="2" t="s">
        <v>39</v>
      </c>
      <c r="C25" s="3" t="s">
        <v>12</v>
      </c>
      <c r="D25" s="2">
        <v>15.99</v>
      </c>
      <c r="E25" s="2">
        <v>1.82</v>
      </c>
      <c r="F25" s="2" t="s">
        <v>6</v>
      </c>
      <c r="G25" s="10">
        <v>16.8</v>
      </c>
      <c r="H25" s="10">
        <v>15</v>
      </c>
      <c r="I25" s="10">
        <v>12.6</v>
      </c>
      <c r="J25" s="10">
        <v>17.5</v>
      </c>
      <c r="K25" s="10">
        <v>15</v>
      </c>
      <c r="L25" s="10">
        <v>18</v>
      </c>
      <c r="M25" s="10">
        <v>12.6</v>
      </c>
      <c r="N25" s="10">
        <v>17</v>
      </c>
      <c r="O25" s="10">
        <v>17.5</v>
      </c>
      <c r="P25" s="10">
        <v>15.8</v>
      </c>
      <c r="Q25" s="10">
        <v>18</v>
      </c>
      <c r="R25" s="10">
        <v>16.5</v>
      </c>
      <c r="S25" s="10">
        <v>13.3</v>
      </c>
      <c r="T25" s="10">
        <v>16</v>
      </c>
      <c r="U25" s="10">
        <v>18.7</v>
      </c>
      <c r="V25" s="10">
        <v>15.6</v>
      </c>
    </row>
    <row r="26" spans="1:22" x14ac:dyDescent="0.2">
      <c r="A26" s="2">
        <v>10</v>
      </c>
      <c r="B26" s="2" t="s">
        <v>39</v>
      </c>
      <c r="C26" s="3" t="s">
        <v>8</v>
      </c>
      <c r="D26" s="2">
        <v>14</v>
      </c>
      <c r="E26" s="2">
        <v>2.13</v>
      </c>
      <c r="F26" s="2" t="s">
        <v>6</v>
      </c>
      <c r="G26" s="10">
        <v>11.4</v>
      </c>
      <c r="H26" s="10">
        <v>12</v>
      </c>
      <c r="I26" s="10">
        <v>12.6</v>
      </c>
      <c r="J26" s="10">
        <v>16.600000000000001</v>
      </c>
      <c r="K26" s="10">
        <v>13.8</v>
      </c>
      <c r="L26" s="10">
        <v>17.5</v>
      </c>
      <c r="M26" s="10">
        <v>14.5</v>
      </c>
      <c r="N26" s="10">
        <v>10.199999999999999</v>
      </c>
      <c r="O26" s="10">
        <v>11</v>
      </c>
      <c r="P26" s="10">
        <v>17.600000000000001</v>
      </c>
      <c r="Q26" s="10">
        <v>14</v>
      </c>
      <c r="R26" s="10">
        <v>14.3</v>
      </c>
      <c r="S26" s="10">
        <v>17.3</v>
      </c>
      <c r="T26" s="10">
        <v>15</v>
      </c>
      <c r="U26" s="10">
        <v>13</v>
      </c>
      <c r="V26" s="10">
        <v>13.2</v>
      </c>
    </row>
    <row r="27" spans="1:22" x14ac:dyDescent="0.2"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x14ac:dyDescent="0.2"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x14ac:dyDescent="0.2">
      <c r="A29" s="2" t="s">
        <v>40</v>
      </c>
      <c r="B29" s="3" t="s">
        <v>32</v>
      </c>
      <c r="C29" s="11" t="s">
        <v>33</v>
      </c>
      <c r="D29" s="12" t="s">
        <v>2</v>
      </c>
      <c r="E29" s="3" t="s">
        <v>3</v>
      </c>
      <c r="F29" s="3" t="s">
        <v>4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x14ac:dyDescent="0.2">
      <c r="A30" s="2">
        <v>90</v>
      </c>
      <c r="B30" s="3" t="s">
        <v>34</v>
      </c>
      <c r="C30" s="3" t="s">
        <v>9</v>
      </c>
      <c r="D30" s="2">
        <v>43.29</v>
      </c>
      <c r="E30" s="2">
        <v>8.76</v>
      </c>
      <c r="F30" s="2" t="s">
        <v>6</v>
      </c>
      <c r="G30" s="10">
        <v>41.4</v>
      </c>
      <c r="H30" s="10">
        <v>41</v>
      </c>
      <c r="I30" s="10">
        <v>36</v>
      </c>
      <c r="J30" s="10">
        <v>41.1</v>
      </c>
      <c r="K30" s="10">
        <v>36</v>
      </c>
      <c r="L30" s="10">
        <v>52.6</v>
      </c>
      <c r="M30" s="10">
        <v>33.5</v>
      </c>
      <c r="N30" s="10">
        <v>41.7</v>
      </c>
      <c r="O30" s="10">
        <v>41.6</v>
      </c>
      <c r="P30" s="10">
        <v>42.2</v>
      </c>
      <c r="Q30" s="10">
        <v>35.6</v>
      </c>
      <c r="R30" s="10">
        <v>40.1</v>
      </c>
      <c r="S30" s="10">
        <v>54.1</v>
      </c>
      <c r="T30" s="10">
        <v>51.1</v>
      </c>
      <c r="U30" s="10">
        <v>54.7</v>
      </c>
      <c r="V30" s="10">
        <v>49.9</v>
      </c>
    </row>
    <row r="31" spans="1:22" x14ac:dyDescent="0.2">
      <c r="A31" s="2">
        <v>90</v>
      </c>
      <c r="B31" s="3" t="s">
        <v>34</v>
      </c>
      <c r="C31" s="3" t="s">
        <v>11</v>
      </c>
      <c r="D31" s="2">
        <v>44.13</v>
      </c>
      <c r="E31" s="2">
        <v>8.6300000000000008</v>
      </c>
      <c r="F31" s="2" t="s">
        <v>6</v>
      </c>
      <c r="G31" s="10">
        <v>39.5</v>
      </c>
      <c r="H31" s="10">
        <v>37.5</v>
      </c>
      <c r="I31" s="10">
        <v>44.5</v>
      </c>
      <c r="J31" s="10">
        <v>39.799999999999997</v>
      </c>
      <c r="K31" s="10">
        <v>58.7</v>
      </c>
      <c r="L31" s="10">
        <v>41.4</v>
      </c>
      <c r="M31" s="10">
        <v>58</v>
      </c>
      <c r="N31" s="10">
        <v>36</v>
      </c>
      <c r="O31" s="10">
        <v>47</v>
      </c>
      <c r="P31" s="10">
        <v>38.200000000000003</v>
      </c>
      <c r="Q31" s="10">
        <v>38.9</v>
      </c>
      <c r="R31" s="10">
        <v>41.1</v>
      </c>
      <c r="S31" s="10">
        <v>50.2</v>
      </c>
      <c r="T31" s="10">
        <v>43.2</v>
      </c>
      <c r="U31" s="10">
        <v>33.299999999999997</v>
      </c>
      <c r="V31" s="10">
        <v>58.7</v>
      </c>
    </row>
    <row r="32" spans="1:22" x14ac:dyDescent="0.2">
      <c r="A32" s="2">
        <v>90</v>
      </c>
      <c r="B32" s="3" t="s">
        <v>34</v>
      </c>
      <c r="C32" s="3" t="s">
        <v>12</v>
      </c>
      <c r="D32" s="2">
        <v>37.880000000000003</v>
      </c>
      <c r="E32" s="2">
        <v>5.77</v>
      </c>
      <c r="F32" s="2" t="s">
        <v>6</v>
      </c>
      <c r="G32" s="10">
        <v>40.200000000000003</v>
      </c>
      <c r="H32" s="10">
        <v>41</v>
      </c>
      <c r="I32" s="10">
        <v>29.1</v>
      </c>
      <c r="J32" s="10">
        <v>42</v>
      </c>
      <c r="K32" s="10">
        <v>41</v>
      </c>
      <c r="L32" s="10">
        <v>30.3</v>
      </c>
      <c r="M32" s="10">
        <v>38.5</v>
      </c>
      <c r="N32" s="10">
        <v>26.9</v>
      </c>
      <c r="O32" s="10">
        <v>41.3</v>
      </c>
      <c r="P32" s="10">
        <v>43.1</v>
      </c>
      <c r="Q32" s="10">
        <v>39.200000000000003</v>
      </c>
      <c r="R32" s="10">
        <v>44.9</v>
      </c>
      <c r="S32" s="10">
        <v>30.2</v>
      </c>
      <c r="T32" s="10">
        <v>41.7</v>
      </c>
      <c r="U32" s="10">
        <v>34.9</v>
      </c>
      <c r="V32" s="10">
        <v>41.8</v>
      </c>
    </row>
    <row r="33" spans="1:22" x14ac:dyDescent="0.2">
      <c r="A33" s="2">
        <v>90</v>
      </c>
      <c r="B33" s="3" t="s">
        <v>34</v>
      </c>
      <c r="C33" s="3" t="s">
        <v>8</v>
      </c>
      <c r="D33" s="2">
        <v>39.42</v>
      </c>
      <c r="E33" s="2">
        <v>5.95</v>
      </c>
      <c r="F33" s="2" t="s">
        <v>6</v>
      </c>
      <c r="G33" s="10">
        <v>43.8</v>
      </c>
      <c r="H33" s="10">
        <v>37.799999999999997</v>
      </c>
      <c r="I33" s="10">
        <v>47</v>
      </c>
      <c r="J33" s="10">
        <v>36.6</v>
      </c>
      <c r="K33" s="10">
        <v>40.200000000000003</v>
      </c>
      <c r="L33" s="10">
        <v>36.5</v>
      </c>
      <c r="M33" s="10">
        <v>40.1</v>
      </c>
      <c r="N33" s="10">
        <v>28.1</v>
      </c>
      <c r="O33" s="10">
        <v>38.5</v>
      </c>
      <c r="P33" s="10">
        <v>39.1</v>
      </c>
      <c r="Q33" s="10">
        <v>43.2</v>
      </c>
      <c r="R33" s="10">
        <v>47.4</v>
      </c>
      <c r="S33" s="10">
        <v>39.5</v>
      </c>
      <c r="T33" s="10">
        <v>45.5</v>
      </c>
      <c r="U33" s="10">
        <v>32.299999999999997</v>
      </c>
      <c r="V33" s="10">
        <v>35.1</v>
      </c>
    </row>
    <row r="34" spans="1:22" x14ac:dyDescent="0.2">
      <c r="A34" s="2">
        <v>90</v>
      </c>
      <c r="B34" s="3" t="s">
        <v>35</v>
      </c>
      <c r="C34" s="3" t="s">
        <v>9</v>
      </c>
      <c r="D34" s="2">
        <v>22.55</v>
      </c>
      <c r="E34" s="2">
        <v>7.29</v>
      </c>
      <c r="F34" s="2" t="s">
        <v>6</v>
      </c>
      <c r="G34" s="10">
        <v>16.329999999999998</v>
      </c>
      <c r="H34" s="10">
        <v>21.12</v>
      </c>
      <c r="I34" s="10">
        <v>19.010000000000002</v>
      </c>
      <c r="J34" s="10">
        <v>23.9</v>
      </c>
      <c r="K34" s="10">
        <v>19.309999999999999</v>
      </c>
      <c r="L34" s="10">
        <v>39.64</v>
      </c>
      <c r="M34" s="10">
        <v>18.100000000000001</v>
      </c>
      <c r="N34" s="10">
        <v>17.88</v>
      </c>
      <c r="O34" s="10">
        <v>29.67</v>
      </c>
      <c r="P34" s="10">
        <v>33.630000000000003</v>
      </c>
      <c r="Q34" s="10">
        <v>25.3</v>
      </c>
      <c r="R34" s="10">
        <v>17.59</v>
      </c>
      <c r="S34" s="10">
        <v>12.61</v>
      </c>
      <c r="T34" s="10">
        <v>20.09</v>
      </c>
      <c r="U34" s="10">
        <v>24.86</v>
      </c>
      <c r="V34" s="10">
        <v>21.81</v>
      </c>
    </row>
    <row r="35" spans="1:22" x14ac:dyDescent="0.2">
      <c r="A35" s="2">
        <v>90</v>
      </c>
      <c r="B35" s="3" t="s">
        <v>35</v>
      </c>
      <c r="C35" s="3" t="s">
        <v>11</v>
      </c>
      <c r="D35" s="2">
        <v>15.39</v>
      </c>
      <c r="E35" s="2">
        <v>4.8600000000000003</v>
      </c>
      <c r="F35" s="2" t="s">
        <v>6</v>
      </c>
      <c r="G35" s="10">
        <v>9.4700000000000006</v>
      </c>
      <c r="H35" s="10">
        <v>10.75</v>
      </c>
      <c r="I35" s="10">
        <v>12.38</v>
      </c>
      <c r="J35" s="10">
        <v>20.78</v>
      </c>
      <c r="K35" s="10">
        <v>14.26</v>
      </c>
      <c r="L35" s="10">
        <v>14.63</v>
      </c>
      <c r="M35" s="10">
        <v>12.33</v>
      </c>
      <c r="N35" s="10">
        <v>22.15</v>
      </c>
      <c r="O35" s="10">
        <v>13.92</v>
      </c>
      <c r="P35" s="10">
        <v>18.420000000000002</v>
      </c>
      <c r="Q35" s="10">
        <v>20.05</v>
      </c>
      <c r="R35" s="10">
        <v>23.51</v>
      </c>
      <c r="S35" s="10">
        <v>15.66</v>
      </c>
      <c r="T35" s="10">
        <v>15.14</v>
      </c>
      <c r="U35" s="10">
        <v>6.87</v>
      </c>
      <c r="V35" s="10">
        <v>15.87</v>
      </c>
    </row>
    <row r="36" spans="1:22" x14ac:dyDescent="0.2">
      <c r="A36" s="2">
        <v>90</v>
      </c>
      <c r="B36" s="3" t="s">
        <v>35</v>
      </c>
      <c r="C36" s="3" t="s">
        <v>12</v>
      </c>
      <c r="D36" s="2">
        <v>16.5</v>
      </c>
      <c r="E36" s="2">
        <v>5.12</v>
      </c>
      <c r="F36" s="2" t="s">
        <v>6</v>
      </c>
      <c r="G36" s="10">
        <v>9.58</v>
      </c>
      <c r="H36" s="10">
        <v>20.92</v>
      </c>
      <c r="I36" s="10">
        <v>14.35</v>
      </c>
      <c r="J36" s="10">
        <v>13.53</v>
      </c>
      <c r="K36" s="10">
        <v>12.08</v>
      </c>
      <c r="L36" s="10">
        <v>11.38</v>
      </c>
      <c r="M36" s="10">
        <v>15</v>
      </c>
      <c r="N36" s="10">
        <v>27.42</v>
      </c>
      <c r="O36" s="10">
        <v>13.94</v>
      </c>
      <c r="P36" s="10">
        <v>19.8</v>
      </c>
      <c r="Q36" s="10">
        <v>17.93</v>
      </c>
      <c r="R36" s="10">
        <v>21.72</v>
      </c>
      <c r="S36" s="10">
        <v>20.75</v>
      </c>
      <c r="T36" s="10">
        <v>15.42</v>
      </c>
      <c r="U36" s="10">
        <v>18.43</v>
      </c>
      <c r="V36" s="10">
        <v>11.74</v>
      </c>
    </row>
    <row r="37" spans="1:22" x14ac:dyDescent="0.2">
      <c r="A37" s="2">
        <v>90</v>
      </c>
      <c r="B37" s="3" t="s">
        <v>35</v>
      </c>
      <c r="C37" s="3" t="s">
        <v>8</v>
      </c>
      <c r="D37" s="2">
        <v>17.43</v>
      </c>
      <c r="E37" s="2">
        <v>3.23</v>
      </c>
      <c r="F37" s="2" t="s">
        <v>6</v>
      </c>
      <c r="G37" s="10">
        <v>24.7</v>
      </c>
      <c r="H37" s="10">
        <v>16.25</v>
      </c>
      <c r="I37" s="10">
        <v>19.739999999999998</v>
      </c>
      <c r="J37" s="10">
        <v>17.5</v>
      </c>
      <c r="K37" s="10">
        <v>17.39</v>
      </c>
      <c r="L37" s="10">
        <v>15.62</v>
      </c>
      <c r="M37" s="10">
        <v>16.190000000000001</v>
      </c>
      <c r="N37" s="10">
        <v>23.2</v>
      </c>
      <c r="O37" s="10">
        <v>13.28</v>
      </c>
      <c r="P37" s="10">
        <v>18.23</v>
      </c>
      <c r="Q37" s="10">
        <v>14.21</v>
      </c>
      <c r="R37" s="10">
        <v>17.899999999999999</v>
      </c>
      <c r="S37" s="10">
        <v>17.38</v>
      </c>
      <c r="T37" s="10">
        <v>11.65</v>
      </c>
      <c r="U37" s="10">
        <v>17.54</v>
      </c>
      <c r="V37" s="10">
        <v>18.04</v>
      </c>
    </row>
    <row r="38" spans="1:22" x14ac:dyDescent="0.2">
      <c r="A38" s="2">
        <v>90</v>
      </c>
      <c r="B38" s="3" t="s">
        <v>36</v>
      </c>
      <c r="C38" s="3" t="s">
        <v>9</v>
      </c>
      <c r="D38" s="2">
        <v>6.92</v>
      </c>
      <c r="E38" s="2">
        <v>2.17</v>
      </c>
      <c r="F38" s="2" t="s">
        <v>6</v>
      </c>
      <c r="G38" s="10">
        <v>4.2</v>
      </c>
      <c r="H38" s="10">
        <v>6.65</v>
      </c>
      <c r="I38" s="10">
        <v>5.49</v>
      </c>
      <c r="J38" s="10">
        <v>7.9</v>
      </c>
      <c r="K38" s="10">
        <v>6.7</v>
      </c>
      <c r="L38" s="10">
        <v>8.73</v>
      </c>
      <c r="M38" s="10">
        <v>6.7</v>
      </c>
      <c r="N38" s="10">
        <v>6.65</v>
      </c>
      <c r="O38" s="10">
        <v>11.4</v>
      </c>
      <c r="P38" s="10">
        <v>7.67</v>
      </c>
      <c r="Q38" s="10">
        <v>5.52</v>
      </c>
      <c r="R38" s="10">
        <v>3.24</v>
      </c>
      <c r="S38" s="10">
        <v>8.84</v>
      </c>
      <c r="T38" s="10">
        <v>5.12</v>
      </c>
      <c r="U38" s="10">
        <v>5.68</v>
      </c>
      <c r="V38" s="10">
        <v>10.18</v>
      </c>
    </row>
    <row r="39" spans="1:22" x14ac:dyDescent="0.2">
      <c r="A39" s="2">
        <v>90</v>
      </c>
      <c r="B39" s="3" t="s">
        <v>36</v>
      </c>
      <c r="C39" s="3" t="s">
        <v>11</v>
      </c>
      <c r="D39" s="2">
        <v>5.56</v>
      </c>
      <c r="E39" s="2">
        <v>3.34</v>
      </c>
      <c r="F39" s="2" t="s">
        <v>6</v>
      </c>
      <c r="G39" s="10">
        <v>3.5</v>
      </c>
      <c r="H39" s="10">
        <v>5.92</v>
      </c>
      <c r="I39" s="10">
        <v>6.39</v>
      </c>
      <c r="J39" s="10">
        <v>11.5</v>
      </c>
      <c r="K39" s="10">
        <v>7.96</v>
      </c>
      <c r="L39" s="10">
        <v>10.36</v>
      </c>
      <c r="M39" s="10">
        <v>3.62</v>
      </c>
      <c r="N39" s="10">
        <v>3.24</v>
      </c>
      <c r="O39" s="10">
        <v>4.4400000000000004</v>
      </c>
      <c r="P39" s="10">
        <v>2.97</v>
      </c>
      <c r="Q39" s="10">
        <v>8.3800000000000008</v>
      </c>
      <c r="R39" s="10">
        <v>1.35</v>
      </c>
      <c r="S39" s="10">
        <v>4.38</v>
      </c>
      <c r="T39" s="10">
        <v>6.31</v>
      </c>
      <c r="U39" s="10">
        <v>3.26</v>
      </c>
      <c r="V39" s="10">
        <v>5.44</v>
      </c>
    </row>
    <row r="40" spans="1:22" x14ac:dyDescent="0.2">
      <c r="A40" s="2">
        <v>90</v>
      </c>
      <c r="B40" s="3" t="s">
        <v>36</v>
      </c>
      <c r="C40" s="3" t="s">
        <v>12</v>
      </c>
      <c r="D40" s="2">
        <v>5.75</v>
      </c>
      <c r="E40" s="2">
        <v>1.96</v>
      </c>
      <c r="F40" s="2" t="s">
        <v>6</v>
      </c>
      <c r="G40" s="10">
        <v>8.9</v>
      </c>
      <c r="H40" s="10">
        <v>4.63</v>
      </c>
      <c r="I40" s="10">
        <v>2.95</v>
      </c>
      <c r="J40" s="10">
        <v>4.93</v>
      </c>
      <c r="K40" s="10">
        <v>7.36</v>
      </c>
      <c r="L40" s="10">
        <v>8.6999999999999993</v>
      </c>
      <c r="M40" s="10">
        <v>5.96</v>
      </c>
      <c r="N40" s="10">
        <v>5.54</v>
      </c>
      <c r="O40" s="10">
        <v>3.95</v>
      </c>
      <c r="P40" s="10">
        <v>5.69</v>
      </c>
      <c r="Q40" s="10">
        <v>7.06</v>
      </c>
      <c r="R40" s="10">
        <v>2.5099999999999998</v>
      </c>
      <c r="S40" s="10">
        <v>5.69</v>
      </c>
      <c r="T40" s="10">
        <v>7.23</v>
      </c>
      <c r="U40" s="10">
        <v>4.6900000000000004</v>
      </c>
      <c r="V40" s="10">
        <v>6.2</v>
      </c>
    </row>
    <row r="41" spans="1:22" x14ac:dyDescent="0.2">
      <c r="A41" s="2">
        <v>90</v>
      </c>
      <c r="B41" s="3" t="s">
        <v>36</v>
      </c>
      <c r="C41" s="3" t="s">
        <v>8</v>
      </c>
      <c r="D41" s="2">
        <v>5.28</v>
      </c>
      <c r="E41" s="2">
        <v>2.2400000000000002</v>
      </c>
      <c r="F41" s="2" t="s">
        <v>6</v>
      </c>
      <c r="G41" s="10">
        <v>7.16</v>
      </c>
      <c r="H41" s="10">
        <v>5.32</v>
      </c>
      <c r="I41" s="10">
        <v>5.21</v>
      </c>
      <c r="J41" s="10">
        <v>2.91</v>
      </c>
      <c r="K41" s="10">
        <v>4.71</v>
      </c>
      <c r="L41" s="10">
        <v>3.58</v>
      </c>
      <c r="M41" s="10">
        <v>5.71</v>
      </c>
      <c r="N41" s="10">
        <v>3.01</v>
      </c>
      <c r="O41" s="10">
        <v>3.29</v>
      </c>
      <c r="P41" s="10">
        <v>6.24</v>
      </c>
      <c r="Q41" s="10">
        <v>6.48</v>
      </c>
      <c r="R41" s="10">
        <v>4.04</v>
      </c>
      <c r="S41" s="10">
        <v>7.27</v>
      </c>
      <c r="T41" s="10">
        <v>5.92</v>
      </c>
      <c r="U41" s="10">
        <v>5.56</v>
      </c>
      <c r="V41" s="10">
        <v>8.1300000000000008</v>
      </c>
    </row>
    <row r="42" spans="1:22" x14ac:dyDescent="0.2">
      <c r="A42" s="2">
        <v>90</v>
      </c>
      <c r="B42" s="3" t="s">
        <v>37</v>
      </c>
      <c r="C42" s="3" t="s">
        <v>9</v>
      </c>
      <c r="D42" s="2">
        <v>4.2</v>
      </c>
      <c r="E42" s="2">
        <v>1.46</v>
      </c>
      <c r="F42" s="2" t="s">
        <v>6</v>
      </c>
      <c r="G42" s="10">
        <v>2.42</v>
      </c>
      <c r="H42" s="10">
        <v>3.8</v>
      </c>
      <c r="I42" s="10">
        <v>3.31</v>
      </c>
      <c r="J42" s="10">
        <v>4</v>
      </c>
      <c r="K42" s="10">
        <v>3.55</v>
      </c>
      <c r="L42" s="10">
        <v>7.65</v>
      </c>
      <c r="M42" s="10">
        <v>3.42</v>
      </c>
      <c r="N42" s="10">
        <v>3.76</v>
      </c>
      <c r="O42" s="10">
        <v>4.12</v>
      </c>
      <c r="P42" s="10">
        <v>3.15</v>
      </c>
      <c r="Q42" s="10">
        <v>3.54</v>
      </c>
      <c r="R42" s="10">
        <v>7.7</v>
      </c>
      <c r="S42" s="10">
        <v>4.22</v>
      </c>
      <c r="T42" s="10">
        <v>6.59</v>
      </c>
      <c r="U42" s="10">
        <v>2.1</v>
      </c>
      <c r="V42" s="10">
        <v>3.92</v>
      </c>
    </row>
    <row r="43" spans="1:22" x14ac:dyDescent="0.2">
      <c r="A43" s="2">
        <v>90</v>
      </c>
      <c r="B43" s="3" t="s">
        <v>37</v>
      </c>
      <c r="C43" s="3" t="s">
        <v>11</v>
      </c>
      <c r="D43" s="2">
        <v>2.98</v>
      </c>
      <c r="E43" s="2">
        <v>0.89</v>
      </c>
      <c r="F43" s="2" t="s">
        <v>6</v>
      </c>
      <c r="G43" s="10">
        <v>1.92</v>
      </c>
      <c r="H43" s="10">
        <v>2.33</v>
      </c>
      <c r="I43" s="10">
        <v>2.08</v>
      </c>
      <c r="J43" s="10">
        <v>4.8899999999999997</v>
      </c>
      <c r="K43" s="10">
        <v>2.76</v>
      </c>
      <c r="L43" s="10">
        <v>3.49</v>
      </c>
      <c r="M43" s="10">
        <v>2.21</v>
      </c>
      <c r="N43" s="10">
        <v>3.91</v>
      </c>
      <c r="O43" s="10">
        <v>2.79</v>
      </c>
      <c r="P43" s="10">
        <v>3.32</v>
      </c>
      <c r="Q43" s="10">
        <v>3.25</v>
      </c>
      <c r="R43" s="10">
        <v>2.08</v>
      </c>
      <c r="S43" s="10">
        <v>3</v>
      </c>
      <c r="T43" s="10">
        <v>2.02</v>
      </c>
      <c r="U43" s="10">
        <v>3.61</v>
      </c>
      <c r="V43" s="10">
        <v>3.95</v>
      </c>
    </row>
    <row r="44" spans="1:22" x14ac:dyDescent="0.2">
      <c r="A44" s="2">
        <v>90</v>
      </c>
      <c r="B44" s="3" t="s">
        <v>37</v>
      </c>
      <c r="C44" s="3" t="s">
        <v>12</v>
      </c>
      <c r="D44" s="2">
        <v>2.92</v>
      </c>
      <c r="E44" s="2">
        <v>0.68</v>
      </c>
      <c r="F44" s="2" t="s">
        <v>6</v>
      </c>
      <c r="G44" s="10">
        <v>1.72</v>
      </c>
      <c r="H44" s="10">
        <v>3.1</v>
      </c>
      <c r="I44" s="10">
        <v>2.27</v>
      </c>
      <c r="J44" s="10">
        <v>3.38</v>
      </c>
      <c r="K44" s="10">
        <v>2.6</v>
      </c>
      <c r="L44" s="10">
        <v>2.9</v>
      </c>
      <c r="M44" s="10">
        <v>3.54</v>
      </c>
      <c r="N44" s="10">
        <v>4.17</v>
      </c>
      <c r="O44" s="10">
        <v>2.5099999999999998</v>
      </c>
      <c r="P44" s="10">
        <v>2.48</v>
      </c>
      <c r="Q44" s="10">
        <v>3.76</v>
      </c>
      <c r="R44" s="10">
        <v>2.5099999999999998</v>
      </c>
      <c r="S44" s="10">
        <v>3.2</v>
      </c>
      <c r="T44" s="10">
        <v>3.37</v>
      </c>
      <c r="U44" s="10">
        <v>2.78</v>
      </c>
      <c r="V44" s="10">
        <v>2.48</v>
      </c>
    </row>
    <row r="45" spans="1:22" x14ac:dyDescent="0.2">
      <c r="A45" s="2">
        <v>90</v>
      </c>
      <c r="B45" s="3" t="s">
        <v>37</v>
      </c>
      <c r="C45" s="3" t="s">
        <v>8</v>
      </c>
      <c r="D45" s="2">
        <v>2.97</v>
      </c>
      <c r="E45" s="2">
        <v>0.82</v>
      </c>
      <c r="F45" s="2" t="s">
        <v>6</v>
      </c>
      <c r="G45" s="10">
        <v>4.3499999999999996</v>
      </c>
      <c r="H45" s="10">
        <v>3.5</v>
      </c>
      <c r="I45" s="10">
        <v>3.83</v>
      </c>
      <c r="J45" s="10">
        <v>2.2000000000000002</v>
      </c>
      <c r="K45" s="10">
        <v>2.94</v>
      </c>
      <c r="L45" s="10">
        <v>2.38</v>
      </c>
      <c r="M45" s="10">
        <v>2.76</v>
      </c>
      <c r="N45" s="10">
        <v>2.48</v>
      </c>
      <c r="O45" s="10">
        <v>2.0099999999999998</v>
      </c>
      <c r="P45" s="10">
        <v>3.11</v>
      </c>
      <c r="Q45" s="10">
        <v>3.32</v>
      </c>
      <c r="R45" s="10">
        <v>3.69</v>
      </c>
      <c r="S45" s="10">
        <v>1.29</v>
      </c>
      <c r="T45" s="10">
        <v>1.63</v>
      </c>
      <c r="U45" s="10">
        <v>4.1399999999999997</v>
      </c>
      <c r="V45" s="10">
        <v>3.83</v>
      </c>
    </row>
    <row r="46" spans="1:22" x14ac:dyDescent="0.2">
      <c r="A46" s="2">
        <v>90</v>
      </c>
      <c r="B46" s="3" t="s">
        <v>38</v>
      </c>
      <c r="C46" s="3" t="s">
        <v>9</v>
      </c>
      <c r="D46" s="2">
        <v>1.66</v>
      </c>
      <c r="E46" s="2">
        <v>0.59</v>
      </c>
      <c r="F46" s="2" t="s">
        <v>6</v>
      </c>
      <c r="G46" s="10">
        <v>0.76</v>
      </c>
      <c r="H46" s="10">
        <v>1.45</v>
      </c>
      <c r="I46" s="10">
        <v>1.54</v>
      </c>
      <c r="J46" s="10">
        <v>2.4700000000000002</v>
      </c>
      <c r="K46" s="10">
        <v>1.0900000000000001</v>
      </c>
      <c r="L46" s="10">
        <v>2.0499999999999998</v>
      </c>
      <c r="M46" s="10">
        <v>1.36</v>
      </c>
      <c r="N46" s="10">
        <v>1.23</v>
      </c>
      <c r="O46" s="10">
        <v>2.63</v>
      </c>
      <c r="P46" s="10">
        <v>1.49</v>
      </c>
      <c r="Q46" s="10">
        <v>2.17</v>
      </c>
      <c r="R46" s="10">
        <v>1.45</v>
      </c>
      <c r="S46" s="10">
        <v>1.97</v>
      </c>
      <c r="T46" s="10">
        <v>1.43</v>
      </c>
      <c r="U46" s="10">
        <v>1.02</v>
      </c>
      <c r="V46" s="10">
        <v>2.37</v>
      </c>
    </row>
    <row r="47" spans="1:22" x14ac:dyDescent="0.2">
      <c r="A47" s="2">
        <v>90</v>
      </c>
      <c r="B47" s="3" t="s">
        <v>38</v>
      </c>
      <c r="C47" s="3" t="s">
        <v>11</v>
      </c>
      <c r="D47" s="2">
        <v>1.48</v>
      </c>
      <c r="E47" s="2">
        <v>0.68</v>
      </c>
      <c r="F47" s="2" t="s">
        <v>6</v>
      </c>
      <c r="G47" s="10">
        <v>0.68</v>
      </c>
      <c r="H47" s="10">
        <v>1.1200000000000001</v>
      </c>
      <c r="I47" s="10">
        <v>1.31</v>
      </c>
      <c r="J47" s="10">
        <v>2.3199999999999998</v>
      </c>
      <c r="K47" s="10">
        <v>1.57</v>
      </c>
      <c r="L47" s="10">
        <v>1.03</v>
      </c>
      <c r="M47" s="10">
        <v>0.65</v>
      </c>
      <c r="N47" s="10">
        <v>0.98</v>
      </c>
      <c r="O47" s="10">
        <v>1.18</v>
      </c>
      <c r="P47" s="10">
        <v>1.65</v>
      </c>
      <c r="Q47" s="10">
        <v>2.65</v>
      </c>
      <c r="R47" s="10">
        <v>1.52</v>
      </c>
      <c r="S47" s="10">
        <v>2.25</v>
      </c>
      <c r="T47" s="10">
        <v>2.82</v>
      </c>
      <c r="U47" s="10">
        <v>1.29</v>
      </c>
      <c r="V47" s="10">
        <v>0.57999999999999996</v>
      </c>
    </row>
    <row r="48" spans="1:22" x14ac:dyDescent="0.2">
      <c r="A48" s="2">
        <v>90</v>
      </c>
      <c r="B48" s="3" t="s">
        <v>38</v>
      </c>
      <c r="C48" s="3" t="s">
        <v>12</v>
      </c>
      <c r="D48" s="2">
        <v>1.28</v>
      </c>
      <c r="E48" s="2">
        <v>0.48</v>
      </c>
      <c r="F48" s="2" t="s">
        <v>6</v>
      </c>
      <c r="G48" s="10">
        <v>0.85</v>
      </c>
      <c r="H48" s="10">
        <v>0.93</v>
      </c>
      <c r="I48" s="10">
        <v>0.69</v>
      </c>
      <c r="J48" s="10">
        <v>1.1599999999999999</v>
      </c>
      <c r="K48" s="10">
        <v>1.83</v>
      </c>
      <c r="L48" s="10">
        <v>2.12</v>
      </c>
      <c r="M48" s="10">
        <v>1.37</v>
      </c>
      <c r="N48" s="10">
        <v>1.23</v>
      </c>
      <c r="O48" s="10">
        <v>0.8</v>
      </c>
      <c r="P48" s="10">
        <v>1.17</v>
      </c>
      <c r="Q48" s="10">
        <v>1.18</v>
      </c>
      <c r="R48" s="10">
        <v>1.35</v>
      </c>
      <c r="S48" s="10">
        <v>2.1</v>
      </c>
      <c r="T48" s="10">
        <v>1.1200000000000001</v>
      </c>
      <c r="U48" s="10">
        <v>1.46</v>
      </c>
      <c r="V48" s="10">
        <v>1.17</v>
      </c>
    </row>
    <row r="49" spans="1:22" x14ac:dyDescent="0.2">
      <c r="A49" s="2">
        <v>90</v>
      </c>
      <c r="B49" s="3" t="s">
        <v>38</v>
      </c>
      <c r="C49" s="3" t="s">
        <v>8</v>
      </c>
      <c r="D49" s="2">
        <v>1.3</v>
      </c>
      <c r="E49" s="2">
        <v>0.79</v>
      </c>
      <c r="F49" s="2" t="s">
        <v>6</v>
      </c>
      <c r="G49" s="10">
        <v>2</v>
      </c>
      <c r="H49" s="10">
        <v>1.64</v>
      </c>
      <c r="I49" s="10">
        <v>1.07</v>
      </c>
      <c r="J49" s="10">
        <v>0.53</v>
      </c>
      <c r="K49" s="10">
        <v>1.23</v>
      </c>
      <c r="L49" s="10">
        <v>0.81</v>
      </c>
      <c r="M49" s="10">
        <v>0.98</v>
      </c>
      <c r="N49" s="10">
        <v>0.4</v>
      </c>
      <c r="O49" s="10">
        <v>0.67</v>
      </c>
      <c r="P49" s="10">
        <v>1.32</v>
      </c>
      <c r="Q49" s="10">
        <v>1.55</v>
      </c>
      <c r="R49" s="10">
        <v>1.6</v>
      </c>
      <c r="S49" s="10">
        <v>1.2</v>
      </c>
      <c r="T49" s="10">
        <v>1.86</v>
      </c>
      <c r="U49" s="10">
        <v>1.92</v>
      </c>
      <c r="V49" s="10">
        <v>2.02</v>
      </c>
    </row>
    <row r="50" spans="1:22" x14ac:dyDescent="0.2">
      <c r="A50" s="2">
        <v>90</v>
      </c>
      <c r="B50" s="2" t="s">
        <v>39</v>
      </c>
      <c r="C50" s="3" t="s">
        <v>9</v>
      </c>
      <c r="D50" s="2">
        <v>54.28</v>
      </c>
      <c r="E50" s="2">
        <v>2.58</v>
      </c>
      <c r="F50" s="2" t="s">
        <v>6</v>
      </c>
      <c r="G50" s="10">
        <v>56.2</v>
      </c>
      <c r="H50" s="10">
        <v>53.2</v>
      </c>
      <c r="I50" s="10">
        <v>52</v>
      </c>
      <c r="J50" s="10">
        <v>59.9</v>
      </c>
      <c r="K50" s="10">
        <v>56.8</v>
      </c>
      <c r="L50" s="10">
        <v>55.3</v>
      </c>
      <c r="M50" s="10">
        <v>54.3</v>
      </c>
      <c r="N50" s="10">
        <v>51.5</v>
      </c>
      <c r="O50" s="10">
        <v>57.6</v>
      </c>
      <c r="P50" s="10">
        <v>56</v>
      </c>
      <c r="Q50" s="10">
        <v>58.6</v>
      </c>
      <c r="R50" s="10">
        <v>53</v>
      </c>
      <c r="S50" s="10">
        <v>52.4</v>
      </c>
      <c r="T50" s="10">
        <v>50.3</v>
      </c>
      <c r="U50" s="10">
        <v>50.1</v>
      </c>
      <c r="V50" s="10">
        <v>51.2</v>
      </c>
    </row>
    <row r="51" spans="1:22" x14ac:dyDescent="0.2">
      <c r="A51" s="2">
        <v>90</v>
      </c>
      <c r="B51" s="2" t="s">
        <v>39</v>
      </c>
      <c r="C51" s="3" t="s">
        <v>11</v>
      </c>
      <c r="D51" s="2">
        <v>53.56</v>
      </c>
      <c r="E51" s="2">
        <v>3.5</v>
      </c>
      <c r="F51" s="2" t="s">
        <v>6</v>
      </c>
      <c r="G51" s="10">
        <v>53.3</v>
      </c>
      <c r="H51" s="10">
        <v>57.1</v>
      </c>
      <c r="I51" s="10">
        <v>54.5</v>
      </c>
      <c r="J51" s="10">
        <v>60.2</v>
      </c>
      <c r="K51" s="10">
        <v>52.9</v>
      </c>
      <c r="L51" s="10">
        <v>52.5</v>
      </c>
      <c r="M51" s="10">
        <v>50.3</v>
      </c>
      <c r="N51" s="10">
        <v>45.8</v>
      </c>
      <c r="O51" s="10">
        <v>51.1</v>
      </c>
      <c r="P51" s="10">
        <v>58.8</v>
      </c>
      <c r="Q51" s="10">
        <v>52.5</v>
      </c>
      <c r="R51" s="10">
        <v>50.4</v>
      </c>
      <c r="S51" s="10">
        <v>57.9</v>
      </c>
      <c r="T51" s="10">
        <v>49.5</v>
      </c>
      <c r="U51" s="10">
        <v>53.2</v>
      </c>
      <c r="V51" s="10">
        <v>57</v>
      </c>
    </row>
    <row r="52" spans="1:22" x14ac:dyDescent="0.2">
      <c r="A52" s="2">
        <v>90</v>
      </c>
      <c r="B52" s="2" t="s">
        <v>39</v>
      </c>
      <c r="C52" s="3" t="s">
        <v>12</v>
      </c>
      <c r="D52" s="2">
        <v>48.11</v>
      </c>
      <c r="E52" s="2">
        <v>3.51</v>
      </c>
      <c r="F52" s="2" t="s">
        <v>13</v>
      </c>
      <c r="G52" s="10">
        <v>52</v>
      </c>
      <c r="H52" s="10">
        <v>44.2</v>
      </c>
      <c r="I52" s="10">
        <v>54.9</v>
      </c>
      <c r="J52" s="10">
        <v>50.7</v>
      </c>
      <c r="K52" s="10">
        <v>50.6</v>
      </c>
      <c r="L52" s="10">
        <v>46.7</v>
      </c>
      <c r="M52" s="10">
        <v>48</v>
      </c>
      <c r="N52" s="10">
        <v>53.4</v>
      </c>
      <c r="O52" s="10">
        <v>43.5</v>
      </c>
      <c r="P52" s="10">
        <v>52.8</v>
      </c>
      <c r="Q52" s="10">
        <v>46.3</v>
      </c>
      <c r="R52" s="10">
        <v>44.2</v>
      </c>
      <c r="S52" s="10">
        <v>43.7</v>
      </c>
      <c r="T52" s="10">
        <v>45</v>
      </c>
      <c r="U52" s="10">
        <v>46.2</v>
      </c>
      <c r="V52" s="10">
        <v>47.5</v>
      </c>
    </row>
    <row r="53" spans="1:22" x14ac:dyDescent="0.2">
      <c r="A53" s="2">
        <v>90</v>
      </c>
      <c r="B53" s="2" t="s">
        <v>39</v>
      </c>
      <c r="C53" s="3" t="s">
        <v>8</v>
      </c>
      <c r="D53" s="2">
        <v>49.33</v>
      </c>
      <c r="E53" s="2">
        <v>2.4900000000000002</v>
      </c>
      <c r="F53" s="2" t="s">
        <v>13</v>
      </c>
      <c r="G53" s="10">
        <v>50</v>
      </c>
      <c r="H53" s="10">
        <v>48</v>
      </c>
      <c r="I53" s="10">
        <v>49.4</v>
      </c>
      <c r="J53" s="10">
        <v>45.7</v>
      </c>
      <c r="K53" s="10">
        <v>48.3</v>
      </c>
      <c r="L53" s="10">
        <v>51.3</v>
      </c>
      <c r="M53" s="10">
        <v>51.1</v>
      </c>
      <c r="N53" s="10">
        <v>50.2</v>
      </c>
      <c r="O53" s="10">
        <v>50.6</v>
      </c>
      <c r="P53" s="10">
        <v>50.3</v>
      </c>
      <c r="Q53" s="10">
        <v>50.6</v>
      </c>
      <c r="R53" s="10">
        <v>51.5</v>
      </c>
      <c r="S53" s="10">
        <v>44.5</v>
      </c>
      <c r="T53" s="10">
        <v>43.7</v>
      </c>
      <c r="U53" s="10">
        <v>53.2</v>
      </c>
      <c r="V53" s="10">
        <v>50.9</v>
      </c>
    </row>
    <row r="54" spans="1:22" x14ac:dyDescent="0.2"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x14ac:dyDescent="0.2"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x14ac:dyDescent="0.2">
      <c r="A56" s="2" t="s">
        <v>40</v>
      </c>
      <c r="B56" s="3" t="s">
        <v>32</v>
      </c>
      <c r="C56" s="11" t="s">
        <v>33</v>
      </c>
      <c r="D56" s="12" t="s">
        <v>2</v>
      </c>
      <c r="E56" s="3" t="s">
        <v>3</v>
      </c>
      <c r="F56" s="3" t="s">
        <v>4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x14ac:dyDescent="0.2">
      <c r="A57" s="2">
        <v>180</v>
      </c>
      <c r="B57" s="3" t="s">
        <v>34</v>
      </c>
      <c r="C57" s="3" t="s">
        <v>9</v>
      </c>
      <c r="D57" s="13">
        <v>50.266666669999999</v>
      </c>
      <c r="E57" s="13">
        <v>6.8902507609999999</v>
      </c>
      <c r="F57" s="2" t="s">
        <v>6</v>
      </c>
      <c r="G57" s="10">
        <v>44.5</v>
      </c>
      <c r="H57" s="10">
        <v>51.2</v>
      </c>
      <c r="I57" s="10">
        <v>45.4</v>
      </c>
      <c r="J57" s="10">
        <v>45.4</v>
      </c>
      <c r="K57" s="10">
        <v>55.6</v>
      </c>
      <c r="L57" s="10">
        <v>61.3</v>
      </c>
      <c r="M57" s="10">
        <v>42.3</v>
      </c>
      <c r="N57" s="10">
        <v>45.2</v>
      </c>
      <c r="O57" s="10">
        <v>46.6</v>
      </c>
      <c r="P57" s="10">
        <v>46.3</v>
      </c>
      <c r="Q57" s="10">
        <v>61.5</v>
      </c>
      <c r="R57" s="10">
        <v>47.6</v>
      </c>
      <c r="S57" s="10">
        <v>49.5</v>
      </c>
      <c r="T57" s="10">
        <v>59.9</v>
      </c>
      <c r="U57" s="10">
        <v>59.2</v>
      </c>
      <c r="V57" s="10">
        <v>42.8</v>
      </c>
    </row>
    <row r="58" spans="1:22" x14ac:dyDescent="0.2">
      <c r="A58" s="2">
        <v>180</v>
      </c>
      <c r="B58" s="3" t="s">
        <v>34</v>
      </c>
      <c r="C58" s="3" t="s">
        <v>11</v>
      </c>
      <c r="D58" s="13">
        <v>49.5</v>
      </c>
      <c r="E58" s="13">
        <v>9.3396407260000007</v>
      </c>
      <c r="F58" s="2" t="s">
        <v>6</v>
      </c>
      <c r="G58" s="10">
        <v>57.8</v>
      </c>
      <c r="H58" s="10">
        <v>38.9</v>
      </c>
      <c r="I58" s="10">
        <v>41.7</v>
      </c>
      <c r="J58" s="10">
        <v>43.6</v>
      </c>
      <c r="K58" s="10">
        <v>62.4</v>
      </c>
      <c r="L58" s="10">
        <v>63.8</v>
      </c>
      <c r="M58" s="10">
        <v>46.8</v>
      </c>
      <c r="N58" s="10">
        <v>53.2</v>
      </c>
      <c r="O58" s="10">
        <v>48.4</v>
      </c>
      <c r="P58" s="10">
        <v>41.9</v>
      </c>
      <c r="Q58" s="10">
        <v>39.799999999999997</v>
      </c>
      <c r="R58" s="10">
        <v>51.2</v>
      </c>
      <c r="S58" s="10">
        <v>51</v>
      </c>
      <c r="T58" s="10">
        <v>52.9</v>
      </c>
      <c r="U58" s="10">
        <v>54.7</v>
      </c>
      <c r="V58" s="10">
        <v>43.9</v>
      </c>
    </row>
    <row r="59" spans="1:22" x14ac:dyDescent="0.2">
      <c r="A59" s="2">
        <v>180</v>
      </c>
      <c r="B59" s="3" t="s">
        <v>34</v>
      </c>
      <c r="C59" s="3" t="s">
        <v>12</v>
      </c>
      <c r="D59" s="13">
        <v>50.211111109999997</v>
      </c>
      <c r="E59" s="13">
        <v>6.2688727399999999</v>
      </c>
      <c r="F59" s="2" t="s">
        <v>6</v>
      </c>
      <c r="G59" s="10">
        <v>53.1</v>
      </c>
      <c r="H59" s="10">
        <v>50.8</v>
      </c>
      <c r="I59" s="10">
        <v>52.9</v>
      </c>
      <c r="J59" s="10">
        <v>58.6</v>
      </c>
      <c r="K59" s="10">
        <v>44.7</v>
      </c>
      <c r="L59" s="10">
        <v>54.3</v>
      </c>
      <c r="M59" s="10">
        <v>48.7</v>
      </c>
      <c r="N59" s="10">
        <v>59.2</v>
      </c>
      <c r="O59" s="10">
        <v>47.4</v>
      </c>
      <c r="P59" s="10">
        <v>47</v>
      </c>
      <c r="Q59" s="10">
        <v>59.6</v>
      </c>
      <c r="R59" s="10">
        <v>54.9</v>
      </c>
      <c r="S59" s="10">
        <v>40.700000000000003</v>
      </c>
      <c r="T59" s="10">
        <v>49.6</v>
      </c>
      <c r="U59" s="10">
        <v>44.6</v>
      </c>
      <c r="V59" s="10">
        <v>37.200000000000003</v>
      </c>
    </row>
    <row r="60" spans="1:22" x14ac:dyDescent="0.2">
      <c r="A60" s="2">
        <v>180</v>
      </c>
      <c r="B60" s="3" t="s">
        <v>34</v>
      </c>
      <c r="C60" s="3" t="s">
        <v>8</v>
      </c>
      <c r="D60" s="13">
        <v>50.555555560000002</v>
      </c>
      <c r="E60" s="13">
        <v>4.8655503539999998</v>
      </c>
      <c r="F60" s="2" t="s">
        <v>6</v>
      </c>
      <c r="G60" s="10">
        <v>51.2</v>
      </c>
      <c r="H60" s="10">
        <v>46.1</v>
      </c>
      <c r="I60" s="10">
        <v>52.2</v>
      </c>
      <c r="J60" s="10">
        <v>51.4</v>
      </c>
      <c r="K60" s="10">
        <v>44.9</v>
      </c>
      <c r="L60" s="10">
        <v>52.9</v>
      </c>
      <c r="M60" s="10">
        <v>46.1</v>
      </c>
      <c r="N60" s="10">
        <v>57.4</v>
      </c>
      <c r="O60" s="10">
        <v>49.5</v>
      </c>
      <c r="P60" s="10">
        <v>51.3</v>
      </c>
      <c r="Q60" s="10">
        <v>50.2</v>
      </c>
      <c r="R60" s="10">
        <v>50.1</v>
      </c>
      <c r="S60" s="10">
        <v>51.6</v>
      </c>
      <c r="T60" s="10">
        <v>54.9</v>
      </c>
      <c r="U60" s="10">
        <v>51.6</v>
      </c>
      <c r="V60" s="10">
        <v>47.6</v>
      </c>
    </row>
    <row r="61" spans="1:22" x14ac:dyDescent="0.2">
      <c r="A61" s="2">
        <v>180</v>
      </c>
      <c r="B61" s="3" t="s">
        <v>35</v>
      </c>
      <c r="C61" s="3" t="s">
        <v>9</v>
      </c>
      <c r="D61" s="13">
        <v>60.271111111111097</v>
      </c>
      <c r="E61" s="13">
        <v>15.6253547515284</v>
      </c>
      <c r="F61" s="2" t="s">
        <v>6</v>
      </c>
      <c r="G61" s="10">
        <v>49.24</v>
      </c>
      <c r="H61" s="10">
        <v>79.73</v>
      </c>
      <c r="I61" s="10">
        <v>80.03</v>
      </c>
      <c r="J61" s="10">
        <v>69.61</v>
      </c>
      <c r="K61" s="10">
        <v>54.1</v>
      </c>
      <c r="L61" s="10">
        <v>68.52</v>
      </c>
      <c r="M61" s="10">
        <v>50.58</v>
      </c>
      <c r="N61" s="10">
        <v>63.93</v>
      </c>
      <c r="O61" s="10">
        <v>41.1</v>
      </c>
      <c r="P61" s="10">
        <v>48.8</v>
      </c>
      <c r="Q61" s="10">
        <v>58.2</v>
      </c>
      <c r="R61" s="10">
        <v>65.099999999999994</v>
      </c>
      <c r="S61" s="10">
        <v>44</v>
      </c>
      <c r="T61" s="10">
        <v>57.4</v>
      </c>
      <c r="U61" s="10">
        <v>75.400000000000006</v>
      </c>
      <c r="V61" s="10">
        <v>58.6</v>
      </c>
    </row>
    <row r="62" spans="1:22" x14ac:dyDescent="0.2">
      <c r="A62" s="2">
        <v>180</v>
      </c>
      <c r="B62" s="3" t="s">
        <v>35</v>
      </c>
      <c r="C62" s="3" t="s">
        <v>11</v>
      </c>
      <c r="D62" s="13">
        <v>38.93222222</v>
      </c>
      <c r="E62" s="13">
        <v>8.6238967449999997</v>
      </c>
      <c r="F62" s="2" t="s">
        <v>6</v>
      </c>
      <c r="G62" s="10">
        <v>37.21</v>
      </c>
      <c r="H62" s="10">
        <v>28.6</v>
      </c>
      <c r="I62" s="10">
        <v>36.9</v>
      </c>
      <c r="J62" s="10">
        <v>32.69</v>
      </c>
      <c r="K62" s="10">
        <v>40.04</v>
      </c>
      <c r="L62" s="10">
        <v>48.13</v>
      </c>
      <c r="M62" s="10">
        <v>40.25</v>
      </c>
      <c r="N62" s="10">
        <v>36.450000000000003</v>
      </c>
      <c r="O62" s="10">
        <v>28.7</v>
      </c>
      <c r="P62" s="10">
        <v>32.9</v>
      </c>
      <c r="Q62" s="10">
        <v>36.6</v>
      </c>
      <c r="R62" s="10">
        <v>48.5</v>
      </c>
      <c r="S62" s="10">
        <v>43.7</v>
      </c>
      <c r="T62" s="10">
        <v>49.6</v>
      </c>
      <c r="U62" s="10">
        <v>40.1</v>
      </c>
      <c r="V62" s="10">
        <v>42.5</v>
      </c>
    </row>
    <row r="63" spans="1:22" x14ac:dyDescent="0.2">
      <c r="A63" s="2">
        <v>180</v>
      </c>
      <c r="B63" s="3" t="s">
        <v>35</v>
      </c>
      <c r="C63" s="3" t="s">
        <v>12</v>
      </c>
      <c r="D63" s="13">
        <v>42.597777780000001</v>
      </c>
      <c r="E63" s="13">
        <v>10.667807</v>
      </c>
      <c r="F63" s="2" t="s">
        <v>6</v>
      </c>
      <c r="G63" s="10">
        <v>50.36</v>
      </c>
      <c r="H63" s="10">
        <v>44.42</v>
      </c>
      <c r="I63" s="10">
        <v>54.78</v>
      </c>
      <c r="J63" s="10">
        <v>55.69</v>
      </c>
      <c r="K63" s="10">
        <v>32.880000000000003</v>
      </c>
      <c r="L63" s="10">
        <v>32.08</v>
      </c>
      <c r="M63" s="10">
        <v>33.700000000000003</v>
      </c>
      <c r="N63" s="10">
        <v>31.36</v>
      </c>
      <c r="O63" s="10">
        <v>37.51</v>
      </c>
      <c r="P63" s="10">
        <v>36.6</v>
      </c>
      <c r="Q63" s="10">
        <v>49.1</v>
      </c>
      <c r="R63" s="10">
        <v>37.200000000000003</v>
      </c>
      <c r="S63" s="10">
        <v>27.4</v>
      </c>
      <c r="T63" s="10">
        <v>44</v>
      </c>
      <c r="U63" s="10">
        <v>63.4</v>
      </c>
      <c r="V63" s="10">
        <v>51.1</v>
      </c>
    </row>
    <row r="64" spans="1:22" x14ac:dyDescent="0.2">
      <c r="A64" s="2">
        <v>180</v>
      </c>
      <c r="B64" s="3" t="s">
        <v>35</v>
      </c>
      <c r="C64" s="3" t="s">
        <v>8</v>
      </c>
      <c r="D64" s="13">
        <v>38.828888890000002</v>
      </c>
      <c r="E64" s="13">
        <v>11.06408147</v>
      </c>
      <c r="F64" s="2" t="s">
        <v>6</v>
      </c>
      <c r="G64" s="10">
        <v>24.24</v>
      </c>
      <c r="H64" s="10">
        <v>45.91</v>
      </c>
      <c r="I64" s="10">
        <v>51.78</v>
      </c>
      <c r="J64" s="10">
        <v>32.340000000000003</v>
      </c>
      <c r="K64" s="10">
        <v>22.29</v>
      </c>
      <c r="L64" s="10">
        <v>46.78</v>
      </c>
      <c r="M64" s="10">
        <v>35.200000000000003</v>
      </c>
      <c r="N64" s="10">
        <v>34.700000000000003</v>
      </c>
      <c r="O64" s="10">
        <v>48.82</v>
      </c>
      <c r="P64" s="10">
        <v>51.7</v>
      </c>
      <c r="Q64" s="10">
        <v>42.8</v>
      </c>
      <c r="R64" s="10">
        <v>32.1</v>
      </c>
      <c r="S64" s="10">
        <v>36.6</v>
      </c>
      <c r="T64" s="10">
        <v>35.799999999999997</v>
      </c>
      <c r="U64" s="10">
        <v>33.6</v>
      </c>
      <c r="V64" s="10">
        <v>46.6</v>
      </c>
    </row>
    <row r="65" spans="1:22" x14ac:dyDescent="0.2">
      <c r="A65" s="2">
        <v>180</v>
      </c>
      <c r="B65" s="3" t="s">
        <v>36</v>
      </c>
      <c r="C65" s="3" t="s">
        <v>9</v>
      </c>
      <c r="D65" s="13">
        <v>8.5788888889999999</v>
      </c>
      <c r="E65" s="13">
        <v>1.8389274920000001</v>
      </c>
      <c r="F65" s="2" t="s">
        <v>6</v>
      </c>
      <c r="G65" s="10">
        <v>5.76</v>
      </c>
      <c r="H65" s="10">
        <v>7.11</v>
      </c>
      <c r="I65" s="10">
        <v>9.64</v>
      </c>
      <c r="J65" s="10">
        <v>10.25</v>
      </c>
      <c r="K65" s="10">
        <v>8.0299999999999994</v>
      </c>
      <c r="L65" s="10">
        <v>10.28</v>
      </c>
      <c r="M65" s="10">
        <v>8</v>
      </c>
      <c r="N65" s="10">
        <v>8.64</v>
      </c>
      <c r="O65" s="10">
        <v>6.12</v>
      </c>
      <c r="P65" s="10">
        <v>6.38</v>
      </c>
      <c r="Q65" s="10">
        <v>10.17</v>
      </c>
      <c r="R65" s="10">
        <v>10.16</v>
      </c>
      <c r="S65" s="10">
        <v>6.37</v>
      </c>
      <c r="T65" s="10">
        <v>9.76</v>
      </c>
      <c r="U65" s="10">
        <v>13.05</v>
      </c>
      <c r="V65" s="10">
        <v>7.55</v>
      </c>
    </row>
    <row r="66" spans="1:22" x14ac:dyDescent="0.2">
      <c r="A66" s="2">
        <v>180</v>
      </c>
      <c r="B66" s="3" t="s">
        <v>36</v>
      </c>
      <c r="C66" s="3" t="s">
        <v>11</v>
      </c>
      <c r="D66" s="13">
        <v>6.8755555560000001</v>
      </c>
      <c r="E66" s="13">
        <v>2.6721448360000002</v>
      </c>
      <c r="F66" s="2" t="s">
        <v>6</v>
      </c>
      <c r="G66" s="10">
        <v>7.93</v>
      </c>
      <c r="H66" s="10">
        <v>4.7</v>
      </c>
      <c r="I66" s="10">
        <v>3.93</v>
      </c>
      <c r="J66" s="10">
        <v>7.03</v>
      </c>
      <c r="K66" s="10">
        <v>10.38</v>
      </c>
      <c r="L66" s="10">
        <v>8.01</v>
      </c>
      <c r="M66" s="10">
        <v>5.18</v>
      </c>
      <c r="N66" s="10">
        <v>6.63</v>
      </c>
      <c r="O66" s="10">
        <v>5.09</v>
      </c>
      <c r="P66" s="10">
        <v>7.14</v>
      </c>
      <c r="Q66" s="10">
        <v>4.71</v>
      </c>
      <c r="R66" s="10">
        <v>9.85</v>
      </c>
      <c r="S66" s="10">
        <v>7.55</v>
      </c>
      <c r="T66" s="10">
        <v>11.29</v>
      </c>
      <c r="U66" s="10">
        <v>3.98</v>
      </c>
      <c r="V66" s="10">
        <v>6.74</v>
      </c>
    </row>
    <row r="67" spans="1:22" x14ac:dyDescent="0.2">
      <c r="A67" s="2">
        <v>180</v>
      </c>
      <c r="B67" s="3" t="s">
        <v>36</v>
      </c>
      <c r="C67" s="3" t="s">
        <v>12</v>
      </c>
      <c r="D67" s="13">
        <v>6.0988888890000004</v>
      </c>
      <c r="E67" s="13">
        <v>2.381794116</v>
      </c>
      <c r="F67" s="2" t="s">
        <v>6</v>
      </c>
      <c r="G67" s="10">
        <v>11.59</v>
      </c>
      <c r="H67" s="10">
        <v>6.83</v>
      </c>
      <c r="I67" s="10">
        <v>8.31</v>
      </c>
      <c r="J67" s="10">
        <v>6.9</v>
      </c>
      <c r="K67" s="10">
        <v>5.9</v>
      </c>
      <c r="L67" s="10">
        <v>4.57</v>
      </c>
      <c r="M67" s="10">
        <v>4.04</v>
      </c>
      <c r="N67" s="10">
        <v>3.72</v>
      </c>
      <c r="O67" s="10">
        <v>5.87</v>
      </c>
      <c r="P67" s="10">
        <v>4.8499999999999996</v>
      </c>
      <c r="Q67" s="10">
        <v>5.63</v>
      </c>
      <c r="R67" s="10">
        <v>4.5999999999999996</v>
      </c>
      <c r="S67" s="10">
        <v>4.12</v>
      </c>
      <c r="T67" s="10">
        <v>7.48</v>
      </c>
      <c r="U67" s="10">
        <v>3.51</v>
      </c>
      <c r="V67" s="10">
        <v>9.6300000000000008</v>
      </c>
    </row>
    <row r="68" spans="1:22" x14ac:dyDescent="0.2">
      <c r="A68" s="2">
        <v>180</v>
      </c>
      <c r="B68" s="3" t="s">
        <v>36</v>
      </c>
      <c r="C68" s="3" t="s">
        <v>8</v>
      </c>
      <c r="D68" s="13">
        <v>7.9455555560000004</v>
      </c>
      <c r="E68" s="13">
        <v>2.0159867230000001</v>
      </c>
      <c r="F68" s="2" t="s">
        <v>6</v>
      </c>
      <c r="G68" s="10">
        <v>8.65</v>
      </c>
      <c r="H68" s="10">
        <v>8.19</v>
      </c>
      <c r="I68" s="10">
        <v>10.9</v>
      </c>
      <c r="J68" s="10">
        <v>8.9</v>
      </c>
      <c r="K68" s="10">
        <v>4.8600000000000003</v>
      </c>
      <c r="L68" s="10">
        <v>7.34</v>
      </c>
      <c r="M68" s="10">
        <v>6.19</v>
      </c>
      <c r="N68" s="10">
        <v>6.54</v>
      </c>
      <c r="O68" s="10">
        <v>8.43</v>
      </c>
      <c r="P68" s="10">
        <v>5.55</v>
      </c>
      <c r="Q68" s="10">
        <v>8.15</v>
      </c>
      <c r="R68" s="10">
        <v>9.0299999999999994</v>
      </c>
      <c r="S68" s="10">
        <v>9.14</v>
      </c>
      <c r="T68" s="10">
        <v>7.34</v>
      </c>
      <c r="U68" s="10">
        <v>8.11</v>
      </c>
      <c r="V68" s="10">
        <v>9.89</v>
      </c>
    </row>
    <row r="69" spans="1:22" x14ac:dyDescent="0.2">
      <c r="A69" s="2">
        <v>180</v>
      </c>
      <c r="B69" s="3" t="s">
        <v>37</v>
      </c>
      <c r="C69" s="3" t="s">
        <v>9</v>
      </c>
      <c r="D69" s="13">
        <v>12.026666669999999</v>
      </c>
      <c r="E69" s="13">
        <v>2.8769041999999998</v>
      </c>
      <c r="F69" s="2" t="s">
        <v>6</v>
      </c>
      <c r="G69" s="10">
        <v>7.85</v>
      </c>
      <c r="H69" s="10">
        <v>14.56</v>
      </c>
      <c r="I69" s="10">
        <v>15.74</v>
      </c>
      <c r="J69" s="10">
        <v>12.23</v>
      </c>
      <c r="K69" s="10">
        <v>10.89</v>
      </c>
      <c r="L69" s="10">
        <v>14.78</v>
      </c>
      <c r="M69" s="10">
        <v>11.06</v>
      </c>
      <c r="N69" s="10">
        <v>13.93</v>
      </c>
      <c r="O69" s="10">
        <v>7.9</v>
      </c>
      <c r="P69" s="10">
        <v>7.84</v>
      </c>
      <c r="Q69" s="10">
        <v>9.7799999999999994</v>
      </c>
      <c r="R69" s="10">
        <v>12.95</v>
      </c>
      <c r="S69" s="10">
        <v>10.75</v>
      </c>
      <c r="T69" s="10">
        <v>15.98</v>
      </c>
      <c r="U69" s="10">
        <v>13.97</v>
      </c>
      <c r="V69" s="10">
        <v>12.24</v>
      </c>
    </row>
    <row r="70" spans="1:22" x14ac:dyDescent="0.2">
      <c r="A70" s="2">
        <v>180</v>
      </c>
      <c r="B70" s="3" t="s">
        <v>37</v>
      </c>
      <c r="C70" s="3" t="s">
        <v>11</v>
      </c>
      <c r="D70" s="13">
        <v>8.4944444440000009</v>
      </c>
      <c r="E70" s="13">
        <v>1.50185893</v>
      </c>
      <c r="F70" s="2" t="s">
        <v>6</v>
      </c>
      <c r="G70" s="10">
        <v>8.85</v>
      </c>
      <c r="H70" s="10">
        <v>7.53</v>
      </c>
      <c r="I70" s="10">
        <v>9.27</v>
      </c>
      <c r="J70" s="10">
        <v>8.01</v>
      </c>
      <c r="K70" s="10">
        <v>10.38</v>
      </c>
      <c r="L70" s="10">
        <v>10.15</v>
      </c>
      <c r="M70" s="10">
        <v>9.4600000000000009</v>
      </c>
      <c r="N70" s="10">
        <v>8.57</v>
      </c>
      <c r="O70" s="10">
        <v>6.64</v>
      </c>
      <c r="P70" s="10">
        <v>8.23</v>
      </c>
      <c r="Q70" s="10">
        <v>8.5299999999999994</v>
      </c>
      <c r="R70" s="10">
        <v>9.02</v>
      </c>
      <c r="S70" s="10">
        <v>8.34</v>
      </c>
      <c r="T70" s="10">
        <v>6.72</v>
      </c>
      <c r="U70" s="10">
        <v>9.24</v>
      </c>
      <c r="V70" s="10">
        <v>6.93</v>
      </c>
    </row>
    <row r="71" spans="1:22" x14ac:dyDescent="0.2">
      <c r="A71" s="2">
        <v>180</v>
      </c>
      <c r="B71" s="3" t="s">
        <v>37</v>
      </c>
      <c r="C71" s="3" t="s">
        <v>12</v>
      </c>
      <c r="D71" s="13">
        <v>8.9055555559999995</v>
      </c>
      <c r="E71" s="13">
        <v>3.0413999380000001</v>
      </c>
      <c r="F71" s="2" t="s">
        <v>6</v>
      </c>
      <c r="G71" s="10">
        <v>10.82</v>
      </c>
      <c r="H71" s="10">
        <v>10.15</v>
      </c>
      <c r="I71" s="10">
        <v>11.66</v>
      </c>
      <c r="J71" s="10">
        <v>12.22</v>
      </c>
      <c r="K71" s="10">
        <v>4.12</v>
      </c>
      <c r="L71" s="10">
        <v>6.35</v>
      </c>
      <c r="M71" s="10">
        <v>7.01</v>
      </c>
      <c r="N71" s="10">
        <v>6.55</v>
      </c>
      <c r="O71" s="10">
        <v>6.27</v>
      </c>
      <c r="P71" s="10">
        <v>14.56</v>
      </c>
      <c r="Q71" s="10">
        <v>11.37</v>
      </c>
      <c r="R71" s="10">
        <v>8.83</v>
      </c>
      <c r="S71" s="10">
        <v>8.81</v>
      </c>
      <c r="T71" s="10">
        <v>4.3</v>
      </c>
      <c r="U71" s="10">
        <v>11.31</v>
      </c>
      <c r="V71" s="10">
        <v>8.27</v>
      </c>
    </row>
    <row r="72" spans="1:22" x14ac:dyDescent="0.2">
      <c r="A72" s="2">
        <v>180</v>
      </c>
      <c r="B72" s="3" t="s">
        <v>37</v>
      </c>
      <c r="C72" s="3" t="s">
        <v>8</v>
      </c>
      <c r="D72" s="13">
        <v>9.9911111110000004</v>
      </c>
      <c r="E72" s="13">
        <v>2.1513584570000002</v>
      </c>
      <c r="F72" s="2" t="s">
        <v>6</v>
      </c>
      <c r="G72" s="10">
        <v>11.76</v>
      </c>
      <c r="H72" s="10">
        <v>12.43</v>
      </c>
      <c r="I72" s="10">
        <v>11.83</v>
      </c>
      <c r="J72" s="10">
        <v>8.33</v>
      </c>
      <c r="K72" s="10">
        <v>9.34</v>
      </c>
      <c r="L72" s="10">
        <v>10.31</v>
      </c>
      <c r="M72" s="10">
        <v>9.89</v>
      </c>
      <c r="N72" s="10">
        <v>8.09</v>
      </c>
      <c r="O72" s="10">
        <v>13.74</v>
      </c>
      <c r="P72" s="10">
        <v>9.58</v>
      </c>
      <c r="Q72" s="10">
        <v>6.95</v>
      </c>
      <c r="R72" s="10">
        <v>9.35</v>
      </c>
      <c r="S72" s="10">
        <v>8.16</v>
      </c>
      <c r="T72" s="10">
        <v>9.14</v>
      </c>
      <c r="U72" s="10">
        <v>7.37</v>
      </c>
      <c r="V72" s="10">
        <v>13.62</v>
      </c>
    </row>
    <row r="73" spans="1:22" x14ac:dyDescent="0.2">
      <c r="A73" s="2">
        <v>180</v>
      </c>
      <c r="B73" s="3" t="s">
        <v>38</v>
      </c>
      <c r="C73" s="3" t="s">
        <v>9</v>
      </c>
      <c r="D73" s="13">
        <v>2.71</v>
      </c>
      <c r="E73" s="13">
        <v>0.611918658</v>
      </c>
      <c r="F73" s="2" t="s">
        <v>6</v>
      </c>
      <c r="G73" s="10">
        <v>2.83</v>
      </c>
      <c r="H73" s="10">
        <v>3.65</v>
      </c>
      <c r="I73" s="10">
        <v>3.26</v>
      </c>
      <c r="J73" s="10">
        <v>3.96</v>
      </c>
      <c r="K73" s="10">
        <v>2.4300000000000002</v>
      </c>
      <c r="L73" s="10">
        <v>2.81</v>
      </c>
      <c r="M73" s="10">
        <v>2.4900000000000002</v>
      </c>
      <c r="N73" s="10">
        <v>2.5099999999999998</v>
      </c>
      <c r="O73" s="10">
        <v>1.86</v>
      </c>
      <c r="P73" s="10">
        <v>2.7</v>
      </c>
      <c r="Q73" s="10">
        <v>3.37</v>
      </c>
      <c r="R73" s="10">
        <v>1.1200000000000001</v>
      </c>
      <c r="S73" s="10">
        <v>2.4300000000000002</v>
      </c>
      <c r="T73" s="10">
        <v>2.2999999999999998</v>
      </c>
      <c r="U73" s="10">
        <v>1.96</v>
      </c>
      <c r="V73" s="10">
        <v>3.65</v>
      </c>
    </row>
    <row r="74" spans="1:22" x14ac:dyDescent="0.2">
      <c r="A74" s="2">
        <v>180</v>
      </c>
      <c r="B74" s="3" t="s">
        <v>38</v>
      </c>
      <c r="C74" s="3" t="s">
        <v>11</v>
      </c>
      <c r="D74" s="13">
        <v>1.9211111110000001</v>
      </c>
      <c r="E74" s="13">
        <v>0.64839021900000005</v>
      </c>
      <c r="F74" s="2" t="s">
        <v>6</v>
      </c>
      <c r="G74" s="10">
        <v>2.31</v>
      </c>
      <c r="H74" s="10">
        <v>1.38</v>
      </c>
      <c r="I74" s="10">
        <v>1.43</v>
      </c>
      <c r="J74" s="10">
        <v>1.87</v>
      </c>
      <c r="K74" s="10">
        <v>3.3</v>
      </c>
      <c r="L74" s="10">
        <v>2.41</v>
      </c>
      <c r="M74" s="10">
        <v>1.04</v>
      </c>
      <c r="N74" s="10">
        <v>1.81</v>
      </c>
      <c r="O74" s="10">
        <v>1.64</v>
      </c>
      <c r="P74" s="10">
        <v>1</v>
      </c>
      <c r="Q74" s="10">
        <v>2.13</v>
      </c>
      <c r="R74" s="10">
        <v>2.4700000000000002</v>
      </c>
      <c r="S74" s="10">
        <v>2.04</v>
      </c>
      <c r="T74" s="10">
        <v>1.35</v>
      </c>
      <c r="U74" s="10">
        <v>2.5299999999999998</v>
      </c>
      <c r="V74" s="10">
        <v>2.0299999999999998</v>
      </c>
    </row>
    <row r="75" spans="1:22" x14ac:dyDescent="0.2">
      <c r="A75" s="2">
        <v>180</v>
      </c>
      <c r="B75" s="3" t="s">
        <v>38</v>
      </c>
      <c r="C75" s="3" t="s">
        <v>12</v>
      </c>
      <c r="D75" s="13">
        <v>1.821111111</v>
      </c>
      <c r="E75" s="13">
        <v>0.60795548899999996</v>
      </c>
      <c r="F75" s="2" t="s">
        <v>6</v>
      </c>
      <c r="G75" s="10">
        <v>2.87</v>
      </c>
      <c r="H75" s="10">
        <v>2.21</v>
      </c>
      <c r="I75" s="10">
        <v>2.6</v>
      </c>
      <c r="J75" s="10">
        <v>1.96</v>
      </c>
      <c r="K75" s="10">
        <v>1.39</v>
      </c>
      <c r="L75" s="10">
        <v>1.92</v>
      </c>
      <c r="M75" s="10">
        <v>1.24</v>
      </c>
      <c r="N75" s="10">
        <v>1.48</v>
      </c>
      <c r="O75" s="10">
        <v>1.83</v>
      </c>
      <c r="P75" s="10">
        <v>1.17</v>
      </c>
      <c r="Q75" s="10">
        <v>0.97</v>
      </c>
      <c r="R75" s="10">
        <v>3.09</v>
      </c>
      <c r="S75" s="10">
        <v>1.4</v>
      </c>
      <c r="T75" s="10">
        <v>0.69</v>
      </c>
      <c r="U75" s="10">
        <v>2.14</v>
      </c>
      <c r="V75" s="10">
        <v>2.1</v>
      </c>
    </row>
    <row r="76" spans="1:22" x14ac:dyDescent="0.2">
      <c r="A76" s="2">
        <v>180</v>
      </c>
      <c r="B76" s="3" t="s">
        <v>38</v>
      </c>
      <c r="C76" s="3" t="s">
        <v>8</v>
      </c>
      <c r="D76" s="13">
        <v>2.4922222220000001</v>
      </c>
      <c r="E76" s="13">
        <v>0.63836210199999999</v>
      </c>
      <c r="F76" s="2" t="s">
        <v>6</v>
      </c>
      <c r="G76" s="10">
        <v>2.76</v>
      </c>
      <c r="H76" s="10">
        <v>2.79</v>
      </c>
      <c r="I76" s="10">
        <v>3.86</v>
      </c>
      <c r="J76" s="10">
        <v>2.85</v>
      </c>
      <c r="K76" s="10">
        <v>2.36</v>
      </c>
      <c r="L76" s="10">
        <v>2.31</v>
      </c>
      <c r="M76" s="10">
        <v>1.81</v>
      </c>
      <c r="N76" s="10">
        <v>1.93</v>
      </c>
      <c r="O76" s="10">
        <v>2.9</v>
      </c>
      <c r="P76" s="10">
        <v>1.62</v>
      </c>
      <c r="Q76" s="10">
        <v>1.95</v>
      </c>
      <c r="R76" s="10">
        <v>2.42</v>
      </c>
      <c r="S76" s="10">
        <v>3.22</v>
      </c>
      <c r="T76" s="10">
        <v>2.9</v>
      </c>
      <c r="U76" s="10">
        <v>2.17</v>
      </c>
      <c r="V76" s="10">
        <v>1.96</v>
      </c>
    </row>
    <row r="77" spans="1:22" x14ac:dyDescent="0.2">
      <c r="A77" s="2">
        <v>180</v>
      </c>
      <c r="B77" s="2" t="s">
        <v>39</v>
      </c>
      <c r="C77" s="3" t="s">
        <v>9</v>
      </c>
      <c r="D77" s="13">
        <v>79</v>
      </c>
      <c r="E77" s="13">
        <v>3.9015666370000002</v>
      </c>
      <c r="F77" s="2" t="s">
        <v>6</v>
      </c>
      <c r="G77" s="10">
        <v>79.099999999999994</v>
      </c>
      <c r="H77" s="10">
        <v>75</v>
      </c>
      <c r="I77" s="10">
        <v>83.5</v>
      </c>
      <c r="J77" s="10">
        <v>76</v>
      </c>
      <c r="K77" s="10">
        <v>75.3</v>
      </c>
      <c r="L77" s="10">
        <v>76.599999999999994</v>
      </c>
      <c r="M77" s="10">
        <v>79</v>
      </c>
      <c r="N77" s="10">
        <v>72.599999999999994</v>
      </c>
      <c r="O77" s="10">
        <v>81.5</v>
      </c>
      <c r="P77" s="10">
        <v>77.5</v>
      </c>
      <c r="Q77" s="10">
        <v>76</v>
      </c>
      <c r="R77" s="10">
        <v>80.8</v>
      </c>
      <c r="S77" s="10">
        <v>80.7</v>
      </c>
      <c r="T77" s="10">
        <v>82.2</v>
      </c>
      <c r="U77" s="10">
        <v>86</v>
      </c>
      <c r="V77" s="10">
        <v>82.2</v>
      </c>
    </row>
    <row r="78" spans="1:22" x14ac:dyDescent="0.2">
      <c r="A78" s="2">
        <v>180</v>
      </c>
      <c r="B78" s="2" t="s">
        <v>39</v>
      </c>
      <c r="C78" s="3" t="s">
        <v>11</v>
      </c>
      <c r="D78" s="13">
        <v>73.944444439999998</v>
      </c>
      <c r="E78" s="13">
        <v>5.0052441630000004</v>
      </c>
      <c r="F78" s="2" t="s">
        <v>10</v>
      </c>
      <c r="G78" s="10">
        <v>78.2</v>
      </c>
      <c r="H78" s="10">
        <v>73.599999999999994</v>
      </c>
      <c r="I78" s="10">
        <v>76.599999999999994</v>
      </c>
      <c r="J78" s="10">
        <v>70.7</v>
      </c>
      <c r="K78" s="10">
        <v>67.900000000000006</v>
      </c>
      <c r="L78" s="10">
        <v>70.8</v>
      </c>
      <c r="M78" s="10">
        <v>77</v>
      </c>
      <c r="N78" s="10">
        <v>77.099999999999994</v>
      </c>
      <c r="O78" s="10">
        <v>74.400000000000006</v>
      </c>
      <c r="P78" s="10">
        <v>78.2</v>
      </c>
      <c r="Q78" s="10">
        <v>78.599999999999994</v>
      </c>
      <c r="R78" s="10">
        <v>76.900000000000006</v>
      </c>
      <c r="S78" s="10">
        <v>65.599999999999994</v>
      </c>
      <c r="T78" s="10">
        <v>76.5</v>
      </c>
      <c r="U78" s="10">
        <v>66.8</v>
      </c>
      <c r="V78" s="10">
        <v>74.099999999999994</v>
      </c>
    </row>
    <row r="79" spans="1:22" x14ac:dyDescent="0.2">
      <c r="A79" s="2">
        <v>180</v>
      </c>
      <c r="B79" s="2" t="s">
        <v>39</v>
      </c>
      <c r="C79" s="3" t="s">
        <v>12</v>
      </c>
      <c r="D79" s="13">
        <v>71.722222220000006</v>
      </c>
      <c r="E79" s="13">
        <v>5.0200216419999997</v>
      </c>
      <c r="F79" s="2" t="s">
        <v>13</v>
      </c>
      <c r="G79" s="10">
        <v>64</v>
      </c>
      <c r="H79" s="10">
        <v>65.099999999999994</v>
      </c>
      <c r="I79" s="10">
        <v>71</v>
      </c>
      <c r="J79" s="10">
        <v>77.099999999999994</v>
      </c>
      <c r="K79" s="10">
        <v>70.599999999999994</v>
      </c>
      <c r="L79" s="10">
        <v>64.2</v>
      </c>
      <c r="M79" s="10">
        <v>75</v>
      </c>
      <c r="N79" s="10">
        <v>76.400000000000006</v>
      </c>
      <c r="O79" s="10">
        <v>76</v>
      </c>
      <c r="P79" s="10">
        <v>79.2</v>
      </c>
      <c r="Q79" s="10">
        <v>71.900000000000006</v>
      </c>
      <c r="R79" s="10">
        <v>74.099999999999994</v>
      </c>
      <c r="S79" s="10">
        <v>68.900000000000006</v>
      </c>
      <c r="T79" s="10">
        <v>76.099999999999994</v>
      </c>
      <c r="U79" s="10">
        <v>65.5</v>
      </c>
      <c r="V79" s="10">
        <v>72.400000000000006</v>
      </c>
    </row>
    <row r="80" spans="1:22" x14ac:dyDescent="0.2">
      <c r="A80" s="2">
        <v>180</v>
      </c>
      <c r="B80" s="2" t="s">
        <v>39</v>
      </c>
      <c r="C80" s="3" t="s">
        <v>8</v>
      </c>
      <c r="D80" s="13">
        <v>71.666666669999998</v>
      </c>
      <c r="E80" s="13">
        <v>3.696845502</v>
      </c>
      <c r="F80" s="2" t="s">
        <v>13</v>
      </c>
      <c r="G80" s="10">
        <v>74.3</v>
      </c>
      <c r="H80" s="10">
        <v>70.2</v>
      </c>
      <c r="I80" s="10">
        <v>72.3</v>
      </c>
      <c r="J80" s="10">
        <v>74.2</v>
      </c>
      <c r="K80" s="10">
        <v>71.3</v>
      </c>
      <c r="L80" s="10">
        <v>65.099999999999994</v>
      </c>
      <c r="M80" s="10">
        <v>73</v>
      </c>
      <c r="N80" s="10">
        <v>74.2</v>
      </c>
      <c r="O80" s="10">
        <v>75</v>
      </c>
      <c r="P80" s="10">
        <v>77.400000000000006</v>
      </c>
      <c r="Q80" s="10">
        <v>72</v>
      </c>
      <c r="R80" s="10">
        <v>73.5</v>
      </c>
      <c r="S80" s="10">
        <v>69.900000000000006</v>
      </c>
      <c r="T80" s="10">
        <v>65.7</v>
      </c>
      <c r="U80" s="10">
        <v>66.3</v>
      </c>
      <c r="V80" s="10">
        <v>72.3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soilphysichemical</vt:lpstr>
      <vt:lpstr>leafenzymes</vt:lpstr>
      <vt:lpstr>soilpH</vt:lpstr>
      <vt:lpstr>growthindices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Yunhong Kong</cp:lastModifiedBy>
  <dcterms:created xsi:type="dcterms:W3CDTF">2023-04-08T05:00:00Z</dcterms:created>
  <dcterms:modified xsi:type="dcterms:W3CDTF">2023-11-08T04:40:55Z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3444DC655C254157A6ED408FD310835F_11</vt:lpwstr>
  </property>
  <property fmtid="{D5CDD505-2E9C-101B-9397-08002B2CF9AE}" pid="3" name="KSOProductBuildVer">
    <vt:lpwstr>2052-12.1.0.15712</vt:lpwstr>
  </property>
</Properties>
</file>