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holamreza/Desktop/Chlorogenic acid content coffee /Tea project/Manuscript Tea/PEERJ/RAW DATA/"/>
    </mc:Choice>
  </mc:AlternateContent>
  <xr:revisionPtr revIDLastSave="0" documentId="13_ncr:1_{693FD5DE-FD95-6346-A9BA-A7366C8E96A4}" xr6:coauthVersionLast="47" xr6:coauthVersionMax="47" xr10:uidLastSave="{00000000-0000-0000-0000-000000000000}"/>
  <bookViews>
    <workbookView xWindow="0" yWindow="500" windowWidth="28800" windowHeight="17500" activeTab="2" xr2:uid="{22496B9A-7D44-4751-9CFE-65BC545A4BDF}"/>
  </bookViews>
  <sheets>
    <sheet name="color" sheetId="1" r:id="rId1"/>
    <sheet name="PDA" sheetId="2" r:id="rId2"/>
    <sheet name="PC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F7" i="3" s="1"/>
  <c r="E6" i="3"/>
  <c r="F6" i="3" s="1"/>
  <c r="E5" i="3"/>
  <c r="F5" i="3" s="1"/>
  <c r="E6" i="2"/>
  <c r="F6" i="2" s="1"/>
  <c r="E7" i="2"/>
  <c r="F7" i="2" s="1"/>
  <c r="E5" i="2"/>
  <c r="F5" i="2" s="1"/>
  <c r="E51" i="1"/>
  <c r="F51" i="1"/>
  <c r="D51" i="1"/>
  <c r="E47" i="1"/>
  <c r="F47" i="1"/>
  <c r="D47" i="1"/>
  <c r="E42" i="1"/>
  <c r="F42" i="1"/>
  <c r="D42" i="1"/>
  <c r="E38" i="1"/>
  <c r="F38" i="1"/>
  <c r="D38" i="1"/>
  <c r="E33" i="1"/>
  <c r="F33" i="1"/>
  <c r="D33" i="1"/>
  <c r="E29" i="1"/>
  <c r="F29" i="1"/>
  <c r="D29" i="1"/>
  <c r="E24" i="1"/>
  <c r="F24" i="1"/>
  <c r="D24" i="1"/>
  <c r="E20" i="1"/>
  <c r="F20" i="1"/>
  <c r="D20" i="1"/>
  <c r="E15" i="1"/>
  <c r="F15" i="1"/>
  <c r="D15" i="1"/>
  <c r="E11" i="1"/>
  <c r="F11" i="1"/>
  <c r="D11" i="1"/>
  <c r="E6" i="1"/>
  <c r="F6" i="1"/>
  <c r="D6" i="1"/>
  <c r="F11" i="3" l="1"/>
  <c r="F12" i="3"/>
  <c r="F12" i="2"/>
  <c r="F11" i="2"/>
</calcChain>
</file>

<file path=xl/sharedStrings.xml><?xml version="1.0" encoding="utf-8"?>
<sst xmlns="http://schemas.openxmlformats.org/spreadsheetml/2006/main" count="154" uniqueCount="17">
  <si>
    <t>sample</t>
  </si>
  <si>
    <t>rep</t>
  </si>
  <si>
    <t>color measuring</t>
  </si>
  <si>
    <t>L*</t>
  </si>
  <si>
    <t>a*</t>
  </si>
  <si>
    <t>b*</t>
  </si>
  <si>
    <t>Day</t>
  </si>
  <si>
    <t>Average</t>
  </si>
  <si>
    <t>Dark</t>
  </si>
  <si>
    <t>light</t>
  </si>
  <si>
    <t>total viable count</t>
  </si>
  <si>
    <t>dilution</t>
  </si>
  <si>
    <t>cfu/ml</t>
  </si>
  <si>
    <t>log cfu/ml</t>
  </si>
  <si>
    <t>mean</t>
  </si>
  <si>
    <t>S.D.</t>
  </si>
  <si>
    <t>yeast &amp; mold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</si>
</sst>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D9CD5-D472-41C2-8E5E-B625BD928618}">
  <dimension ref="A1:F51"/>
  <sheetViews>
    <sheetView workbookViewId="0">
      <selection sqref="A1:A2"/>
    </sheetView>
  </sheetViews>
  <sheetFormatPr baseColWidth="10" defaultColWidth="8.83203125" defaultRowHeight="15" x14ac:dyDescent="0.2"/>
  <sheetData>
    <row r="1" spans="1:6" x14ac:dyDescent="0.2">
      <c r="A1" s="8" t="s">
        <v>6</v>
      </c>
      <c r="B1" s="8" t="s">
        <v>0</v>
      </c>
      <c r="C1" s="8" t="s">
        <v>1</v>
      </c>
      <c r="D1" s="8" t="s">
        <v>2</v>
      </c>
      <c r="E1" s="8"/>
      <c r="F1" s="8"/>
    </row>
    <row r="2" spans="1:6" x14ac:dyDescent="0.2">
      <c r="A2" s="8"/>
      <c r="B2" s="8"/>
      <c r="C2" s="8"/>
      <c r="D2" t="s">
        <v>3</v>
      </c>
      <c r="E2" t="s">
        <v>4</v>
      </c>
      <c r="F2" t="s">
        <v>5</v>
      </c>
    </row>
    <row r="3" spans="1:6" x14ac:dyDescent="0.2">
      <c r="A3" s="9">
        <v>0</v>
      </c>
      <c r="C3">
        <v>1</v>
      </c>
      <c r="D3">
        <v>25.46</v>
      </c>
      <c r="E3">
        <v>2.1800000000000002</v>
      </c>
      <c r="F3">
        <v>2.8</v>
      </c>
    </row>
    <row r="4" spans="1:6" x14ac:dyDescent="0.2">
      <c r="A4" s="9"/>
      <c r="C4">
        <v>2</v>
      </c>
      <c r="D4">
        <v>25.27</v>
      </c>
      <c r="E4">
        <v>2.21</v>
      </c>
      <c r="F4">
        <v>2.82</v>
      </c>
    </row>
    <row r="5" spans="1:6" x14ac:dyDescent="0.2">
      <c r="A5" s="9"/>
      <c r="C5">
        <v>3</v>
      </c>
      <c r="D5">
        <v>24.91</v>
      </c>
      <c r="E5">
        <v>2.2000000000000002</v>
      </c>
      <c r="F5">
        <v>2.78</v>
      </c>
    </row>
    <row r="6" spans="1:6" x14ac:dyDescent="0.2">
      <c r="A6" s="9"/>
      <c r="B6" s="2"/>
      <c r="C6" s="3" t="s">
        <v>7</v>
      </c>
      <c r="D6" s="4">
        <f>SUM(D3:D5)/3</f>
        <v>25.213333333333335</v>
      </c>
      <c r="E6" s="4">
        <f t="shared" ref="E6:F6" si="0">SUM(E3:E5)/3</f>
        <v>2.1966666666666668</v>
      </c>
      <c r="F6" s="4">
        <f t="shared" si="0"/>
        <v>2.7999999999999994</v>
      </c>
    </row>
    <row r="7" spans="1:6" x14ac:dyDescent="0.2">
      <c r="B7" s="2"/>
      <c r="C7" s="2"/>
    </row>
    <row r="8" spans="1:6" x14ac:dyDescent="0.2">
      <c r="A8" s="9">
        <v>1</v>
      </c>
      <c r="B8" s="9" t="s">
        <v>8</v>
      </c>
      <c r="C8">
        <v>1</v>
      </c>
      <c r="D8">
        <v>33.61</v>
      </c>
      <c r="E8">
        <v>3.45</v>
      </c>
      <c r="F8">
        <v>5.8</v>
      </c>
    </row>
    <row r="9" spans="1:6" x14ac:dyDescent="0.2">
      <c r="A9" s="9"/>
      <c r="B9" s="9"/>
      <c r="C9">
        <v>2</v>
      </c>
      <c r="D9">
        <v>33.65</v>
      </c>
      <c r="E9">
        <v>3.68</v>
      </c>
      <c r="F9">
        <v>5.51</v>
      </c>
    </row>
    <row r="10" spans="1:6" x14ac:dyDescent="0.2">
      <c r="A10" s="9"/>
      <c r="B10" s="9"/>
      <c r="C10">
        <v>3</v>
      </c>
      <c r="D10">
        <v>34.119999999999997</v>
      </c>
      <c r="E10">
        <v>3.52</v>
      </c>
      <c r="F10">
        <v>5.65</v>
      </c>
    </row>
    <row r="11" spans="1:6" x14ac:dyDescent="0.2">
      <c r="A11" s="9"/>
      <c r="B11" s="9"/>
      <c r="C11" s="3" t="s">
        <v>7</v>
      </c>
      <c r="D11" s="5">
        <f>SUM(D8:D10)/3</f>
        <v>33.793333333333329</v>
      </c>
      <c r="E11" s="5">
        <f t="shared" ref="E11:F11" si="1">SUM(E8:E10)/3</f>
        <v>3.5500000000000003</v>
      </c>
      <c r="F11" s="5">
        <f t="shared" si="1"/>
        <v>5.6533333333333333</v>
      </c>
    </row>
    <row r="12" spans="1:6" x14ac:dyDescent="0.2">
      <c r="A12" s="9"/>
      <c r="B12" s="9" t="s">
        <v>9</v>
      </c>
      <c r="C12">
        <v>1</v>
      </c>
      <c r="D12">
        <v>34.51</v>
      </c>
      <c r="E12">
        <v>3.75</v>
      </c>
      <c r="F12">
        <v>4.08</v>
      </c>
    </row>
    <row r="13" spans="1:6" x14ac:dyDescent="0.2">
      <c r="A13" s="9"/>
      <c r="B13" s="9"/>
      <c r="C13">
        <v>2</v>
      </c>
      <c r="D13">
        <v>34.47</v>
      </c>
      <c r="E13">
        <v>3.83</v>
      </c>
      <c r="F13">
        <v>4.01</v>
      </c>
    </row>
    <row r="14" spans="1:6" x14ac:dyDescent="0.2">
      <c r="A14" s="9"/>
      <c r="B14" s="9"/>
      <c r="C14">
        <v>3</v>
      </c>
      <c r="D14">
        <v>33.99</v>
      </c>
      <c r="E14">
        <v>3.66</v>
      </c>
      <c r="F14">
        <v>4.78</v>
      </c>
    </row>
    <row r="15" spans="1:6" x14ac:dyDescent="0.2">
      <c r="A15" s="9"/>
      <c r="B15" s="9"/>
      <c r="C15" s="3" t="s">
        <v>7</v>
      </c>
      <c r="D15" s="5">
        <f>SUM(D12:D14)/3</f>
        <v>34.323333333333331</v>
      </c>
      <c r="E15" s="5">
        <f t="shared" ref="E15:F15" si="2">SUM(E12:E14)/3</f>
        <v>3.7466666666666666</v>
      </c>
      <c r="F15" s="5">
        <f t="shared" si="2"/>
        <v>4.29</v>
      </c>
    </row>
    <row r="17" spans="1:6" x14ac:dyDescent="0.2">
      <c r="A17" s="9">
        <v>3</v>
      </c>
      <c r="B17" s="9" t="s">
        <v>8</v>
      </c>
      <c r="C17">
        <v>1</v>
      </c>
      <c r="D17">
        <v>26.63</v>
      </c>
      <c r="E17">
        <v>3.52</v>
      </c>
      <c r="F17">
        <v>4.87</v>
      </c>
    </row>
    <row r="18" spans="1:6" x14ac:dyDescent="0.2">
      <c r="A18" s="9"/>
      <c r="B18" s="9"/>
      <c r="C18">
        <v>2</v>
      </c>
      <c r="D18">
        <v>27.11</v>
      </c>
      <c r="E18">
        <v>4.17</v>
      </c>
      <c r="F18">
        <v>5.78</v>
      </c>
    </row>
    <row r="19" spans="1:6" x14ac:dyDescent="0.2">
      <c r="A19" s="9"/>
      <c r="B19" s="9"/>
      <c r="C19">
        <v>3</v>
      </c>
      <c r="D19">
        <v>26.6</v>
      </c>
      <c r="E19">
        <v>3.7</v>
      </c>
      <c r="F19">
        <v>5.16</v>
      </c>
    </row>
    <row r="20" spans="1:6" x14ac:dyDescent="0.2">
      <c r="A20" s="9"/>
      <c r="B20" s="9"/>
      <c r="C20" s="3" t="s">
        <v>7</v>
      </c>
      <c r="D20" s="5">
        <f>SUM(D17:D19)/3</f>
        <v>26.78</v>
      </c>
      <c r="E20" s="5">
        <f t="shared" ref="E20:F20" si="3">SUM(E17:E19)/3</f>
        <v>3.7966666666666669</v>
      </c>
      <c r="F20" s="5">
        <f t="shared" si="3"/>
        <v>5.2700000000000005</v>
      </c>
    </row>
    <row r="21" spans="1:6" x14ac:dyDescent="0.2">
      <c r="A21" s="9"/>
      <c r="B21" s="9" t="s">
        <v>9</v>
      </c>
      <c r="C21">
        <v>1</v>
      </c>
      <c r="D21">
        <v>26.65</v>
      </c>
      <c r="E21">
        <v>3.53</v>
      </c>
      <c r="F21">
        <v>5.52</v>
      </c>
    </row>
    <row r="22" spans="1:6" x14ac:dyDescent="0.2">
      <c r="A22" s="9"/>
      <c r="B22" s="9"/>
      <c r="C22">
        <v>2</v>
      </c>
      <c r="D22">
        <v>27.62</v>
      </c>
      <c r="E22">
        <v>4.05</v>
      </c>
      <c r="F22">
        <v>6.32</v>
      </c>
    </row>
    <row r="23" spans="1:6" x14ac:dyDescent="0.2">
      <c r="A23" s="9"/>
      <c r="B23" s="9"/>
      <c r="C23">
        <v>3</v>
      </c>
      <c r="D23">
        <v>27.09</v>
      </c>
      <c r="E23">
        <v>3.65</v>
      </c>
      <c r="F23">
        <v>5.5</v>
      </c>
    </row>
    <row r="24" spans="1:6" x14ac:dyDescent="0.2">
      <c r="A24" s="9"/>
      <c r="B24" s="9"/>
      <c r="C24" s="3" t="s">
        <v>7</v>
      </c>
      <c r="D24" s="5">
        <f>SUM(D21:D23)/3</f>
        <v>27.12</v>
      </c>
      <c r="E24" s="5">
        <f t="shared" ref="E24:F24" si="4">SUM(E21:E23)/3</f>
        <v>3.7433333333333336</v>
      </c>
      <c r="F24" s="5">
        <f t="shared" si="4"/>
        <v>5.78</v>
      </c>
    </row>
    <row r="26" spans="1:6" x14ac:dyDescent="0.2">
      <c r="A26" s="9">
        <v>5</v>
      </c>
      <c r="B26" s="9" t="s">
        <v>8</v>
      </c>
      <c r="C26">
        <v>1</v>
      </c>
      <c r="D26">
        <v>26.84</v>
      </c>
      <c r="E26">
        <v>4.05</v>
      </c>
      <c r="F26">
        <v>5.18</v>
      </c>
    </row>
    <row r="27" spans="1:6" x14ac:dyDescent="0.2">
      <c r="A27" s="9"/>
      <c r="B27" s="9"/>
      <c r="C27">
        <v>2</v>
      </c>
      <c r="D27">
        <v>26.36</v>
      </c>
      <c r="E27">
        <v>4.3600000000000003</v>
      </c>
      <c r="F27">
        <v>7.05</v>
      </c>
    </row>
    <row r="28" spans="1:6" x14ac:dyDescent="0.2">
      <c r="A28" s="9"/>
      <c r="B28" s="9"/>
      <c r="C28">
        <v>3</v>
      </c>
      <c r="D28">
        <v>27.88</v>
      </c>
      <c r="E28">
        <v>4.96</v>
      </c>
      <c r="F28">
        <v>6.57</v>
      </c>
    </row>
    <row r="29" spans="1:6" x14ac:dyDescent="0.2">
      <c r="A29" s="9"/>
      <c r="B29" s="9"/>
      <c r="C29" s="3" t="s">
        <v>7</v>
      </c>
      <c r="D29" s="5">
        <f>SUM(D26:D28)/3</f>
        <v>27.026666666666667</v>
      </c>
      <c r="E29" s="5">
        <f t="shared" ref="E29:F29" si="5">SUM(E26:E28)/3</f>
        <v>4.456666666666667</v>
      </c>
      <c r="F29" s="5">
        <f t="shared" si="5"/>
        <v>6.2666666666666666</v>
      </c>
    </row>
    <row r="30" spans="1:6" x14ac:dyDescent="0.2">
      <c r="A30" s="9"/>
      <c r="B30" s="9" t="s">
        <v>9</v>
      </c>
      <c r="C30">
        <v>1</v>
      </c>
      <c r="D30">
        <v>26.65</v>
      </c>
      <c r="E30">
        <v>3.33</v>
      </c>
      <c r="F30">
        <v>5.17</v>
      </c>
    </row>
    <row r="31" spans="1:6" x14ac:dyDescent="0.2">
      <c r="A31" s="9"/>
      <c r="B31" s="9"/>
      <c r="C31">
        <v>2</v>
      </c>
      <c r="D31">
        <v>27.66</v>
      </c>
      <c r="E31">
        <v>4.12</v>
      </c>
      <c r="F31">
        <v>7.16</v>
      </c>
    </row>
    <row r="32" spans="1:6" x14ac:dyDescent="0.2">
      <c r="A32" s="9"/>
      <c r="B32" s="9"/>
      <c r="C32">
        <v>3</v>
      </c>
      <c r="D32">
        <v>27.58</v>
      </c>
      <c r="E32">
        <v>4.92</v>
      </c>
      <c r="F32">
        <v>7.75</v>
      </c>
    </row>
    <row r="33" spans="1:6" x14ac:dyDescent="0.2">
      <c r="A33" s="9"/>
      <c r="B33" s="9"/>
      <c r="C33" s="3" t="s">
        <v>7</v>
      </c>
      <c r="D33" s="5">
        <f>SUM(D30:D32)/3</f>
        <v>27.296666666666667</v>
      </c>
      <c r="E33" s="5">
        <f t="shared" ref="E33:F33" si="6">SUM(E30:E32)/3</f>
        <v>4.123333333333334</v>
      </c>
      <c r="F33" s="5">
        <f t="shared" si="6"/>
        <v>6.6933333333333325</v>
      </c>
    </row>
    <row r="35" spans="1:6" x14ac:dyDescent="0.2">
      <c r="A35" s="9">
        <v>7</v>
      </c>
      <c r="B35" s="9" t="s">
        <v>8</v>
      </c>
      <c r="C35">
        <v>1</v>
      </c>
      <c r="D35">
        <v>27.18</v>
      </c>
      <c r="E35">
        <v>4.13</v>
      </c>
      <c r="F35">
        <v>4.76</v>
      </c>
    </row>
    <row r="36" spans="1:6" x14ac:dyDescent="0.2">
      <c r="A36" s="9"/>
      <c r="B36" s="9"/>
      <c r="C36">
        <v>2</v>
      </c>
      <c r="D36">
        <v>26.9</v>
      </c>
      <c r="E36">
        <v>3.9</v>
      </c>
      <c r="F36">
        <v>3.66</v>
      </c>
    </row>
    <row r="37" spans="1:6" x14ac:dyDescent="0.2">
      <c r="A37" s="9"/>
      <c r="B37" s="9"/>
      <c r="C37">
        <v>3</v>
      </c>
      <c r="D37">
        <v>26.63</v>
      </c>
      <c r="E37">
        <v>3.89</v>
      </c>
      <c r="F37">
        <v>3.61</v>
      </c>
    </row>
    <row r="38" spans="1:6" x14ac:dyDescent="0.2">
      <c r="A38" s="9"/>
      <c r="B38" s="9"/>
      <c r="C38" s="3" t="s">
        <v>7</v>
      </c>
      <c r="D38" s="5">
        <f>SUM(D35:D37)/3</f>
        <v>26.903333333333332</v>
      </c>
      <c r="E38" s="5">
        <f t="shared" ref="E38:F38" si="7">SUM(E35:E37)/3</f>
        <v>3.9733333333333332</v>
      </c>
      <c r="F38" s="5">
        <f t="shared" si="7"/>
        <v>4.01</v>
      </c>
    </row>
    <row r="39" spans="1:6" x14ac:dyDescent="0.2">
      <c r="A39" s="9"/>
      <c r="B39" s="9" t="s">
        <v>9</v>
      </c>
      <c r="C39">
        <v>1</v>
      </c>
      <c r="D39">
        <v>27.7</v>
      </c>
      <c r="E39">
        <v>4.3499999999999996</v>
      </c>
      <c r="F39">
        <v>5.03</v>
      </c>
    </row>
    <row r="40" spans="1:6" x14ac:dyDescent="0.2">
      <c r="A40" s="9"/>
      <c r="B40" s="9"/>
      <c r="C40">
        <v>2</v>
      </c>
      <c r="D40">
        <v>27.56</v>
      </c>
      <c r="E40">
        <v>4.3499999999999996</v>
      </c>
      <c r="F40">
        <v>5.53</v>
      </c>
    </row>
    <row r="41" spans="1:6" x14ac:dyDescent="0.2">
      <c r="A41" s="9"/>
      <c r="B41" s="9"/>
      <c r="C41">
        <v>3</v>
      </c>
      <c r="D41">
        <v>28.16</v>
      </c>
      <c r="E41">
        <v>4.49</v>
      </c>
      <c r="F41">
        <v>6.2</v>
      </c>
    </row>
    <row r="42" spans="1:6" x14ac:dyDescent="0.2">
      <c r="A42" s="9"/>
      <c r="B42" s="9"/>
      <c r="C42" s="3" t="s">
        <v>7</v>
      </c>
      <c r="D42" s="5">
        <f>SUM(D39:D41)/3</f>
        <v>27.806666666666668</v>
      </c>
      <c r="E42" s="5">
        <f t="shared" ref="E42:F42" si="8">SUM(E39:E41)/3</f>
        <v>4.3966666666666665</v>
      </c>
      <c r="F42" s="5">
        <f t="shared" si="8"/>
        <v>5.5866666666666669</v>
      </c>
    </row>
    <row r="44" spans="1:6" x14ac:dyDescent="0.2">
      <c r="A44" s="9">
        <v>10</v>
      </c>
      <c r="B44" s="9" t="s">
        <v>8</v>
      </c>
      <c r="C44">
        <v>1</v>
      </c>
      <c r="D44">
        <v>25.26</v>
      </c>
      <c r="E44">
        <v>4.4400000000000004</v>
      </c>
      <c r="F44">
        <v>5.85</v>
      </c>
    </row>
    <row r="45" spans="1:6" x14ac:dyDescent="0.2">
      <c r="A45" s="9"/>
      <c r="B45" s="9"/>
      <c r="C45">
        <v>2</v>
      </c>
      <c r="D45">
        <v>26.13</v>
      </c>
      <c r="E45">
        <v>4.17</v>
      </c>
      <c r="F45">
        <v>4.8499999999999996</v>
      </c>
    </row>
    <row r="46" spans="1:6" x14ac:dyDescent="0.2">
      <c r="A46" s="9"/>
      <c r="B46" s="9"/>
      <c r="C46">
        <v>3</v>
      </c>
      <c r="D46">
        <v>26.94</v>
      </c>
      <c r="E46">
        <v>4.8499999999999996</v>
      </c>
      <c r="F46">
        <v>6.39</v>
      </c>
    </row>
    <row r="47" spans="1:6" x14ac:dyDescent="0.2">
      <c r="A47" s="9"/>
      <c r="B47" s="9"/>
      <c r="C47" s="3" t="s">
        <v>7</v>
      </c>
      <c r="D47" s="5">
        <f>SUM(D44:D46)/3</f>
        <v>26.11</v>
      </c>
      <c r="E47" s="5">
        <f t="shared" ref="E47:F47" si="9">SUM(E44:E46)/3</f>
        <v>4.4866666666666664</v>
      </c>
      <c r="F47" s="5">
        <f t="shared" si="9"/>
        <v>5.6966666666666663</v>
      </c>
    </row>
    <row r="48" spans="1:6" x14ac:dyDescent="0.2">
      <c r="A48" s="9"/>
      <c r="B48" s="9" t="s">
        <v>9</v>
      </c>
      <c r="C48">
        <v>1</v>
      </c>
      <c r="D48">
        <v>27.82</v>
      </c>
      <c r="E48">
        <v>4.47</v>
      </c>
      <c r="F48">
        <v>6.42</v>
      </c>
    </row>
    <row r="49" spans="1:6" x14ac:dyDescent="0.2">
      <c r="A49" s="9"/>
      <c r="B49" s="9"/>
      <c r="C49">
        <v>2</v>
      </c>
      <c r="D49">
        <v>27.06</v>
      </c>
      <c r="E49">
        <v>5.33</v>
      </c>
      <c r="F49">
        <v>8.3000000000000007</v>
      </c>
    </row>
    <row r="50" spans="1:6" x14ac:dyDescent="0.2">
      <c r="A50" s="9"/>
      <c r="B50" s="9"/>
      <c r="C50">
        <v>3</v>
      </c>
      <c r="D50">
        <v>26.68</v>
      </c>
      <c r="E50">
        <v>4.3600000000000003</v>
      </c>
      <c r="F50">
        <v>6.69</v>
      </c>
    </row>
    <row r="51" spans="1:6" x14ac:dyDescent="0.2">
      <c r="A51" s="9"/>
      <c r="B51" s="9"/>
      <c r="C51" s="3" t="s">
        <v>7</v>
      </c>
      <c r="D51" s="5">
        <f>SUM(D48:D50)/3</f>
        <v>27.186666666666667</v>
      </c>
      <c r="E51" s="5">
        <f t="shared" ref="E51:F51" si="10">SUM(E48:E50)/3</f>
        <v>4.72</v>
      </c>
      <c r="F51" s="5">
        <f t="shared" si="10"/>
        <v>7.1366666666666667</v>
      </c>
    </row>
  </sheetData>
  <mergeCells count="20">
    <mergeCell ref="A44:A51"/>
    <mergeCell ref="B44:B47"/>
    <mergeCell ref="B48:B51"/>
    <mergeCell ref="A26:A33"/>
    <mergeCell ref="B26:B29"/>
    <mergeCell ref="B30:B33"/>
    <mergeCell ref="A35:A42"/>
    <mergeCell ref="B35:B38"/>
    <mergeCell ref="B39:B42"/>
    <mergeCell ref="B8:B11"/>
    <mergeCell ref="B12:B15"/>
    <mergeCell ref="A8:A15"/>
    <mergeCell ref="A17:A24"/>
    <mergeCell ref="B17:B20"/>
    <mergeCell ref="B21:B24"/>
    <mergeCell ref="A1:A2"/>
    <mergeCell ref="B1:B2"/>
    <mergeCell ref="C1:C2"/>
    <mergeCell ref="D1:F1"/>
    <mergeCell ref="A3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1AD0-6B38-40D0-BBF0-8CD29BDBF9FB}">
  <dimension ref="A1:H128"/>
  <sheetViews>
    <sheetView topLeftCell="A34" workbookViewId="0">
      <selection activeCell="H5" sqref="H5"/>
    </sheetView>
  </sheetViews>
  <sheetFormatPr baseColWidth="10" defaultColWidth="8.83203125" defaultRowHeight="15" x14ac:dyDescent="0.2"/>
  <sheetData>
    <row r="1" spans="1:8" x14ac:dyDescent="0.2">
      <c r="A1" s="10" t="s">
        <v>10</v>
      </c>
      <c r="B1" s="10"/>
      <c r="C1" s="10"/>
    </row>
    <row r="3" spans="1:8" x14ac:dyDescent="0.2">
      <c r="A3" s="8" t="s">
        <v>6</v>
      </c>
      <c r="B3" s="8" t="s">
        <v>0</v>
      </c>
      <c r="C3" s="8" t="s">
        <v>11</v>
      </c>
    </row>
    <row r="4" spans="1:8" x14ac:dyDescent="0.2">
      <c r="A4" s="8"/>
      <c r="B4" s="8"/>
      <c r="C4" s="8"/>
      <c r="E4" t="s">
        <v>12</v>
      </c>
      <c r="F4" t="s">
        <v>13</v>
      </c>
    </row>
    <row r="5" spans="1:8" x14ac:dyDescent="0.2">
      <c r="A5" s="9">
        <v>0</v>
      </c>
      <c r="B5" s="6"/>
      <c r="C5">
        <v>0</v>
      </c>
      <c r="D5">
        <v>55</v>
      </c>
      <c r="E5">
        <f>D5*10</f>
        <v>550</v>
      </c>
      <c r="F5">
        <f>LOG10(E5)</f>
        <v>2.7403626894942437</v>
      </c>
      <c r="H5" s="7"/>
    </row>
    <row r="6" spans="1:8" x14ac:dyDescent="0.2">
      <c r="A6" s="9"/>
      <c r="B6" s="6"/>
      <c r="D6">
        <v>42</v>
      </c>
      <c r="E6">
        <f>D6*10</f>
        <v>420</v>
      </c>
      <c r="F6">
        <f>LOG10(E6)</f>
        <v>2.6232492903979003</v>
      </c>
      <c r="H6" s="7"/>
    </row>
    <row r="7" spans="1:8" x14ac:dyDescent="0.2">
      <c r="A7" s="9"/>
      <c r="B7" s="6"/>
      <c r="D7">
        <v>63</v>
      </c>
      <c r="E7">
        <f>D7*10</f>
        <v>630</v>
      </c>
      <c r="F7">
        <f>LOG10(E7)</f>
        <v>2.7993405494535817</v>
      </c>
    </row>
    <row r="8" spans="1:8" x14ac:dyDescent="0.2">
      <c r="A8" s="9"/>
      <c r="B8" s="6"/>
      <c r="C8">
        <v>-1</v>
      </c>
      <c r="D8">
        <v>7</v>
      </c>
    </row>
    <row r="9" spans="1:8" x14ac:dyDescent="0.2">
      <c r="A9" s="9"/>
      <c r="B9" s="6"/>
      <c r="D9">
        <v>3</v>
      </c>
    </row>
    <row r="10" spans="1:8" x14ac:dyDescent="0.2">
      <c r="A10" s="9"/>
      <c r="B10" s="6"/>
      <c r="D10">
        <v>6</v>
      </c>
    </row>
    <row r="11" spans="1:8" x14ac:dyDescent="0.2">
      <c r="C11" t="s">
        <v>14</v>
      </c>
      <c r="F11">
        <f>AVERAGE(F5:F7)</f>
        <v>2.7209841764485749</v>
      </c>
    </row>
    <row r="12" spans="1:8" x14ac:dyDescent="0.2">
      <c r="C12" t="s">
        <v>15</v>
      </c>
      <c r="F12">
        <f>_xlfn.STDEV.P(F5,F6,F7)</f>
        <v>7.3183231024826198E-2</v>
      </c>
    </row>
    <row r="14" spans="1:8" x14ac:dyDescent="0.2">
      <c r="A14" s="8" t="s">
        <v>6</v>
      </c>
      <c r="B14" s="8" t="s">
        <v>0</v>
      </c>
      <c r="C14" s="8" t="s">
        <v>11</v>
      </c>
    </row>
    <row r="15" spans="1:8" x14ac:dyDescent="0.2">
      <c r="A15" s="8"/>
      <c r="B15" s="8"/>
      <c r="C15" s="8"/>
      <c r="E15" t="s">
        <v>12</v>
      </c>
      <c r="F15" t="s">
        <v>13</v>
      </c>
    </row>
    <row r="16" spans="1:8" x14ac:dyDescent="0.2">
      <c r="A16" s="9">
        <v>1</v>
      </c>
      <c r="B16" s="9" t="s">
        <v>8</v>
      </c>
      <c r="C16">
        <v>0</v>
      </c>
      <c r="D16">
        <v>8</v>
      </c>
    </row>
    <row r="17" spans="1:4" x14ac:dyDescent="0.2">
      <c r="A17" s="9"/>
      <c r="B17" s="9"/>
      <c r="D17">
        <v>16</v>
      </c>
    </row>
    <row r="18" spans="1:4" x14ac:dyDescent="0.2">
      <c r="A18" s="9"/>
      <c r="B18" s="9"/>
      <c r="D18">
        <v>10</v>
      </c>
    </row>
    <row r="19" spans="1:4" x14ac:dyDescent="0.2">
      <c r="A19" s="9"/>
      <c r="B19" s="9"/>
      <c r="C19">
        <v>-1</v>
      </c>
      <c r="D19">
        <v>0</v>
      </c>
    </row>
    <row r="20" spans="1:4" x14ac:dyDescent="0.2">
      <c r="A20" s="9"/>
      <c r="B20" s="9"/>
      <c r="D20">
        <v>0</v>
      </c>
    </row>
    <row r="21" spans="1:4" x14ac:dyDescent="0.2">
      <c r="A21" s="9"/>
      <c r="B21" s="9"/>
      <c r="D21">
        <v>0</v>
      </c>
    </row>
    <row r="22" spans="1:4" x14ac:dyDescent="0.2">
      <c r="A22" s="9"/>
      <c r="B22" s="9"/>
      <c r="C22" t="s">
        <v>14</v>
      </c>
    </row>
    <row r="23" spans="1:4" x14ac:dyDescent="0.2">
      <c r="A23" s="9"/>
      <c r="B23" s="9"/>
      <c r="C23" t="s">
        <v>15</v>
      </c>
    </row>
    <row r="24" spans="1:4" x14ac:dyDescent="0.2">
      <c r="A24" s="9"/>
    </row>
    <row r="25" spans="1:4" x14ac:dyDescent="0.2">
      <c r="A25" s="9"/>
      <c r="B25" s="9" t="s">
        <v>9</v>
      </c>
      <c r="C25">
        <v>0</v>
      </c>
      <c r="D25">
        <v>7</v>
      </c>
    </row>
    <row r="26" spans="1:4" x14ac:dyDescent="0.2">
      <c r="A26" s="9"/>
      <c r="B26" s="9"/>
      <c r="D26">
        <v>13</v>
      </c>
    </row>
    <row r="27" spans="1:4" x14ac:dyDescent="0.2">
      <c r="A27" s="9"/>
      <c r="B27" s="9"/>
      <c r="D27">
        <v>9</v>
      </c>
    </row>
    <row r="28" spans="1:4" x14ac:dyDescent="0.2">
      <c r="A28" s="9"/>
      <c r="B28" s="9"/>
      <c r="C28">
        <v>-1</v>
      </c>
      <c r="D28">
        <v>0</v>
      </c>
    </row>
    <row r="29" spans="1:4" x14ac:dyDescent="0.2">
      <c r="A29" s="9"/>
      <c r="B29" s="9"/>
      <c r="D29">
        <v>0</v>
      </c>
    </row>
    <row r="30" spans="1:4" x14ac:dyDescent="0.2">
      <c r="A30" s="9"/>
      <c r="B30" s="9"/>
      <c r="D30">
        <v>0</v>
      </c>
    </row>
    <row r="31" spans="1:4" x14ac:dyDescent="0.2">
      <c r="A31" s="9"/>
      <c r="B31" s="9"/>
      <c r="C31" t="s">
        <v>14</v>
      </c>
    </row>
    <row r="32" spans="1:4" x14ac:dyDescent="0.2">
      <c r="A32" s="9"/>
      <c r="B32" s="9"/>
      <c r="C32" t="s">
        <v>15</v>
      </c>
    </row>
    <row r="34" spans="1:6" x14ac:dyDescent="0.2">
      <c r="A34" s="8" t="s">
        <v>6</v>
      </c>
      <c r="B34" s="8" t="s">
        <v>0</v>
      </c>
      <c r="C34" s="8" t="s">
        <v>11</v>
      </c>
    </row>
    <row r="35" spans="1:6" x14ac:dyDescent="0.2">
      <c r="A35" s="8"/>
      <c r="B35" s="8"/>
      <c r="C35" s="8"/>
      <c r="E35" t="s">
        <v>12</v>
      </c>
      <c r="F35" t="s">
        <v>13</v>
      </c>
    </row>
    <row r="36" spans="1:6" x14ac:dyDescent="0.2">
      <c r="A36" s="9">
        <v>3</v>
      </c>
      <c r="B36" s="9" t="s">
        <v>8</v>
      </c>
      <c r="C36">
        <v>0</v>
      </c>
      <c r="D36">
        <v>6</v>
      </c>
    </row>
    <row r="37" spans="1:6" x14ac:dyDescent="0.2">
      <c r="A37" s="9"/>
      <c r="B37" s="9"/>
      <c r="D37">
        <v>13</v>
      </c>
    </row>
    <row r="38" spans="1:6" x14ac:dyDescent="0.2">
      <c r="A38" s="9"/>
      <c r="B38" s="9"/>
      <c r="D38">
        <v>10</v>
      </c>
    </row>
    <row r="39" spans="1:6" x14ac:dyDescent="0.2">
      <c r="A39" s="9"/>
      <c r="B39" s="9"/>
      <c r="C39">
        <v>-1</v>
      </c>
      <c r="D39">
        <v>0</v>
      </c>
    </row>
    <row r="40" spans="1:6" x14ac:dyDescent="0.2">
      <c r="A40" s="9"/>
      <c r="B40" s="9"/>
      <c r="D40">
        <v>0</v>
      </c>
    </row>
    <row r="41" spans="1:6" x14ac:dyDescent="0.2">
      <c r="A41" s="9"/>
      <c r="B41" s="9"/>
      <c r="D41">
        <v>0</v>
      </c>
    </row>
    <row r="42" spans="1:6" x14ac:dyDescent="0.2">
      <c r="A42" s="9"/>
      <c r="B42" s="9"/>
      <c r="C42" t="s">
        <v>14</v>
      </c>
    </row>
    <row r="43" spans="1:6" x14ac:dyDescent="0.2">
      <c r="A43" s="9"/>
      <c r="B43" s="9"/>
      <c r="C43" t="s">
        <v>15</v>
      </c>
    </row>
    <row r="44" spans="1:6" x14ac:dyDescent="0.2">
      <c r="A44" s="9"/>
    </row>
    <row r="45" spans="1:6" x14ac:dyDescent="0.2">
      <c r="A45" s="9"/>
      <c r="B45" s="9" t="s">
        <v>9</v>
      </c>
      <c r="C45">
        <v>0</v>
      </c>
      <c r="D45">
        <v>12</v>
      </c>
    </row>
    <row r="46" spans="1:6" x14ac:dyDescent="0.2">
      <c r="A46" s="9"/>
      <c r="B46" s="9"/>
      <c r="D46">
        <v>7</v>
      </c>
    </row>
    <row r="47" spans="1:6" x14ac:dyDescent="0.2">
      <c r="A47" s="9"/>
      <c r="B47" s="9"/>
      <c r="D47">
        <v>5</v>
      </c>
    </row>
    <row r="48" spans="1:6" x14ac:dyDescent="0.2">
      <c r="A48" s="9"/>
      <c r="B48" s="9"/>
      <c r="C48">
        <v>-1</v>
      </c>
      <c r="D48">
        <v>0</v>
      </c>
    </row>
    <row r="49" spans="1:6" x14ac:dyDescent="0.2">
      <c r="A49" s="9"/>
      <c r="B49" s="9"/>
      <c r="D49">
        <v>0</v>
      </c>
    </row>
    <row r="50" spans="1:6" x14ac:dyDescent="0.2">
      <c r="A50" s="9"/>
      <c r="B50" s="9"/>
      <c r="D50">
        <v>0</v>
      </c>
    </row>
    <row r="51" spans="1:6" x14ac:dyDescent="0.2">
      <c r="A51" s="9"/>
      <c r="B51" s="9"/>
      <c r="C51" t="s">
        <v>14</v>
      </c>
    </row>
    <row r="52" spans="1:6" x14ac:dyDescent="0.2">
      <c r="A52" s="9"/>
      <c r="B52" s="9"/>
      <c r="C52" t="s">
        <v>15</v>
      </c>
    </row>
    <row r="54" spans="1:6" x14ac:dyDescent="0.2">
      <c r="A54" s="8" t="s">
        <v>6</v>
      </c>
      <c r="B54" s="8" t="s">
        <v>0</v>
      </c>
      <c r="C54" s="8" t="s">
        <v>11</v>
      </c>
    </row>
    <row r="55" spans="1:6" x14ac:dyDescent="0.2">
      <c r="A55" s="8"/>
      <c r="B55" s="8"/>
      <c r="C55" s="8"/>
      <c r="E55" t="s">
        <v>12</v>
      </c>
      <c r="F55" t="s">
        <v>13</v>
      </c>
    </row>
    <row r="56" spans="1:6" x14ac:dyDescent="0.2">
      <c r="A56" s="9">
        <v>5</v>
      </c>
      <c r="B56" s="9" t="s">
        <v>8</v>
      </c>
      <c r="C56">
        <v>0</v>
      </c>
      <c r="D56">
        <v>11</v>
      </c>
    </row>
    <row r="57" spans="1:6" x14ac:dyDescent="0.2">
      <c r="A57" s="9"/>
      <c r="B57" s="9"/>
      <c r="D57">
        <v>9</v>
      </c>
    </row>
    <row r="58" spans="1:6" x14ac:dyDescent="0.2">
      <c r="A58" s="9"/>
      <c r="B58" s="9"/>
      <c r="D58">
        <v>8</v>
      </c>
    </row>
    <row r="59" spans="1:6" x14ac:dyDescent="0.2">
      <c r="A59" s="9"/>
      <c r="B59" s="9"/>
      <c r="C59">
        <v>-1</v>
      </c>
      <c r="D59">
        <v>0</v>
      </c>
    </row>
    <row r="60" spans="1:6" x14ac:dyDescent="0.2">
      <c r="A60" s="9"/>
      <c r="B60" s="9"/>
      <c r="D60">
        <v>0</v>
      </c>
    </row>
    <row r="61" spans="1:6" x14ac:dyDescent="0.2">
      <c r="A61" s="9"/>
      <c r="B61" s="9"/>
      <c r="D61">
        <v>0</v>
      </c>
    </row>
    <row r="62" spans="1:6" x14ac:dyDescent="0.2">
      <c r="A62" s="9"/>
      <c r="B62" s="9"/>
      <c r="C62" t="s">
        <v>14</v>
      </c>
    </row>
    <row r="63" spans="1:6" x14ac:dyDescent="0.2">
      <c r="A63" s="9"/>
      <c r="B63" s="9"/>
      <c r="C63" t="s">
        <v>15</v>
      </c>
    </row>
    <row r="64" spans="1:6" x14ac:dyDescent="0.2">
      <c r="A64" s="9"/>
    </row>
    <row r="65" spans="1:6" x14ac:dyDescent="0.2">
      <c r="A65" s="9"/>
      <c r="B65" s="9" t="s">
        <v>9</v>
      </c>
      <c r="C65">
        <v>0</v>
      </c>
      <c r="D65">
        <v>10</v>
      </c>
    </row>
    <row r="66" spans="1:6" x14ac:dyDescent="0.2">
      <c r="A66" s="9"/>
      <c r="B66" s="9"/>
      <c r="D66">
        <v>8</v>
      </c>
    </row>
    <row r="67" spans="1:6" x14ac:dyDescent="0.2">
      <c r="A67" s="9"/>
      <c r="B67" s="9"/>
      <c r="D67">
        <v>8</v>
      </c>
    </row>
    <row r="68" spans="1:6" x14ac:dyDescent="0.2">
      <c r="A68" s="9"/>
      <c r="B68" s="9"/>
      <c r="C68">
        <v>-1</v>
      </c>
      <c r="D68">
        <v>0</v>
      </c>
    </row>
    <row r="69" spans="1:6" x14ac:dyDescent="0.2">
      <c r="A69" s="9"/>
      <c r="B69" s="9"/>
      <c r="D69">
        <v>0</v>
      </c>
    </row>
    <row r="70" spans="1:6" x14ac:dyDescent="0.2">
      <c r="A70" s="9"/>
      <c r="B70" s="9"/>
      <c r="D70">
        <v>0</v>
      </c>
    </row>
    <row r="71" spans="1:6" x14ac:dyDescent="0.2">
      <c r="A71" s="9"/>
      <c r="B71" s="9"/>
      <c r="C71" t="s">
        <v>14</v>
      </c>
    </row>
    <row r="72" spans="1:6" x14ac:dyDescent="0.2">
      <c r="A72" s="9"/>
      <c r="B72" s="9"/>
      <c r="C72" t="s">
        <v>15</v>
      </c>
    </row>
    <row r="74" spans="1:6" x14ac:dyDescent="0.2">
      <c r="A74" s="8" t="s">
        <v>6</v>
      </c>
      <c r="B74" s="8" t="s">
        <v>0</v>
      </c>
      <c r="C74" s="8" t="s">
        <v>11</v>
      </c>
    </row>
    <row r="75" spans="1:6" x14ac:dyDescent="0.2">
      <c r="A75" s="8"/>
      <c r="B75" s="8"/>
      <c r="C75" s="8"/>
      <c r="E75" t="s">
        <v>12</v>
      </c>
      <c r="F75" t="s">
        <v>13</v>
      </c>
    </row>
    <row r="76" spans="1:6" x14ac:dyDescent="0.2">
      <c r="A76" s="9">
        <v>7</v>
      </c>
      <c r="B76" s="9" t="s">
        <v>8</v>
      </c>
      <c r="C76">
        <v>0</v>
      </c>
      <c r="D76">
        <v>15</v>
      </c>
    </row>
    <row r="77" spans="1:6" x14ac:dyDescent="0.2">
      <c r="A77" s="9"/>
      <c r="B77" s="9"/>
      <c r="D77">
        <v>4</v>
      </c>
    </row>
    <row r="78" spans="1:6" x14ac:dyDescent="0.2">
      <c r="A78" s="9"/>
      <c r="B78" s="9"/>
      <c r="D78">
        <v>7</v>
      </c>
    </row>
    <row r="79" spans="1:6" x14ac:dyDescent="0.2">
      <c r="A79" s="9"/>
      <c r="B79" s="9"/>
      <c r="C79">
        <v>-1</v>
      </c>
      <c r="D79">
        <v>0</v>
      </c>
    </row>
    <row r="80" spans="1:6" x14ac:dyDescent="0.2">
      <c r="A80" s="9"/>
      <c r="B80" s="9"/>
      <c r="D80">
        <v>0</v>
      </c>
    </row>
    <row r="81" spans="1:6" x14ac:dyDescent="0.2">
      <c r="A81" s="9"/>
      <c r="B81" s="9"/>
      <c r="D81">
        <v>0</v>
      </c>
    </row>
    <row r="82" spans="1:6" x14ac:dyDescent="0.2">
      <c r="A82" s="9"/>
      <c r="B82" s="9"/>
      <c r="C82" t="s">
        <v>14</v>
      </c>
    </row>
    <row r="83" spans="1:6" x14ac:dyDescent="0.2">
      <c r="A83" s="9"/>
      <c r="B83" s="9"/>
      <c r="C83" t="s">
        <v>15</v>
      </c>
    </row>
    <row r="84" spans="1:6" x14ac:dyDescent="0.2">
      <c r="A84" s="9"/>
    </row>
    <row r="85" spans="1:6" x14ac:dyDescent="0.2">
      <c r="A85" s="9"/>
      <c r="B85" s="9" t="s">
        <v>9</v>
      </c>
      <c r="C85">
        <v>0</v>
      </c>
      <c r="D85">
        <v>9</v>
      </c>
    </row>
    <row r="86" spans="1:6" x14ac:dyDescent="0.2">
      <c r="A86" s="9"/>
      <c r="B86" s="9"/>
      <c r="D86">
        <v>7</v>
      </c>
    </row>
    <row r="87" spans="1:6" x14ac:dyDescent="0.2">
      <c r="A87" s="9"/>
      <c r="B87" s="9"/>
      <c r="D87">
        <v>6</v>
      </c>
    </row>
    <row r="88" spans="1:6" x14ac:dyDescent="0.2">
      <c r="A88" s="9"/>
      <c r="B88" s="9"/>
      <c r="C88">
        <v>-1</v>
      </c>
      <c r="D88">
        <v>0</v>
      </c>
    </row>
    <row r="89" spans="1:6" x14ac:dyDescent="0.2">
      <c r="A89" s="9"/>
      <c r="B89" s="9"/>
      <c r="D89">
        <v>0</v>
      </c>
    </row>
    <row r="90" spans="1:6" x14ac:dyDescent="0.2">
      <c r="A90" s="9"/>
      <c r="B90" s="9"/>
      <c r="D90">
        <v>0</v>
      </c>
    </row>
    <row r="91" spans="1:6" x14ac:dyDescent="0.2">
      <c r="A91" s="9"/>
      <c r="B91" s="9"/>
      <c r="C91" t="s">
        <v>14</v>
      </c>
    </row>
    <row r="92" spans="1:6" x14ac:dyDescent="0.2">
      <c r="A92" s="9"/>
      <c r="B92" s="9"/>
      <c r="C92" t="s">
        <v>15</v>
      </c>
    </row>
    <row r="94" spans="1:6" x14ac:dyDescent="0.2">
      <c r="A94" s="8" t="s">
        <v>6</v>
      </c>
      <c r="B94" s="8" t="s">
        <v>0</v>
      </c>
      <c r="C94" s="8" t="s">
        <v>11</v>
      </c>
    </row>
    <row r="95" spans="1:6" x14ac:dyDescent="0.2">
      <c r="A95" s="8"/>
      <c r="B95" s="8"/>
      <c r="C95" s="8"/>
      <c r="E95" t="s">
        <v>12</v>
      </c>
      <c r="F95" t="s">
        <v>13</v>
      </c>
    </row>
    <row r="96" spans="1:6" x14ac:dyDescent="0.2">
      <c r="A96" s="9">
        <v>10</v>
      </c>
      <c r="B96" s="9" t="s">
        <v>8</v>
      </c>
      <c r="C96">
        <v>0</v>
      </c>
      <c r="D96">
        <v>4</v>
      </c>
    </row>
    <row r="97" spans="1:4" x14ac:dyDescent="0.2">
      <c r="A97" s="9"/>
      <c r="B97" s="9"/>
      <c r="D97">
        <v>10</v>
      </c>
    </row>
    <row r="98" spans="1:4" x14ac:dyDescent="0.2">
      <c r="A98" s="9"/>
      <c r="B98" s="9"/>
      <c r="D98">
        <v>2</v>
      </c>
    </row>
    <row r="99" spans="1:4" x14ac:dyDescent="0.2">
      <c r="A99" s="9"/>
      <c r="B99" s="9"/>
      <c r="C99">
        <v>-1</v>
      </c>
      <c r="D99">
        <v>0</v>
      </c>
    </row>
    <row r="100" spans="1:4" x14ac:dyDescent="0.2">
      <c r="A100" s="9"/>
      <c r="B100" s="9"/>
      <c r="D100">
        <v>0</v>
      </c>
    </row>
    <row r="101" spans="1:4" x14ac:dyDescent="0.2">
      <c r="A101" s="9"/>
      <c r="B101" s="9"/>
      <c r="D101">
        <v>0</v>
      </c>
    </row>
    <row r="102" spans="1:4" x14ac:dyDescent="0.2">
      <c r="A102" s="9"/>
      <c r="B102" s="9"/>
      <c r="C102" t="s">
        <v>14</v>
      </c>
    </row>
    <row r="103" spans="1:4" x14ac:dyDescent="0.2">
      <c r="A103" s="9"/>
      <c r="B103" s="9"/>
      <c r="C103" t="s">
        <v>15</v>
      </c>
    </row>
    <row r="104" spans="1:4" x14ac:dyDescent="0.2">
      <c r="A104" s="9"/>
    </row>
    <row r="105" spans="1:4" x14ac:dyDescent="0.2">
      <c r="A105" s="9"/>
      <c r="B105" s="9" t="s">
        <v>9</v>
      </c>
      <c r="C105">
        <v>0</v>
      </c>
      <c r="D105">
        <v>3</v>
      </c>
    </row>
    <row r="106" spans="1:4" x14ac:dyDescent="0.2">
      <c r="A106" s="9"/>
      <c r="B106" s="9"/>
      <c r="D106">
        <v>7</v>
      </c>
    </row>
    <row r="107" spans="1:4" x14ac:dyDescent="0.2">
      <c r="A107" s="9"/>
      <c r="B107" s="9"/>
      <c r="D107">
        <v>13</v>
      </c>
    </row>
    <row r="108" spans="1:4" x14ac:dyDescent="0.2">
      <c r="A108" s="9"/>
      <c r="B108" s="9"/>
      <c r="C108">
        <v>-1</v>
      </c>
      <c r="D108">
        <v>0</v>
      </c>
    </row>
    <row r="109" spans="1:4" x14ac:dyDescent="0.2">
      <c r="A109" s="9"/>
      <c r="B109" s="9"/>
      <c r="D109">
        <v>0</v>
      </c>
    </row>
    <row r="110" spans="1:4" x14ac:dyDescent="0.2">
      <c r="A110" s="9"/>
      <c r="B110" s="9"/>
      <c r="D110">
        <v>0</v>
      </c>
    </row>
    <row r="111" spans="1:4" x14ac:dyDescent="0.2">
      <c r="A111" s="9"/>
      <c r="B111" s="9"/>
      <c r="C111" t="s">
        <v>14</v>
      </c>
    </row>
    <row r="112" spans="1:4" x14ac:dyDescent="0.2">
      <c r="A112" s="9"/>
      <c r="B112" s="9"/>
      <c r="C112" t="s">
        <v>15</v>
      </c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</row>
    <row r="123" spans="1:2" x14ac:dyDescent="0.2">
      <c r="A123" s="1"/>
      <c r="B123" s="1"/>
    </row>
    <row r="124" spans="1:2" x14ac:dyDescent="0.2">
      <c r="A124" s="1"/>
      <c r="B124" s="1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</sheetData>
  <mergeCells count="35">
    <mergeCell ref="A96:A112"/>
    <mergeCell ref="B96:B103"/>
    <mergeCell ref="B105:B112"/>
    <mergeCell ref="A76:A92"/>
    <mergeCell ref="B76:B83"/>
    <mergeCell ref="B85:B92"/>
    <mergeCell ref="A94:A95"/>
    <mergeCell ref="B94:B95"/>
    <mergeCell ref="C94:C95"/>
    <mergeCell ref="A56:A72"/>
    <mergeCell ref="B56:B63"/>
    <mergeCell ref="B65:B72"/>
    <mergeCell ref="A74:A75"/>
    <mergeCell ref="B74:B75"/>
    <mergeCell ref="C74:C75"/>
    <mergeCell ref="C34:C35"/>
    <mergeCell ref="A36:A52"/>
    <mergeCell ref="B36:B43"/>
    <mergeCell ref="B45:B52"/>
    <mergeCell ref="A54:A55"/>
    <mergeCell ref="B54:B55"/>
    <mergeCell ref="C54:C55"/>
    <mergeCell ref="B16:B23"/>
    <mergeCell ref="B25:B32"/>
    <mergeCell ref="A16:A32"/>
    <mergeCell ref="A34:A35"/>
    <mergeCell ref="B34:B35"/>
    <mergeCell ref="A1:C1"/>
    <mergeCell ref="A3:A4"/>
    <mergeCell ref="C3:C4"/>
    <mergeCell ref="A5:A10"/>
    <mergeCell ref="A14:A15"/>
    <mergeCell ref="C14:C15"/>
    <mergeCell ref="B3:B4"/>
    <mergeCell ref="B14:B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7D8-8DA1-4FE9-B994-DA4D5469BB61}">
  <dimension ref="A1:F112"/>
  <sheetViews>
    <sheetView tabSelected="1" workbookViewId="0">
      <selection activeCell="F100" sqref="F100"/>
    </sheetView>
  </sheetViews>
  <sheetFormatPr baseColWidth="10" defaultColWidth="8.83203125" defaultRowHeight="15" x14ac:dyDescent="0.2"/>
  <sheetData>
    <row r="1" spans="1:6" x14ac:dyDescent="0.2">
      <c r="A1" s="10" t="s">
        <v>16</v>
      </c>
      <c r="B1" s="10"/>
    </row>
    <row r="3" spans="1:6" x14ac:dyDescent="0.2">
      <c r="A3" s="8" t="s">
        <v>6</v>
      </c>
      <c r="B3" s="8" t="s">
        <v>0</v>
      </c>
      <c r="C3" s="8" t="s">
        <v>11</v>
      </c>
    </row>
    <row r="4" spans="1:6" x14ac:dyDescent="0.2">
      <c r="A4" s="8"/>
      <c r="B4" s="8"/>
      <c r="C4" s="8"/>
      <c r="E4" t="s">
        <v>12</v>
      </c>
      <c r="F4" t="s">
        <v>13</v>
      </c>
    </row>
    <row r="5" spans="1:6" x14ac:dyDescent="0.2">
      <c r="A5" s="9">
        <v>0</v>
      </c>
      <c r="B5" s="6"/>
      <c r="C5">
        <v>0</v>
      </c>
      <c r="D5">
        <v>32</v>
      </c>
      <c r="E5">
        <f>D5*10</f>
        <v>320</v>
      </c>
      <c r="F5">
        <f>LOG10(E5)</f>
        <v>2.5051499783199058</v>
      </c>
    </row>
    <row r="6" spans="1:6" x14ac:dyDescent="0.2">
      <c r="A6" s="9"/>
      <c r="B6" s="6"/>
      <c r="D6">
        <v>42</v>
      </c>
      <c r="E6">
        <f>D6*10</f>
        <v>420</v>
      </c>
      <c r="F6">
        <f>LOG10(E6)</f>
        <v>2.6232492903979003</v>
      </c>
    </row>
    <row r="7" spans="1:6" x14ac:dyDescent="0.2">
      <c r="A7" s="9"/>
      <c r="B7" s="6"/>
      <c r="D7">
        <v>30</v>
      </c>
      <c r="E7">
        <f>D7*10</f>
        <v>300</v>
      </c>
      <c r="F7">
        <f>LOG10(E7)</f>
        <v>2.4771212547196626</v>
      </c>
    </row>
    <row r="8" spans="1:6" x14ac:dyDescent="0.2">
      <c r="A8" s="9"/>
      <c r="B8" s="6"/>
      <c r="C8">
        <v>-1</v>
      </c>
      <c r="D8">
        <v>6</v>
      </c>
    </row>
    <row r="9" spans="1:6" x14ac:dyDescent="0.2">
      <c r="A9" s="9"/>
      <c r="B9" s="6"/>
      <c r="D9">
        <v>1</v>
      </c>
    </row>
    <row r="10" spans="1:6" x14ac:dyDescent="0.2">
      <c r="A10" s="9"/>
      <c r="B10" s="6"/>
      <c r="D10">
        <v>6</v>
      </c>
    </row>
    <row r="11" spans="1:6" x14ac:dyDescent="0.2">
      <c r="C11" t="s">
        <v>14</v>
      </c>
      <c r="F11">
        <f>AVERAGE(F5:F7)</f>
        <v>2.5351735078124897</v>
      </c>
    </row>
    <row r="12" spans="1:6" x14ac:dyDescent="0.2">
      <c r="C12" t="s">
        <v>15</v>
      </c>
      <c r="F12">
        <f>_xlfn.STDEV.P(F5,F6,F7)</f>
        <v>6.3321454737917046E-2</v>
      </c>
    </row>
    <row r="14" spans="1:6" x14ac:dyDescent="0.2">
      <c r="A14" s="8" t="s">
        <v>6</v>
      </c>
      <c r="B14" s="8" t="s">
        <v>0</v>
      </c>
      <c r="C14" s="8" t="s">
        <v>11</v>
      </c>
    </row>
    <row r="15" spans="1:6" x14ac:dyDescent="0.2">
      <c r="A15" s="8"/>
      <c r="B15" s="8"/>
      <c r="C15" s="8"/>
      <c r="E15" t="s">
        <v>12</v>
      </c>
      <c r="F15" t="s">
        <v>13</v>
      </c>
    </row>
    <row r="16" spans="1:6" x14ac:dyDescent="0.2">
      <c r="A16" s="9">
        <v>1</v>
      </c>
      <c r="B16" s="9" t="s">
        <v>8</v>
      </c>
      <c r="C16">
        <v>0</v>
      </c>
      <c r="D16">
        <v>12</v>
      </c>
    </row>
    <row r="17" spans="1:4" x14ac:dyDescent="0.2">
      <c r="A17" s="9"/>
      <c r="B17" s="9"/>
      <c r="D17">
        <v>13</v>
      </c>
    </row>
    <row r="18" spans="1:4" x14ac:dyDescent="0.2">
      <c r="A18" s="9"/>
      <c r="B18" s="9"/>
      <c r="D18">
        <v>9</v>
      </c>
    </row>
    <row r="19" spans="1:4" x14ac:dyDescent="0.2">
      <c r="A19" s="9"/>
      <c r="B19" s="9"/>
      <c r="C19">
        <v>-1</v>
      </c>
      <c r="D19">
        <v>0</v>
      </c>
    </row>
    <row r="20" spans="1:4" x14ac:dyDescent="0.2">
      <c r="A20" s="9"/>
      <c r="B20" s="9"/>
      <c r="D20">
        <v>0</v>
      </c>
    </row>
    <row r="21" spans="1:4" x14ac:dyDescent="0.2">
      <c r="A21" s="9"/>
      <c r="B21" s="9"/>
      <c r="D21">
        <v>0</v>
      </c>
    </row>
    <row r="22" spans="1:4" x14ac:dyDescent="0.2">
      <c r="A22" s="9"/>
      <c r="B22" s="9"/>
      <c r="C22" t="s">
        <v>14</v>
      </c>
    </row>
    <row r="23" spans="1:4" x14ac:dyDescent="0.2">
      <c r="A23" s="9"/>
      <c r="B23" s="9"/>
      <c r="C23" t="s">
        <v>15</v>
      </c>
    </row>
    <row r="24" spans="1:4" x14ac:dyDescent="0.2">
      <c r="A24" s="9"/>
    </row>
    <row r="25" spans="1:4" x14ac:dyDescent="0.2">
      <c r="A25" s="9"/>
      <c r="B25" s="9" t="s">
        <v>9</v>
      </c>
      <c r="C25">
        <v>0</v>
      </c>
      <c r="D25">
        <v>6</v>
      </c>
    </row>
    <row r="26" spans="1:4" x14ac:dyDescent="0.2">
      <c r="A26" s="9"/>
      <c r="B26" s="9"/>
      <c r="D26">
        <v>11</v>
      </c>
    </row>
    <row r="27" spans="1:4" x14ac:dyDescent="0.2">
      <c r="A27" s="9"/>
      <c r="B27" s="9"/>
      <c r="D27">
        <v>10</v>
      </c>
    </row>
    <row r="28" spans="1:4" x14ac:dyDescent="0.2">
      <c r="A28" s="9"/>
      <c r="B28" s="9"/>
      <c r="C28">
        <v>-1</v>
      </c>
      <c r="D28">
        <v>0</v>
      </c>
    </row>
    <row r="29" spans="1:4" x14ac:dyDescent="0.2">
      <c r="A29" s="9"/>
      <c r="B29" s="9"/>
      <c r="D29">
        <v>0</v>
      </c>
    </row>
    <row r="30" spans="1:4" x14ac:dyDescent="0.2">
      <c r="A30" s="9"/>
      <c r="B30" s="9"/>
      <c r="D30">
        <v>0</v>
      </c>
    </row>
    <row r="31" spans="1:4" x14ac:dyDescent="0.2">
      <c r="A31" s="9"/>
      <c r="B31" s="9"/>
      <c r="C31" t="s">
        <v>14</v>
      </c>
    </row>
    <row r="32" spans="1:4" x14ac:dyDescent="0.2">
      <c r="A32" s="9"/>
      <c r="B32" s="9"/>
      <c r="C32" t="s">
        <v>15</v>
      </c>
    </row>
    <row r="34" spans="1:6" x14ac:dyDescent="0.2">
      <c r="A34" s="8" t="s">
        <v>6</v>
      </c>
      <c r="B34" s="8" t="s">
        <v>0</v>
      </c>
      <c r="C34" s="8" t="s">
        <v>11</v>
      </c>
    </row>
    <row r="35" spans="1:6" x14ac:dyDescent="0.2">
      <c r="A35" s="8"/>
      <c r="B35" s="8"/>
      <c r="C35" s="8"/>
      <c r="E35" t="s">
        <v>12</v>
      </c>
      <c r="F35" t="s">
        <v>13</v>
      </c>
    </row>
    <row r="36" spans="1:6" x14ac:dyDescent="0.2">
      <c r="A36" s="9">
        <v>3</v>
      </c>
      <c r="B36" s="9" t="s">
        <v>8</v>
      </c>
      <c r="C36">
        <v>0</v>
      </c>
      <c r="D36">
        <v>7</v>
      </c>
    </row>
    <row r="37" spans="1:6" x14ac:dyDescent="0.2">
      <c r="A37" s="9"/>
      <c r="B37" s="9"/>
      <c r="D37">
        <v>4</v>
      </c>
    </row>
    <row r="38" spans="1:6" x14ac:dyDescent="0.2">
      <c r="A38" s="9"/>
      <c r="B38" s="9"/>
      <c r="D38">
        <v>2</v>
      </c>
    </row>
    <row r="39" spans="1:6" x14ac:dyDescent="0.2">
      <c r="A39" s="9"/>
      <c r="B39" s="9"/>
      <c r="C39">
        <v>-1</v>
      </c>
      <c r="D39">
        <v>0</v>
      </c>
    </row>
    <row r="40" spans="1:6" x14ac:dyDescent="0.2">
      <c r="A40" s="9"/>
      <c r="B40" s="9"/>
      <c r="D40">
        <v>0</v>
      </c>
    </row>
    <row r="41" spans="1:6" x14ac:dyDescent="0.2">
      <c r="A41" s="9"/>
      <c r="B41" s="9"/>
      <c r="D41">
        <v>0</v>
      </c>
    </row>
    <row r="42" spans="1:6" x14ac:dyDescent="0.2">
      <c r="A42" s="9"/>
      <c r="B42" s="9"/>
      <c r="C42" t="s">
        <v>14</v>
      </c>
    </row>
    <row r="43" spans="1:6" x14ac:dyDescent="0.2">
      <c r="A43" s="9"/>
      <c r="B43" s="9"/>
      <c r="C43" t="s">
        <v>15</v>
      </c>
    </row>
    <row r="44" spans="1:6" x14ac:dyDescent="0.2">
      <c r="A44" s="9"/>
    </row>
    <row r="45" spans="1:6" x14ac:dyDescent="0.2">
      <c r="A45" s="9"/>
      <c r="B45" s="9" t="s">
        <v>9</v>
      </c>
      <c r="C45">
        <v>0</v>
      </c>
      <c r="D45">
        <v>9</v>
      </c>
    </row>
    <row r="46" spans="1:6" x14ac:dyDescent="0.2">
      <c r="A46" s="9"/>
      <c r="B46" s="9"/>
      <c r="D46">
        <v>12</v>
      </c>
    </row>
    <row r="47" spans="1:6" x14ac:dyDescent="0.2">
      <c r="A47" s="9"/>
      <c r="B47" s="9"/>
      <c r="D47">
        <v>10</v>
      </c>
    </row>
    <row r="48" spans="1:6" x14ac:dyDescent="0.2">
      <c r="A48" s="9"/>
      <c r="B48" s="9"/>
      <c r="C48">
        <v>-1</v>
      </c>
      <c r="D48">
        <v>0</v>
      </c>
    </row>
    <row r="49" spans="1:6" x14ac:dyDescent="0.2">
      <c r="A49" s="9"/>
      <c r="B49" s="9"/>
      <c r="D49">
        <v>0</v>
      </c>
    </row>
    <row r="50" spans="1:6" x14ac:dyDescent="0.2">
      <c r="A50" s="9"/>
      <c r="B50" s="9"/>
      <c r="D50">
        <v>0</v>
      </c>
    </row>
    <row r="51" spans="1:6" x14ac:dyDescent="0.2">
      <c r="A51" s="9"/>
      <c r="B51" s="9"/>
      <c r="C51" t="s">
        <v>14</v>
      </c>
    </row>
    <row r="52" spans="1:6" x14ac:dyDescent="0.2">
      <c r="A52" s="9"/>
      <c r="B52" s="9"/>
      <c r="C52" t="s">
        <v>15</v>
      </c>
    </row>
    <row r="54" spans="1:6" x14ac:dyDescent="0.2">
      <c r="A54" s="8" t="s">
        <v>6</v>
      </c>
      <c r="B54" s="8" t="s">
        <v>0</v>
      </c>
      <c r="C54" s="8" t="s">
        <v>11</v>
      </c>
    </row>
    <row r="55" spans="1:6" x14ac:dyDescent="0.2">
      <c r="A55" s="8"/>
      <c r="B55" s="8"/>
      <c r="C55" s="8"/>
      <c r="E55" t="s">
        <v>12</v>
      </c>
      <c r="F55" t="s">
        <v>13</v>
      </c>
    </row>
    <row r="56" spans="1:6" x14ac:dyDescent="0.2">
      <c r="A56" s="9">
        <v>5</v>
      </c>
      <c r="B56" s="9" t="s">
        <v>8</v>
      </c>
      <c r="C56">
        <v>0</v>
      </c>
      <c r="D56">
        <v>6</v>
      </c>
    </row>
    <row r="57" spans="1:6" x14ac:dyDescent="0.2">
      <c r="A57" s="9"/>
      <c r="B57" s="9"/>
      <c r="D57">
        <v>4</v>
      </c>
    </row>
    <row r="58" spans="1:6" x14ac:dyDescent="0.2">
      <c r="A58" s="9"/>
      <c r="B58" s="9"/>
      <c r="D58">
        <v>9</v>
      </c>
    </row>
    <row r="59" spans="1:6" x14ac:dyDescent="0.2">
      <c r="A59" s="9"/>
      <c r="B59" s="9"/>
      <c r="C59">
        <v>-1</v>
      </c>
      <c r="D59">
        <v>0</v>
      </c>
    </row>
    <row r="60" spans="1:6" x14ac:dyDescent="0.2">
      <c r="A60" s="9"/>
      <c r="B60" s="9"/>
      <c r="D60">
        <v>0</v>
      </c>
    </row>
    <row r="61" spans="1:6" x14ac:dyDescent="0.2">
      <c r="A61" s="9"/>
      <c r="B61" s="9"/>
      <c r="D61">
        <v>0</v>
      </c>
    </row>
    <row r="62" spans="1:6" x14ac:dyDescent="0.2">
      <c r="A62" s="9"/>
      <c r="B62" s="9"/>
      <c r="C62" t="s">
        <v>14</v>
      </c>
    </row>
    <row r="63" spans="1:6" x14ac:dyDescent="0.2">
      <c r="A63" s="9"/>
      <c r="B63" s="9"/>
      <c r="C63" t="s">
        <v>15</v>
      </c>
    </row>
    <row r="64" spans="1:6" x14ac:dyDescent="0.2">
      <c r="A64" s="9"/>
    </row>
    <row r="65" spans="1:6" x14ac:dyDescent="0.2">
      <c r="A65" s="9"/>
      <c r="B65" s="9" t="s">
        <v>9</v>
      </c>
      <c r="C65">
        <v>0</v>
      </c>
      <c r="D65">
        <v>7</v>
      </c>
    </row>
    <row r="66" spans="1:6" x14ac:dyDescent="0.2">
      <c r="A66" s="9"/>
      <c r="B66" s="9"/>
      <c r="D66">
        <v>7</v>
      </c>
    </row>
    <row r="67" spans="1:6" x14ac:dyDescent="0.2">
      <c r="A67" s="9"/>
      <c r="B67" s="9"/>
      <c r="D67">
        <v>6</v>
      </c>
    </row>
    <row r="68" spans="1:6" x14ac:dyDescent="0.2">
      <c r="A68" s="9"/>
      <c r="B68" s="9"/>
      <c r="C68">
        <v>-1</v>
      </c>
      <c r="D68">
        <v>0</v>
      </c>
    </row>
    <row r="69" spans="1:6" x14ac:dyDescent="0.2">
      <c r="A69" s="9"/>
      <c r="B69" s="9"/>
      <c r="D69">
        <v>0</v>
      </c>
    </row>
    <row r="70" spans="1:6" x14ac:dyDescent="0.2">
      <c r="A70" s="9"/>
      <c r="B70" s="9"/>
      <c r="D70">
        <v>0</v>
      </c>
    </row>
    <row r="71" spans="1:6" x14ac:dyDescent="0.2">
      <c r="A71" s="9"/>
      <c r="B71" s="9"/>
      <c r="C71" t="s">
        <v>14</v>
      </c>
    </row>
    <row r="72" spans="1:6" x14ac:dyDescent="0.2">
      <c r="A72" s="9"/>
      <c r="B72" s="9"/>
      <c r="C72" t="s">
        <v>15</v>
      </c>
    </row>
    <row r="74" spans="1:6" x14ac:dyDescent="0.2">
      <c r="A74" s="8" t="s">
        <v>6</v>
      </c>
      <c r="B74" s="8" t="s">
        <v>0</v>
      </c>
      <c r="C74" s="8" t="s">
        <v>11</v>
      </c>
    </row>
    <row r="75" spans="1:6" x14ac:dyDescent="0.2">
      <c r="A75" s="8"/>
      <c r="B75" s="8"/>
      <c r="C75" s="8"/>
      <c r="E75" t="s">
        <v>12</v>
      </c>
      <c r="F75" t="s">
        <v>13</v>
      </c>
    </row>
    <row r="76" spans="1:6" x14ac:dyDescent="0.2">
      <c r="A76" s="9">
        <v>7</v>
      </c>
      <c r="B76" s="9" t="s">
        <v>8</v>
      </c>
      <c r="C76">
        <v>0</v>
      </c>
      <c r="D76">
        <v>14</v>
      </c>
    </row>
    <row r="77" spans="1:6" x14ac:dyDescent="0.2">
      <c r="A77" s="9"/>
      <c r="B77" s="9"/>
      <c r="D77">
        <v>8</v>
      </c>
    </row>
    <row r="78" spans="1:6" x14ac:dyDescent="0.2">
      <c r="A78" s="9"/>
      <c r="B78" s="9"/>
      <c r="D78">
        <v>11</v>
      </c>
    </row>
    <row r="79" spans="1:6" x14ac:dyDescent="0.2">
      <c r="A79" s="9"/>
      <c r="B79" s="9"/>
      <c r="C79">
        <v>-1</v>
      </c>
      <c r="D79">
        <v>0</v>
      </c>
    </row>
    <row r="80" spans="1:6" x14ac:dyDescent="0.2">
      <c r="A80" s="9"/>
      <c r="B80" s="9"/>
      <c r="D80">
        <v>0</v>
      </c>
    </row>
    <row r="81" spans="1:6" x14ac:dyDescent="0.2">
      <c r="A81" s="9"/>
      <c r="B81" s="9"/>
      <c r="D81">
        <v>0</v>
      </c>
    </row>
    <row r="82" spans="1:6" x14ac:dyDescent="0.2">
      <c r="A82" s="9"/>
      <c r="B82" s="9"/>
      <c r="C82" t="s">
        <v>14</v>
      </c>
    </row>
    <row r="83" spans="1:6" x14ac:dyDescent="0.2">
      <c r="A83" s="9"/>
      <c r="B83" s="9"/>
      <c r="C83" t="s">
        <v>15</v>
      </c>
    </row>
    <row r="84" spans="1:6" x14ac:dyDescent="0.2">
      <c r="A84" s="9"/>
    </row>
    <row r="85" spans="1:6" x14ac:dyDescent="0.2">
      <c r="A85" s="9"/>
      <c r="B85" s="9" t="s">
        <v>9</v>
      </c>
      <c r="C85">
        <v>0</v>
      </c>
      <c r="D85">
        <v>3</v>
      </c>
    </row>
    <row r="86" spans="1:6" x14ac:dyDescent="0.2">
      <c r="A86" s="9"/>
      <c r="B86" s="9"/>
      <c r="D86">
        <v>5</v>
      </c>
    </row>
    <row r="87" spans="1:6" x14ac:dyDescent="0.2">
      <c r="A87" s="9"/>
      <c r="B87" s="9"/>
      <c r="D87">
        <v>9</v>
      </c>
    </row>
    <row r="88" spans="1:6" x14ac:dyDescent="0.2">
      <c r="A88" s="9"/>
      <c r="B88" s="9"/>
      <c r="C88">
        <v>-1</v>
      </c>
      <c r="D88">
        <v>0</v>
      </c>
    </row>
    <row r="89" spans="1:6" x14ac:dyDescent="0.2">
      <c r="A89" s="9"/>
      <c r="B89" s="9"/>
      <c r="D89">
        <v>0</v>
      </c>
    </row>
    <row r="90" spans="1:6" x14ac:dyDescent="0.2">
      <c r="A90" s="9"/>
      <c r="B90" s="9"/>
      <c r="D90">
        <v>0</v>
      </c>
    </row>
    <row r="91" spans="1:6" x14ac:dyDescent="0.2">
      <c r="A91" s="9"/>
      <c r="B91" s="9"/>
      <c r="C91" t="s">
        <v>14</v>
      </c>
    </row>
    <row r="92" spans="1:6" x14ac:dyDescent="0.2">
      <c r="A92" s="9"/>
      <c r="B92" s="9"/>
      <c r="C92" t="s">
        <v>15</v>
      </c>
    </row>
    <row r="94" spans="1:6" x14ac:dyDescent="0.2">
      <c r="A94" s="8" t="s">
        <v>6</v>
      </c>
      <c r="B94" s="8" t="s">
        <v>0</v>
      </c>
      <c r="C94" s="8" t="s">
        <v>11</v>
      </c>
    </row>
    <row r="95" spans="1:6" x14ac:dyDescent="0.2">
      <c r="A95" s="8"/>
      <c r="B95" s="8"/>
      <c r="C95" s="8"/>
      <c r="E95" t="s">
        <v>12</v>
      </c>
      <c r="F95" t="s">
        <v>13</v>
      </c>
    </row>
    <row r="96" spans="1:6" x14ac:dyDescent="0.2">
      <c r="A96" s="9">
        <v>10</v>
      </c>
      <c r="B96" s="9" t="s">
        <v>8</v>
      </c>
      <c r="C96">
        <v>0</v>
      </c>
      <c r="D96">
        <v>2</v>
      </c>
    </row>
    <row r="97" spans="1:4" x14ac:dyDescent="0.2">
      <c r="A97" s="9"/>
      <c r="B97" s="9"/>
      <c r="D97">
        <v>15</v>
      </c>
    </row>
    <row r="98" spans="1:4" x14ac:dyDescent="0.2">
      <c r="A98" s="9"/>
      <c r="B98" s="9"/>
      <c r="D98">
        <v>11</v>
      </c>
    </row>
    <row r="99" spans="1:4" x14ac:dyDescent="0.2">
      <c r="A99" s="9"/>
      <c r="B99" s="9"/>
      <c r="C99">
        <v>-1</v>
      </c>
      <c r="D99">
        <v>0</v>
      </c>
    </row>
    <row r="100" spans="1:4" x14ac:dyDescent="0.2">
      <c r="A100" s="9"/>
      <c r="B100" s="9"/>
      <c r="D100">
        <v>0</v>
      </c>
    </row>
    <row r="101" spans="1:4" x14ac:dyDescent="0.2">
      <c r="A101" s="9"/>
      <c r="B101" s="9"/>
      <c r="D101">
        <v>0</v>
      </c>
    </row>
    <row r="102" spans="1:4" x14ac:dyDescent="0.2">
      <c r="A102" s="9"/>
      <c r="B102" s="9"/>
      <c r="C102" t="s">
        <v>14</v>
      </c>
    </row>
    <row r="103" spans="1:4" x14ac:dyDescent="0.2">
      <c r="A103" s="9"/>
      <c r="B103" s="9"/>
      <c r="C103" t="s">
        <v>15</v>
      </c>
    </row>
    <row r="104" spans="1:4" x14ac:dyDescent="0.2">
      <c r="A104" s="9"/>
    </row>
    <row r="105" spans="1:4" x14ac:dyDescent="0.2">
      <c r="A105" s="9"/>
      <c r="B105" s="9" t="s">
        <v>9</v>
      </c>
      <c r="C105">
        <v>0</v>
      </c>
      <c r="D105">
        <v>8</v>
      </c>
    </row>
    <row r="106" spans="1:4" x14ac:dyDescent="0.2">
      <c r="A106" s="9"/>
      <c r="B106" s="9"/>
      <c r="D106">
        <v>11</v>
      </c>
    </row>
    <row r="107" spans="1:4" x14ac:dyDescent="0.2">
      <c r="A107" s="9"/>
      <c r="B107" s="9"/>
      <c r="D107">
        <v>13</v>
      </c>
    </row>
    <row r="108" spans="1:4" x14ac:dyDescent="0.2">
      <c r="A108" s="9"/>
      <c r="B108" s="9"/>
      <c r="C108">
        <v>-1</v>
      </c>
      <c r="D108">
        <v>0</v>
      </c>
    </row>
    <row r="109" spans="1:4" x14ac:dyDescent="0.2">
      <c r="A109" s="9"/>
      <c r="B109" s="9"/>
      <c r="D109">
        <v>0</v>
      </c>
    </row>
    <row r="110" spans="1:4" x14ac:dyDescent="0.2">
      <c r="A110" s="9"/>
      <c r="B110" s="9"/>
      <c r="D110">
        <v>0</v>
      </c>
    </row>
    <row r="111" spans="1:4" x14ac:dyDescent="0.2">
      <c r="A111" s="9"/>
      <c r="B111" s="9"/>
      <c r="C111" t="s">
        <v>14</v>
      </c>
    </row>
    <row r="112" spans="1:4" x14ac:dyDescent="0.2">
      <c r="A112" s="9"/>
      <c r="B112" s="9"/>
      <c r="C112" t="s">
        <v>15</v>
      </c>
    </row>
  </sheetData>
  <mergeCells count="35">
    <mergeCell ref="A96:A112"/>
    <mergeCell ref="B96:B103"/>
    <mergeCell ref="B105:B112"/>
    <mergeCell ref="A76:A92"/>
    <mergeCell ref="B76:B83"/>
    <mergeCell ref="B85:B92"/>
    <mergeCell ref="A94:A95"/>
    <mergeCell ref="B94:B95"/>
    <mergeCell ref="C94:C95"/>
    <mergeCell ref="A56:A72"/>
    <mergeCell ref="B56:B63"/>
    <mergeCell ref="B65:B72"/>
    <mergeCell ref="A74:A75"/>
    <mergeCell ref="B74:B75"/>
    <mergeCell ref="C74:C75"/>
    <mergeCell ref="C54:C55"/>
    <mergeCell ref="A16:A32"/>
    <mergeCell ref="B16:B23"/>
    <mergeCell ref="B25:B32"/>
    <mergeCell ref="A34:A35"/>
    <mergeCell ref="B34:B35"/>
    <mergeCell ref="C34:C35"/>
    <mergeCell ref="A36:A52"/>
    <mergeCell ref="B36:B43"/>
    <mergeCell ref="B45:B52"/>
    <mergeCell ref="A54:A55"/>
    <mergeCell ref="B54:B55"/>
    <mergeCell ref="A14:A15"/>
    <mergeCell ref="B14:B15"/>
    <mergeCell ref="C14:C15"/>
    <mergeCell ref="A1:B1"/>
    <mergeCell ref="A3:A4"/>
    <mergeCell ref="B3:B4"/>
    <mergeCell ref="C3:C4"/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color</vt:lpstr>
      <vt:lpstr>PDA</vt:lpstr>
      <vt:lpstr>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Nantachaporn</dc:creator>
  <cp:lastModifiedBy>Gholamreza Khaksar</cp:lastModifiedBy>
  <dcterms:created xsi:type="dcterms:W3CDTF">2022-05-16T06:41:18Z</dcterms:created>
  <dcterms:modified xsi:type="dcterms:W3CDTF">2023-11-17T02:21:04Z</dcterms:modified>
</cp:coreProperties>
</file>