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J:\peerj修改\原始数据\原始数据\"/>
    </mc:Choice>
  </mc:AlternateContent>
  <xr:revisionPtr revIDLastSave="0" documentId="13_ncr:1_{02559E6F-EC6B-4873-B2B8-4F8534945F64}" xr6:coauthVersionLast="45" xr6:coauthVersionMax="45" xr10:uidLastSave="{00000000-0000-0000-0000-000000000000}"/>
  <bookViews>
    <workbookView xWindow="-120" yWindow="-120" windowWidth="24240" windowHeight="13140" activeTab="2" xr2:uid="{00000000-000D-0000-FFFF-FFFF00000000}"/>
  </bookViews>
  <sheets>
    <sheet name=" Figure8" sheetId="1" r:id="rId1"/>
    <sheet name="Table 3 " sheetId="4" r:id="rId2"/>
    <sheet name="Table 4" sheetId="3" r:id="rId3"/>
  </sheets>
  <definedNames>
    <definedName name="OLE_LINK10" localSheetId="0">' Figure8'!$A$1</definedName>
    <definedName name="OLE_LINK11" localSheetId="1">'Table 3 '!$A$1</definedName>
    <definedName name="OLE_LINK2" localSheetId="2">'Table 4'!$A$27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3" i="4" l="1"/>
  <c r="C32" i="4"/>
  <c r="C9" i="4" l="1"/>
  <c r="I28" i="1"/>
  <c r="I27" i="1"/>
  <c r="G28" i="1"/>
  <c r="G27" i="1"/>
  <c r="D28" i="1"/>
  <c r="D27" i="1"/>
  <c r="B27" i="1"/>
  <c r="B28" i="1"/>
  <c r="B19" i="3"/>
  <c r="E32" i="4"/>
  <c r="C8" i="4" l="1"/>
  <c r="D32" i="4"/>
  <c r="E19" i="3"/>
  <c r="D19" i="3"/>
  <c r="C19" i="3"/>
  <c r="E18" i="3"/>
  <c r="D18" i="3"/>
  <c r="C18" i="3"/>
  <c r="B18" i="3"/>
  <c r="D33" i="4" l="1"/>
  <c r="B32" i="4"/>
  <c r="I9" i="4"/>
  <c r="H9" i="4"/>
  <c r="G9" i="4"/>
  <c r="F9" i="4"/>
  <c r="J9" i="4"/>
  <c r="E9" i="4"/>
  <c r="B9" i="4"/>
  <c r="D9" i="4"/>
  <c r="I8" i="4"/>
  <c r="H8" i="4"/>
  <c r="G8" i="4"/>
  <c r="F8" i="4"/>
  <c r="J8" i="4"/>
  <c r="E8" i="4"/>
  <c r="B8" i="4"/>
  <c r="D8" i="4"/>
  <c r="I33" i="4"/>
  <c r="H33" i="4"/>
  <c r="G33" i="4"/>
  <c r="F33" i="4"/>
  <c r="J33" i="4"/>
  <c r="E33" i="4"/>
  <c r="B33" i="4"/>
  <c r="I32" i="4"/>
  <c r="H32" i="4"/>
  <c r="G32" i="4"/>
  <c r="F32" i="4"/>
  <c r="J32" i="4"/>
</calcChain>
</file>

<file path=xl/sharedStrings.xml><?xml version="1.0" encoding="utf-8"?>
<sst xmlns="http://schemas.openxmlformats.org/spreadsheetml/2006/main" count="221" uniqueCount="101">
  <si>
    <t>average value</t>
    <phoneticPr fontId="1" type="noConversion"/>
  </si>
  <si>
    <t>Standard Deviation</t>
    <phoneticPr fontId="1" type="noConversion"/>
  </si>
  <si>
    <t>PC(+/+)1</t>
    <phoneticPr fontId="1" type="noConversion"/>
  </si>
  <si>
    <t>PC(+/+)2</t>
  </si>
  <si>
    <t>PC(+/+)3</t>
  </si>
  <si>
    <t>PC(+/+)4</t>
  </si>
  <si>
    <t>PC(+/+)5</t>
  </si>
  <si>
    <t>PC(+/+)6</t>
  </si>
  <si>
    <t>PC(+/+)7</t>
  </si>
  <si>
    <t>PC(+/+)8</t>
  </si>
  <si>
    <t>PC(+/+)9</t>
  </si>
  <si>
    <t>PC(+/+)10</t>
  </si>
  <si>
    <t>PC(+/+)11</t>
  </si>
  <si>
    <t>PC(+/+)12</t>
  </si>
  <si>
    <t>PC(+/+)13</t>
  </si>
  <si>
    <t>PC(+/+)14</t>
  </si>
  <si>
    <t>PC(+/+)15</t>
  </si>
  <si>
    <t>Project</t>
  </si>
  <si>
    <t>PC(+/+) group</t>
  </si>
  <si>
    <t>PC(+/-) group</t>
  </si>
  <si>
    <r>
      <t>PT</t>
    </r>
    <r>
      <rPr>
        <sz val="12"/>
        <color theme="1"/>
        <rFont val="宋体"/>
        <family val="3"/>
        <charset val="134"/>
      </rPr>
      <t>（</t>
    </r>
    <r>
      <rPr>
        <sz val="12"/>
        <color theme="1"/>
        <rFont val="Times New Roman"/>
        <family val="1"/>
      </rPr>
      <t>sec</t>
    </r>
    <r>
      <rPr>
        <sz val="12"/>
        <color theme="1"/>
        <rFont val="宋体"/>
        <family val="3"/>
        <charset val="134"/>
      </rPr>
      <t>）</t>
    </r>
  </si>
  <si>
    <t>10.5±4.3</t>
  </si>
  <si>
    <t>—</t>
  </si>
  <si>
    <r>
      <t>APTT</t>
    </r>
    <r>
      <rPr>
        <sz val="12"/>
        <color theme="1"/>
        <rFont val="宋体"/>
        <family val="3"/>
        <charset val="134"/>
      </rPr>
      <t>（</t>
    </r>
    <r>
      <rPr>
        <sz val="12"/>
        <color theme="1"/>
        <rFont val="Times New Roman"/>
        <family val="1"/>
      </rPr>
      <t>sec</t>
    </r>
    <r>
      <rPr>
        <sz val="12"/>
        <color theme="1"/>
        <rFont val="宋体"/>
        <family val="3"/>
        <charset val="134"/>
      </rPr>
      <t>）</t>
    </r>
  </si>
  <si>
    <t>27.8±7.6</t>
  </si>
  <si>
    <r>
      <t>TT</t>
    </r>
    <r>
      <rPr>
        <sz val="12"/>
        <color theme="1"/>
        <rFont val="宋体"/>
        <family val="3"/>
        <charset val="134"/>
      </rPr>
      <t>（</t>
    </r>
    <r>
      <rPr>
        <sz val="12"/>
        <color theme="1"/>
        <rFont val="Times New Roman"/>
        <family val="1"/>
      </rPr>
      <t>sec</t>
    </r>
    <r>
      <rPr>
        <sz val="12"/>
        <color theme="1"/>
        <rFont val="宋体"/>
        <family val="3"/>
        <charset val="134"/>
      </rPr>
      <t>）</t>
    </r>
  </si>
  <si>
    <t>30.3±4.5</t>
  </si>
  <si>
    <r>
      <t>FIB</t>
    </r>
    <r>
      <rPr>
        <sz val="12"/>
        <color theme="1"/>
        <rFont val="宋体"/>
        <family val="3"/>
        <charset val="134"/>
      </rPr>
      <t>（</t>
    </r>
    <r>
      <rPr>
        <sz val="12"/>
        <color theme="1"/>
        <rFont val="Times New Roman"/>
        <family val="1"/>
      </rPr>
      <t>g/L</t>
    </r>
    <r>
      <rPr>
        <sz val="12"/>
        <color theme="1"/>
        <rFont val="宋体"/>
        <family val="3"/>
        <charset val="134"/>
      </rPr>
      <t>）</t>
    </r>
  </si>
  <si>
    <t>1.2±0.2</t>
  </si>
  <si>
    <r>
      <t>PT</t>
    </r>
    <r>
      <rPr>
        <sz val="11"/>
        <color theme="1"/>
        <rFont val="等线"/>
        <family val="3"/>
        <charset val="134"/>
      </rPr>
      <t>（</t>
    </r>
    <r>
      <rPr>
        <sz val="11"/>
        <color theme="1"/>
        <rFont val="Times New Roman"/>
        <family val="1"/>
      </rPr>
      <t>sec</t>
    </r>
    <r>
      <rPr>
        <sz val="11"/>
        <color theme="1"/>
        <rFont val="等线"/>
        <family val="3"/>
        <charset val="134"/>
      </rPr>
      <t>）</t>
    </r>
    <phoneticPr fontId="1" type="noConversion"/>
  </si>
  <si>
    <r>
      <t>APTT</t>
    </r>
    <r>
      <rPr>
        <sz val="11"/>
        <color theme="1"/>
        <rFont val="等线"/>
        <family val="3"/>
        <charset val="134"/>
      </rPr>
      <t>（</t>
    </r>
    <r>
      <rPr>
        <sz val="11"/>
        <color theme="1"/>
        <rFont val="Times New Roman"/>
        <family val="1"/>
      </rPr>
      <t>sec</t>
    </r>
    <r>
      <rPr>
        <sz val="11"/>
        <color theme="1"/>
        <rFont val="等线"/>
        <family val="3"/>
        <charset val="134"/>
      </rPr>
      <t>）</t>
    </r>
    <phoneticPr fontId="1" type="noConversion"/>
  </si>
  <si>
    <r>
      <t>TT</t>
    </r>
    <r>
      <rPr>
        <sz val="11"/>
        <color theme="1"/>
        <rFont val="等线"/>
        <family val="3"/>
        <charset val="134"/>
      </rPr>
      <t>（</t>
    </r>
    <r>
      <rPr>
        <sz val="11"/>
        <color theme="1"/>
        <rFont val="Times New Roman"/>
        <family val="1"/>
      </rPr>
      <t>s</t>
    </r>
    <r>
      <rPr>
        <sz val="11"/>
        <color theme="1"/>
        <rFont val="等线"/>
        <family val="3"/>
        <charset val="134"/>
      </rPr>
      <t>）</t>
    </r>
    <phoneticPr fontId="1" type="noConversion"/>
  </si>
  <si>
    <r>
      <t>FIB</t>
    </r>
    <r>
      <rPr>
        <sz val="11"/>
        <color theme="1"/>
        <rFont val="等线"/>
        <family val="3"/>
        <charset val="134"/>
      </rPr>
      <t>（</t>
    </r>
    <r>
      <rPr>
        <sz val="11"/>
        <color theme="1"/>
        <rFont val="Times New Roman"/>
        <family val="1"/>
      </rPr>
      <t>g/L</t>
    </r>
    <r>
      <rPr>
        <sz val="11"/>
        <color theme="1"/>
        <rFont val="等线"/>
        <family val="3"/>
        <charset val="134"/>
      </rPr>
      <t>）</t>
    </r>
    <phoneticPr fontId="1" type="noConversion"/>
  </si>
  <si>
    <t>7.42±0.35</t>
  </si>
  <si>
    <t>7.22±0.38</t>
  </si>
  <si>
    <t>1.42±0.58</t>
  </si>
  <si>
    <t>1.54±0.95</t>
  </si>
  <si>
    <t>473.20±35.22</t>
  </si>
  <si>
    <t>513.79±132.18</t>
  </si>
  <si>
    <t>56.32±9.86</t>
  </si>
  <si>
    <t>51.83±13.28</t>
  </si>
  <si>
    <t>17.12±2.31</t>
  </si>
  <si>
    <t>15.68±5.42</t>
  </si>
  <si>
    <t>0.70±0.54</t>
  </si>
  <si>
    <t>0.69±0.84</t>
  </si>
  <si>
    <t>0.72±0.33</t>
  </si>
  <si>
    <t>0.63±0.48</t>
  </si>
  <si>
    <t>25.14±9.95</t>
  </si>
  <si>
    <t>31.17±12.83</t>
  </si>
  <si>
    <r>
      <t>Prythrocyte</t>
    </r>
    <r>
      <rPr>
        <sz val="12"/>
        <color theme="1"/>
        <rFont val="宋体"/>
        <family val="3"/>
        <charset val="134"/>
      </rPr>
      <t>（</t>
    </r>
    <r>
      <rPr>
        <sz val="12"/>
        <color theme="1"/>
        <rFont val="Times New Roman"/>
        <family val="1"/>
      </rPr>
      <t>10^12/L</t>
    </r>
    <r>
      <rPr>
        <sz val="12"/>
        <color theme="1"/>
        <rFont val="宋体"/>
        <family val="3"/>
        <charset val="134"/>
      </rPr>
      <t>）</t>
    </r>
    <phoneticPr fontId="1" type="noConversion"/>
  </si>
  <si>
    <r>
      <t>Monocyte percentage</t>
    </r>
    <r>
      <rPr>
        <sz val="12"/>
        <color theme="1"/>
        <rFont val="宋体"/>
        <family val="3"/>
        <charset val="134"/>
      </rPr>
      <t>（</t>
    </r>
    <r>
      <rPr>
        <sz val="12"/>
        <color theme="1"/>
        <rFont val="Times New Roman"/>
        <family val="1"/>
      </rPr>
      <t>%</t>
    </r>
    <r>
      <rPr>
        <sz val="12"/>
        <color theme="1"/>
        <rFont val="宋体"/>
        <family val="3"/>
        <charset val="134"/>
      </rPr>
      <t>）</t>
    </r>
    <phoneticPr fontId="1" type="noConversion"/>
  </si>
  <si>
    <r>
      <t>Eosinophil percentage</t>
    </r>
    <r>
      <rPr>
        <sz val="12"/>
        <color theme="1"/>
        <rFont val="宋体"/>
        <family val="3"/>
        <charset val="134"/>
      </rPr>
      <t>（</t>
    </r>
    <r>
      <rPr>
        <sz val="12"/>
        <color theme="1"/>
        <rFont val="Times New Roman"/>
        <family val="1"/>
      </rPr>
      <t>%</t>
    </r>
    <r>
      <rPr>
        <sz val="12"/>
        <color theme="1"/>
        <rFont val="宋体"/>
        <family val="3"/>
        <charset val="134"/>
      </rPr>
      <t>）</t>
    </r>
    <phoneticPr fontId="1" type="noConversion"/>
  </si>
  <si>
    <r>
      <t>Basophil percentage</t>
    </r>
    <r>
      <rPr>
        <sz val="12"/>
        <color theme="1"/>
        <rFont val="宋体"/>
        <family val="3"/>
        <charset val="134"/>
      </rPr>
      <t>（</t>
    </r>
    <r>
      <rPr>
        <sz val="12"/>
        <color theme="1"/>
        <rFont val="Times New Roman"/>
        <family val="1"/>
      </rPr>
      <t>%</t>
    </r>
    <r>
      <rPr>
        <sz val="12"/>
        <color theme="1"/>
        <rFont val="宋体"/>
        <family val="3"/>
        <charset val="134"/>
      </rPr>
      <t>）</t>
    </r>
    <phoneticPr fontId="1" type="noConversion"/>
  </si>
  <si>
    <r>
      <t>Neutrophil percentage</t>
    </r>
    <r>
      <rPr>
        <sz val="12"/>
        <color theme="1"/>
        <rFont val="宋体"/>
        <family val="3"/>
        <charset val="134"/>
      </rPr>
      <t>（</t>
    </r>
    <r>
      <rPr>
        <sz val="12"/>
        <color theme="1"/>
        <rFont val="Times New Roman"/>
        <family val="1"/>
      </rPr>
      <t>%</t>
    </r>
    <r>
      <rPr>
        <sz val="12"/>
        <color theme="1"/>
        <rFont val="宋体"/>
        <family val="3"/>
        <charset val="134"/>
      </rPr>
      <t>）</t>
    </r>
    <phoneticPr fontId="1" type="noConversion"/>
  </si>
  <si>
    <r>
      <t>Hemoglobin concentration</t>
    </r>
    <r>
      <rPr>
        <sz val="12"/>
        <color theme="1"/>
        <rFont val="宋体"/>
        <family val="3"/>
        <charset val="134"/>
      </rPr>
      <t>（</t>
    </r>
    <r>
      <rPr>
        <sz val="12"/>
        <color theme="1"/>
        <rFont val="Times New Roman"/>
        <family val="1"/>
      </rPr>
      <t>g/L</t>
    </r>
    <r>
      <rPr>
        <sz val="12"/>
        <color theme="1"/>
        <rFont val="宋体"/>
        <family val="3"/>
        <charset val="134"/>
      </rPr>
      <t>）</t>
    </r>
    <phoneticPr fontId="1" type="noConversion"/>
  </si>
  <si>
    <r>
      <t>Peukocyte</t>
    </r>
    <r>
      <rPr>
        <sz val="12"/>
        <color theme="1"/>
        <rFont val="宋体"/>
        <family val="3"/>
        <charset val="134"/>
      </rPr>
      <t>（</t>
    </r>
    <r>
      <rPr>
        <sz val="12"/>
        <color theme="1"/>
        <rFont val="Times New Roman"/>
        <family val="1"/>
      </rPr>
      <t>10^9/L</t>
    </r>
    <r>
      <rPr>
        <sz val="12"/>
        <color theme="1"/>
        <rFont val="宋体"/>
        <family val="3"/>
        <charset val="134"/>
      </rPr>
      <t>）</t>
    </r>
    <phoneticPr fontId="1" type="noConversion"/>
  </si>
  <si>
    <r>
      <t>Platelet</t>
    </r>
    <r>
      <rPr>
        <sz val="12"/>
        <color theme="1"/>
        <rFont val="宋体"/>
        <family val="3"/>
        <charset val="134"/>
      </rPr>
      <t>（</t>
    </r>
    <r>
      <rPr>
        <sz val="12"/>
        <color theme="1"/>
        <rFont val="Times New Roman"/>
        <family val="1"/>
      </rPr>
      <t>10^9/L</t>
    </r>
    <r>
      <rPr>
        <sz val="12"/>
        <color theme="1"/>
        <rFont val="宋体"/>
        <family val="3"/>
        <charset val="134"/>
      </rPr>
      <t>）</t>
    </r>
    <phoneticPr fontId="1" type="noConversion"/>
  </si>
  <si>
    <r>
      <t>Lymphocyte percentage</t>
    </r>
    <r>
      <rPr>
        <sz val="12"/>
        <color theme="1"/>
        <rFont val="宋体"/>
        <family val="3"/>
        <charset val="134"/>
      </rPr>
      <t>（</t>
    </r>
    <r>
      <rPr>
        <sz val="12"/>
        <color theme="1"/>
        <rFont val="Times New Roman"/>
        <family val="1"/>
      </rPr>
      <t>%</t>
    </r>
    <r>
      <rPr>
        <sz val="12"/>
        <color theme="1"/>
        <rFont val="宋体"/>
        <family val="3"/>
        <charset val="134"/>
      </rPr>
      <t>）</t>
    </r>
    <phoneticPr fontId="1" type="noConversion"/>
  </si>
  <si>
    <t>Figure. 8A. Activity levels of PC</t>
    <phoneticPr fontId="1" type="noConversion"/>
  </si>
  <si>
    <t>Figure. 8B.  Antigen levels of PC</t>
    <phoneticPr fontId="1" type="noConversion"/>
  </si>
  <si>
    <t>Results of routine blood tests (expressed by           )</t>
    <phoneticPr fontId="1" type="noConversion"/>
  </si>
  <si>
    <t>Activity levels of PC</t>
  </si>
  <si>
    <t>Activity levels of PC</t>
    <phoneticPr fontId="1" type="noConversion"/>
  </si>
  <si>
    <t>PC(+/+)16</t>
  </si>
  <si>
    <t>PC(+/+)17</t>
  </si>
  <si>
    <t>PC(+/+)18</t>
  </si>
  <si>
    <t>PC(+/+)19</t>
  </si>
  <si>
    <t>PC(+/-)1</t>
    <phoneticPr fontId="1" type="noConversion"/>
  </si>
  <si>
    <t>PC(+/+)20</t>
  </si>
  <si>
    <t>PC(+/+)21</t>
  </si>
  <si>
    <t>PC(+/+)22</t>
  </si>
  <si>
    <t>PC(+/+)23</t>
  </si>
  <si>
    <t>PC(+/+)24</t>
  </si>
  <si>
    <t>PC(+/-)2</t>
  </si>
  <si>
    <t>PC(+/-)3</t>
  </si>
  <si>
    <t>PC(+/-)4</t>
  </si>
  <si>
    <t>PC(+/-)5</t>
  </si>
  <si>
    <t>PC(+/-)6</t>
  </si>
  <si>
    <t>PC(+/-)7</t>
  </si>
  <si>
    <t>PC(+/-)8</t>
  </si>
  <si>
    <t>PC(+/-)9</t>
  </si>
  <si>
    <t>PC(+/-)10</t>
  </si>
  <si>
    <t>PC(+/-)11</t>
  </si>
  <si>
    <t>PC(+/-)12</t>
  </si>
  <si>
    <t>PC(+/-)13</t>
  </si>
  <si>
    <t>PC(+/-)14</t>
  </si>
  <si>
    <t>PC(+/-)15</t>
  </si>
  <si>
    <t>PC(+/-)16</t>
  </si>
  <si>
    <t>PC(+/-)17</t>
  </si>
  <si>
    <t>PC(+/-)18</t>
  </si>
  <si>
    <t>PC(+/-)19</t>
  </si>
  <si>
    <t>PC(+/-)20</t>
  </si>
  <si>
    <t>Table 4 Results of the four coagulation items (expressed by          )</t>
    <phoneticPr fontId="1" type="noConversion"/>
  </si>
  <si>
    <t>PC(+/+) group</t>
    <phoneticPr fontId="1" type="noConversion"/>
  </si>
  <si>
    <t>PC(+/-) group</t>
    <phoneticPr fontId="1" type="noConversion"/>
  </si>
  <si>
    <t>PC(+/-) group</t>
    <phoneticPr fontId="1" type="noConversion"/>
  </si>
  <si>
    <t>Table 4 Results of the four coagulation items (expressed by         )</t>
    <phoneticPr fontId="1" type="noConversion"/>
  </si>
  <si>
    <t>125.80±5.98</t>
    <phoneticPr fontId="1" type="noConversion"/>
  </si>
  <si>
    <t>PC(+/+)6</t>
    <phoneticPr fontId="1" type="noConversion"/>
  </si>
  <si>
    <t>119.21±8.52</t>
    <phoneticPr fontId="1" type="noConversion"/>
  </si>
  <si>
    <r>
      <t>—</t>
    </r>
    <r>
      <rPr>
        <sz val="12"/>
        <color theme="1"/>
        <rFont val="Times New Roman"/>
        <family val="1"/>
      </rPr>
      <t xml:space="preserve"> indicates that there is no solidification reaction, and the value cannot be obtained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</si>
</sst>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_);[Red]\(0\)"/>
    <numFmt numFmtId="178" formatCode="0.00_);[Red]\(0.00\)"/>
  </numFmts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等线"/>
      <family val="3"/>
      <charset val="134"/>
    </font>
    <font>
      <sz val="1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b/>
      <sz val="12"/>
      <color theme="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176" fontId="4" fillId="0" borderId="0" xfId="0" applyNumberFormat="1" applyFont="1" applyFill="1" applyAlignment="1"/>
    <xf numFmtId="176" fontId="4" fillId="0" borderId="0" xfId="0" applyNumberFormat="1" applyFont="1" applyFill="1" applyBorder="1" applyAlignment="1"/>
    <xf numFmtId="0" fontId="5" fillId="0" borderId="0" xfId="0" applyFont="1" applyBorder="1" applyAlignment="1"/>
    <xf numFmtId="177" fontId="4" fillId="0" borderId="0" xfId="0" applyNumberFormat="1" applyFont="1" applyFill="1" applyAlignment="1"/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2" fillId="0" borderId="1" xfId="0" applyFont="1" applyBorder="1" applyAlignment="1">
      <alignment vertical="center" wrapText="1"/>
    </xf>
    <xf numFmtId="176" fontId="4" fillId="0" borderId="2" xfId="0" applyNumberFormat="1" applyFont="1" applyFill="1" applyBorder="1" applyAlignment="1"/>
    <xf numFmtId="178" fontId="5" fillId="0" borderId="1" xfId="0" applyNumberFormat="1" applyFont="1" applyBorder="1" applyAlignment="1">
      <alignment horizontal="left" vertical="center" wrapText="1"/>
    </xf>
    <xf numFmtId="178" fontId="5" fillId="0" borderId="0" xfId="0" applyNumberFormat="1" applyFont="1" applyAlignment="1">
      <alignment horizontal="left" vertical="center" wrapText="1"/>
    </xf>
    <xf numFmtId="178" fontId="5" fillId="0" borderId="2" xfId="0" applyNumberFormat="1" applyFont="1" applyBorder="1" applyAlignment="1">
      <alignment horizontal="left" vertical="center" wrapText="1"/>
    </xf>
    <xf numFmtId="178" fontId="8" fillId="0" borderId="0" xfId="0" applyNumberFormat="1" applyFont="1" applyFill="1" applyAlignment="1">
      <alignment horizontal="left"/>
    </xf>
    <xf numFmtId="178" fontId="8" fillId="0" borderId="2" xfId="0" applyNumberFormat="1" applyFont="1" applyFill="1" applyBorder="1" applyAlignment="1">
      <alignment horizontal="left"/>
    </xf>
    <xf numFmtId="178" fontId="8" fillId="0" borderId="0" xfId="0" applyNumberFormat="1" applyFont="1" applyFill="1" applyBorder="1" applyAlignment="1">
      <alignment horizontal="left"/>
    </xf>
    <xf numFmtId="0" fontId="5" fillId="0" borderId="3" xfId="0" applyFont="1" applyBorder="1" applyAlignment="1"/>
    <xf numFmtId="0" fontId="5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8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176" fontId="8" fillId="0" borderId="0" xfId="0" applyNumberFormat="1" applyFont="1" applyFill="1" applyAlignment="1"/>
    <xf numFmtId="176" fontId="8" fillId="0" borderId="2" xfId="0" applyNumberFormat="1" applyFont="1" applyFill="1" applyBorder="1" applyAlignment="1"/>
    <xf numFmtId="0" fontId="5" fillId="0" borderId="3" xfId="0" applyFont="1" applyBorder="1" applyAlignment="1">
      <alignment horizontal="left"/>
    </xf>
    <xf numFmtId="178" fontId="5" fillId="0" borderId="0" xfId="0" applyNumberFormat="1" applyFont="1" applyBorder="1" applyAlignment="1">
      <alignment horizontal="left" vertical="center" wrapText="1"/>
    </xf>
    <xf numFmtId="178" fontId="5" fillId="0" borderId="0" xfId="0" applyNumberFormat="1" applyFont="1" applyAlignment="1">
      <alignment horizontal="left" vertical="center"/>
    </xf>
    <xf numFmtId="178" fontId="5" fillId="0" borderId="1" xfId="0" applyNumberFormat="1" applyFont="1" applyBorder="1" applyAlignment="1">
      <alignment horizontal="left" vertical="center"/>
    </xf>
    <xf numFmtId="178" fontId="5" fillId="0" borderId="3" xfId="0" applyNumberFormat="1" applyFont="1" applyBorder="1" applyAlignment="1">
      <alignment horizontal="left" vertical="center" wrapText="1"/>
    </xf>
    <xf numFmtId="178" fontId="5" fillId="0" borderId="0" xfId="0" applyNumberFormat="1" applyFont="1" applyBorder="1" applyAlignment="1">
      <alignment horizontal="left" vertical="center"/>
    </xf>
    <xf numFmtId="178" fontId="5" fillId="0" borderId="3" xfId="0" applyNumberFormat="1" applyFont="1" applyBorder="1" applyAlignment="1">
      <alignment horizontal="left" vertical="center"/>
    </xf>
    <xf numFmtId="178" fontId="8" fillId="0" borderId="0" xfId="0" applyNumberFormat="1" applyFont="1" applyFill="1" applyAlignment="1">
      <alignment horizontal="left" vertical="center"/>
    </xf>
    <xf numFmtId="178" fontId="8" fillId="0" borderId="0" xfId="0" applyNumberFormat="1" applyFont="1" applyFill="1" applyBorder="1" applyAlignment="1">
      <alignment horizontal="left" vertical="center" wrapText="1"/>
    </xf>
    <xf numFmtId="178" fontId="8" fillId="0" borderId="0" xfId="0" applyNumberFormat="1" applyFont="1" applyBorder="1" applyAlignment="1">
      <alignment horizontal="left" vertical="center" wrapText="1"/>
    </xf>
    <xf numFmtId="178" fontId="5" fillId="0" borderId="0" xfId="0" applyNumberFormat="1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476250</xdr:colOff>
      <xdr:row>8</xdr:row>
      <xdr:rowOff>183221</xdr:rowOff>
    </xdr:from>
    <xdr:to>
      <xdr:col>17</xdr:col>
      <xdr:colOff>38100</xdr:colOff>
      <xdr:row>18</xdr:row>
      <xdr:rowOff>94762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96675" y="1992971"/>
          <a:ext cx="5048250" cy="19117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695325</xdr:colOff>
          <xdr:row>0</xdr:row>
          <xdr:rowOff>190500</xdr:rowOff>
        </xdr:from>
        <xdr:to>
          <xdr:col>3</xdr:col>
          <xdr:colOff>114300</xdr:colOff>
          <xdr:row>0</xdr:row>
          <xdr:rowOff>352425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771525</xdr:colOff>
          <xdr:row>0</xdr:row>
          <xdr:rowOff>238125</xdr:rowOff>
        </xdr:from>
        <xdr:to>
          <xdr:col>2</xdr:col>
          <xdr:colOff>1114425</xdr:colOff>
          <xdr:row>0</xdr:row>
          <xdr:rowOff>400050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762000</xdr:colOff>
          <xdr:row>20</xdr:row>
          <xdr:rowOff>200025</xdr:rowOff>
        </xdr:from>
        <xdr:to>
          <xdr:col>2</xdr:col>
          <xdr:colOff>1104900</xdr:colOff>
          <xdr:row>20</xdr:row>
          <xdr:rowOff>361950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w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3.bin"/><Relationship Id="rId5" Type="http://schemas.openxmlformats.org/officeDocument/2006/relationships/image" Target="../media/image2.w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opLeftCell="A13" zoomScaleNormal="100" workbookViewId="0">
      <selection activeCell="I25" sqref="I25"/>
    </sheetView>
  </sheetViews>
  <sheetFormatPr defaultRowHeight="15.75" x14ac:dyDescent="0.25"/>
  <cols>
    <col min="1" max="1" width="12.875" style="19" customWidth="1"/>
    <col min="2" max="2" width="16.5" style="19" customWidth="1"/>
    <col min="3" max="3" width="12.625" style="19" customWidth="1"/>
    <col min="4" max="4" width="16.5" style="19" customWidth="1"/>
    <col min="5" max="5" width="12.625" style="19" customWidth="1"/>
    <col min="6" max="6" width="13.375" style="19" customWidth="1"/>
    <col min="7" max="7" width="16.5" style="19" customWidth="1"/>
    <col min="8" max="8" width="13.25" style="19" customWidth="1"/>
    <col min="9" max="9" width="16.5" style="19" customWidth="1"/>
    <col min="10" max="16384" width="9" style="19"/>
  </cols>
  <sheetData>
    <row r="1" spans="1:10" ht="27.75" customHeight="1" thickBot="1" x14ac:dyDescent="0.3">
      <c r="A1" s="41" t="s">
        <v>58</v>
      </c>
      <c r="B1" s="41"/>
      <c r="C1" s="41"/>
      <c r="D1" s="41"/>
      <c r="E1" s="9"/>
      <c r="F1" s="41" t="s">
        <v>59</v>
      </c>
      <c r="G1" s="41"/>
      <c r="H1" s="41"/>
      <c r="I1" s="41"/>
    </row>
    <row r="2" spans="1:10" ht="20.25" customHeight="1" thickBot="1" x14ac:dyDescent="0.3">
      <c r="A2" s="20" t="s">
        <v>18</v>
      </c>
      <c r="B2" s="21" t="s">
        <v>62</v>
      </c>
      <c r="C2" s="22" t="s">
        <v>95</v>
      </c>
      <c r="D2" s="23" t="s">
        <v>62</v>
      </c>
      <c r="F2" s="24" t="s">
        <v>18</v>
      </c>
      <c r="G2" s="24" t="s">
        <v>61</v>
      </c>
      <c r="H2" s="24" t="s">
        <v>95</v>
      </c>
      <c r="I2" s="25" t="s">
        <v>61</v>
      </c>
      <c r="J2" s="26"/>
    </row>
    <row r="3" spans="1:10" x14ac:dyDescent="0.25">
      <c r="A3" s="18" t="s">
        <v>2</v>
      </c>
      <c r="B3" s="27">
        <v>126</v>
      </c>
      <c r="C3" s="3" t="s">
        <v>67</v>
      </c>
      <c r="D3" s="26">
        <v>106</v>
      </c>
      <c r="E3" s="26"/>
      <c r="F3" s="3" t="s">
        <v>2</v>
      </c>
      <c r="G3" s="26">
        <v>9.1999999999999993</v>
      </c>
      <c r="H3" s="3" t="s">
        <v>67</v>
      </c>
      <c r="I3" s="26">
        <v>8.9</v>
      </c>
      <c r="J3" s="26"/>
    </row>
    <row r="4" spans="1:10" x14ac:dyDescent="0.25">
      <c r="A4" s="3" t="s">
        <v>3</v>
      </c>
      <c r="B4" s="26">
        <v>132</v>
      </c>
      <c r="C4" s="3" t="s">
        <v>73</v>
      </c>
      <c r="D4" s="26">
        <v>150</v>
      </c>
      <c r="E4" s="26"/>
      <c r="F4" s="3" t="s">
        <v>3</v>
      </c>
      <c r="G4" s="26">
        <v>9.1999999999999993</v>
      </c>
      <c r="H4" s="3" t="s">
        <v>73</v>
      </c>
      <c r="I4" s="26">
        <v>11</v>
      </c>
      <c r="J4" s="26"/>
    </row>
    <row r="5" spans="1:10" x14ac:dyDescent="0.25">
      <c r="A5" s="3" t="s">
        <v>4</v>
      </c>
      <c r="B5" s="26">
        <v>118</v>
      </c>
      <c r="C5" s="3" t="s">
        <v>74</v>
      </c>
      <c r="D5" s="26">
        <v>150</v>
      </c>
      <c r="E5" s="26"/>
      <c r="F5" s="3" t="s">
        <v>4</v>
      </c>
      <c r="G5" s="26">
        <v>8.5</v>
      </c>
      <c r="H5" s="3" t="s">
        <v>74</v>
      </c>
      <c r="I5" s="26">
        <v>11.4</v>
      </c>
      <c r="J5" s="26"/>
    </row>
    <row r="6" spans="1:10" x14ac:dyDescent="0.25">
      <c r="A6" s="3" t="s">
        <v>5</v>
      </c>
      <c r="B6" s="26">
        <v>152</v>
      </c>
      <c r="C6" s="3" t="s">
        <v>75</v>
      </c>
      <c r="D6" s="26">
        <v>124</v>
      </c>
      <c r="E6" s="26"/>
      <c r="F6" s="3" t="s">
        <v>5</v>
      </c>
      <c r="G6" s="26">
        <v>11.1</v>
      </c>
      <c r="H6" s="3" t="s">
        <v>75</v>
      </c>
      <c r="I6" s="26">
        <v>9.8000000000000007</v>
      </c>
      <c r="J6" s="26"/>
    </row>
    <row r="7" spans="1:10" x14ac:dyDescent="0.25">
      <c r="A7" s="3" t="s">
        <v>6</v>
      </c>
      <c r="B7" s="26">
        <v>196</v>
      </c>
      <c r="C7" s="3" t="s">
        <v>76</v>
      </c>
      <c r="D7" s="26">
        <v>90</v>
      </c>
      <c r="E7" s="26"/>
      <c r="F7" s="3" t="s">
        <v>6</v>
      </c>
      <c r="G7" s="26">
        <v>10.6</v>
      </c>
      <c r="H7" s="3" t="s">
        <v>76</v>
      </c>
      <c r="I7" s="26">
        <v>10.6</v>
      </c>
      <c r="J7" s="26"/>
    </row>
    <row r="8" spans="1:10" x14ac:dyDescent="0.25">
      <c r="A8" s="3" t="s">
        <v>7</v>
      </c>
      <c r="B8" s="26">
        <v>106</v>
      </c>
      <c r="C8" s="3" t="s">
        <v>77</v>
      </c>
      <c r="D8" s="26">
        <v>144</v>
      </c>
      <c r="E8" s="26"/>
      <c r="F8" s="3" t="s">
        <v>7</v>
      </c>
      <c r="G8" s="26">
        <v>11.7</v>
      </c>
      <c r="H8" s="3" t="s">
        <v>77</v>
      </c>
      <c r="I8" s="26">
        <v>15.9</v>
      </c>
      <c r="J8" s="26"/>
    </row>
    <row r="9" spans="1:10" x14ac:dyDescent="0.25">
      <c r="A9" s="3" t="s">
        <v>8</v>
      </c>
      <c r="B9" s="26">
        <v>154</v>
      </c>
      <c r="C9" s="3" t="s">
        <v>78</v>
      </c>
      <c r="D9" s="26">
        <v>138</v>
      </c>
      <c r="E9" s="26"/>
      <c r="F9" s="3" t="s">
        <v>8</v>
      </c>
      <c r="G9" s="26">
        <v>11.6</v>
      </c>
      <c r="H9" s="3" t="s">
        <v>78</v>
      </c>
      <c r="I9" s="26">
        <v>9.5</v>
      </c>
      <c r="J9" s="26"/>
    </row>
    <row r="10" spans="1:10" x14ac:dyDescent="0.25">
      <c r="A10" s="3" t="s">
        <v>9</v>
      </c>
      <c r="B10" s="26">
        <v>130</v>
      </c>
      <c r="C10" s="3" t="s">
        <v>79</v>
      </c>
      <c r="D10" s="26">
        <v>106</v>
      </c>
      <c r="E10" s="26"/>
      <c r="F10" s="3" t="s">
        <v>9</v>
      </c>
      <c r="G10" s="26">
        <v>11</v>
      </c>
      <c r="H10" s="3" t="s">
        <v>79</v>
      </c>
      <c r="I10" s="26">
        <v>10.6</v>
      </c>
      <c r="J10" s="26"/>
    </row>
    <row r="11" spans="1:10" x14ac:dyDescent="0.25">
      <c r="A11" s="3" t="s">
        <v>10</v>
      </c>
      <c r="B11" s="26">
        <v>158</v>
      </c>
      <c r="C11" s="3" t="s">
        <v>80</v>
      </c>
      <c r="D11" s="26">
        <v>138</v>
      </c>
      <c r="E11" s="26"/>
      <c r="F11" s="3" t="s">
        <v>10</v>
      </c>
      <c r="G11" s="26">
        <v>9.4</v>
      </c>
      <c r="H11" s="3" t="s">
        <v>80</v>
      </c>
      <c r="I11" s="26">
        <v>10.7</v>
      </c>
      <c r="J11" s="26"/>
    </row>
    <row r="12" spans="1:10" x14ac:dyDescent="0.25">
      <c r="A12" s="3" t="s">
        <v>11</v>
      </c>
      <c r="B12" s="26">
        <v>122</v>
      </c>
      <c r="C12" s="3" t="s">
        <v>81</v>
      </c>
      <c r="D12" s="26">
        <v>72</v>
      </c>
      <c r="E12" s="26"/>
      <c r="F12" s="3" t="s">
        <v>11</v>
      </c>
      <c r="G12" s="26">
        <v>12.6</v>
      </c>
      <c r="H12" s="3" t="s">
        <v>81</v>
      </c>
      <c r="I12" s="26">
        <v>10.3</v>
      </c>
      <c r="J12" s="26"/>
    </row>
    <row r="13" spans="1:10" x14ac:dyDescent="0.25">
      <c r="A13" s="3" t="s">
        <v>12</v>
      </c>
      <c r="B13" s="26">
        <v>150</v>
      </c>
      <c r="C13" s="3" t="s">
        <v>82</v>
      </c>
      <c r="D13" s="26">
        <v>62</v>
      </c>
      <c r="E13" s="26"/>
      <c r="F13" s="3" t="s">
        <v>12</v>
      </c>
      <c r="G13" s="26">
        <v>12.7</v>
      </c>
      <c r="H13" s="3" t="s">
        <v>82</v>
      </c>
      <c r="I13" s="26">
        <v>10.8</v>
      </c>
      <c r="J13" s="26"/>
    </row>
    <row r="14" spans="1:10" x14ac:dyDescent="0.25">
      <c r="A14" s="3" t="s">
        <v>13</v>
      </c>
      <c r="B14" s="26">
        <v>174</v>
      </c>
      <c r="C14" s="3" t="s">
        <v>83</v>
      </c>
      <c r="D14" s="26">
        <v>68</v>
      </c>
      <c r="E14" s="26"/>
      <c r="F14" s="3" t="s">
        <v>13</v>
      </c>
      <c r="G14" s="26">
        <v>10.3</v>
      </c>
      <c r="H14" s="3" t="s">
        <v>83</v>
      </c>
      <c r="I14" s="26">
        <v>10.1</v>
      </c>
      <c r="J14" s="26"/>
    </row>
    <row r="15" spans="1:10" x14ac:dyDescent="0.25">
      <c r="A15" s="3" t="s">
        <v>14</v>
      </c>
      <c r="B15" s="26">
        <v>182</v>
      </c>
      <c r="C15" s="3" t="s">
        <v>84</v>
      </c>
      <c r="D15" s="26">
        <v>102</v>
      </c>
      <c r="E15" s="26"/>
      <c r="F15" s="3" t="s">
        <v>14</v>
      </c>
      <c r="G15" s="26">
        <v>8.8000000000000007</v>
      </c>
      <c r="H15" s="3" t="s">
        <v>84</v>
      </c>
      <c r="I15" s="26">
        <v>8.6999999999999993</v>
      </c>
      <c r="J15" s="26"/>
    </row>
    <row r="16" spans="1:10" x14ac:dyDescent="0.25">
      <c r="A16" s="3" t="s">
        <v>15</v>
      </c>
      <c r="B16" s="26">
        <v>128</v>
      </c>
      <c r="C16" s="3" t="s">
        <v>85</v>
      </c>
      <c r="D16" s="26">
        <v>74</v>
      </c>
      <c r="E16" s="26"/>
      <c r="F16" s="3" t="s">
        <v>15</v>
      </c>
      <c r="G16" s="26">
        <v>10.5</v>
      </c>
      <c r="H16" s="3" t="s">
        <v>85</v>
      </c>
      <c r="I16" s="26">
        <v>9</v>
      </c>
      <c r="J16" s="26"/>
    </row>
    <row r="17" spans="1:10" x14ac:dyDescent="0.25">
      <c r="A17" s="3" t="s">
        <v>16</v>
      </c>
      <c r="B17" s="26">
        <v>172</v>
      </c>
      <c r="C17" s="3" t="s">
        <v>86</v>
      </c>
      <c r="D17" s="26">
        <v>96</v>
      </c>
      <c r="E17" s="26"/>
      <c r="F17" s="3" t="s">
        <v>16</v>
      </c>
      <c r="G17" s="26">
        <v>9.4</v>
      </c>
      <c r="H17" s="3" t="s">
        <v>86</v>
      </c>
      <c r="I17" s="26">
        <v>9.6</v>
      </c>
      <c r="J17" s="26"/>
    </row>
    <row r="18" spans="1:10" x14ac:dyDescent="0.25">
      <c r="A18" s="3" t="s">
        <v>63</v>
      </c>
      <c r="B18" s="26">
        <v>114</v>
      </c>
      <c r="C18" s="3" t="s">
        <v>87</v>
      </c>
      <c r="D18" s="26">
        <v>114</v>
      </c>
      <c r="E18" s="26"/>
      <c r="F18" s="3" t="s">
        <v>63</v>
      </c>
      <c r="G18" s="26">
        <v>8.5</v>
      </c>
      <c r="H18" s="3" t="s">
        <v>87</v>
      </c>
      <c r="I18" s="26">
        <v>9.1999999999999993</v>
      </c>
      <c r="J18" s="26"/>
    </row>
    <row r="19" spans="1:10" x14ac:dyDescent="0.25">
      <c r="A19" s="3" t="s">
        <v>64</v>
      </c>
      <c r="B19" s="26">
        <v>192</v>
      </c>
      <c r="C19" s="3" t="s">
        <v>88</v>
      </c>
      <c r="D19" s="26">
        <v>72</v>
      </c>
      <c r="E19" s="26"/>
      <c r="F19" s="3" t="s">
        <v>64</v>
      </c>
      <c r="G19" s="26">
        <v>10.5</v>
      </c>
      <c r="H19" s="3" t="s">
        <v>88</v>
      </c>
      <c r="I19" s="26">
        <v>10</v>
      </c>
      <c r="J19" s="26"/>
    </row>
    <row r="20" spans="1:10" x14ac:dyDescent="0.25">
      <c r="A20" s="3" t="s">
        <v>65</v>
      </c>
      <c r="B20" s="26">
        <v>170</v>
      </c>
      <c r="C20" s="3" t="s">
        <v>89</v>
      </c>
      <c r="D20" s="26">
        <v>44</v>
      </c>
      <c r="E20" s="26"/>
      <c r="F20" s="3" t="s">
        <v>65</v>
      </c>
      <c r="G20" s="26">
        <v>11.1</v>
      </c>
      <c r="H20" s="3" t="s">
        <v>89</v>
      </c>
      <c r="I20" s="26">
        <v>10.3</v>
      </c>
      <c r="J20" s="26"/>
    </row>
    <row r="21" spans="1:10" x14ac:dyDescent="0.25">
      <c r="A21" s="3" t="s">
        <v>66</v>
      </c>
      <c r="B21" s="26">
        <v>174</v>
      </c>
      <c r="C21" s="3" t="s">
        <v>90</v>
      </c>
      <c r="D21" s="26">
        <v>60</v>
      </c>
      <c r="E21" s="26"/>
      <c r="F21" s="3" t="s">
        <v>66</v>
      </c>
      <c r="G21" s="26">
        <v>14.1</v>
      </c>
      <c r="H21" s="3" t="s">
        <v>90</v>
      </c>
      <c r="I21" s="26">
        <v>13</v>
      </c>
      <c r="J21" s="26"/>
    </row>
    <row r="22" spans="1:10" x14ac:dyDescent="0.25">
      <c r="A22" s="3" t="s">
        <v>68</v>
      </c>
      <c r="B22" s="26">
        <v>108</v>
      </c>
      <c r="C22" s="3" t="s">
        <v>91</v>
      </c>
      <c r="D22" s="26">
        <v>32</v>
      </c>
      <c r="E22" s="26"/>
      <c r="F22" s="3" t="s">
        <v>68</v>
      </c>
      <c r="G22" s="26">
        <v>8.1</v>
      </c>
      <c r="H22" s="3" t="s">
        <v>91</v>
      </c>
      <c r="I22" s="26">
        <v>13</v>
      </c>
      <c r="J22" s="26"/>
    </row>
    <row r="23" spans="1:10" x14ac:dyDescent="0.25">
      <c r="A23" s="3" t="s">
        <v>69</v>
      </c>
      <c r="B23" s="26">
        <v>76</v>
      </c>
      <c r="D23" s="26"/>
      <c r="E23" s="26"/>
      <c r="F23" s="3" t="s">
        <v>69</v>
      </c>
      <c r="G23" s="26">
        <v>10.9</v>
      </c>
      <c r="H23" s="26"/>
      <c r="I23" s="26"/>
      <c r="J23" s="26"/>
    </row>
    <row r="24" spans="1:10" x14ac:dyDescent="0.25">
      <c r="A24" s="3" t="s">
        <v>70</v>
      </c>
      <c r="B24" s="26">
        <v>78</v>
      </c>
      <c r="D24" s="26"/>
      <c r="E24" s="26"/>
      <c r="F24" s="3" t="s">
        <v>70</v>
      </c>
      <c r="G24" s="26">
        <v>9.4</v>
      </c>
      <c r="H24" s="26"/>
      <c r="I24" s="26"/>
      <c r="J24" s="26"/>
    </row>
    <row r="25" spans="1:10" x14ac:dyDescent="0.25">
      <c r="A25" s="3" t="s">
        <v>71</v>
      </c>
      <c r="B25" s="26">
        <v>100</v>
      </c>
      <c r="D25" s="26"/>
      <c r="E25" s="26"/>
      <c r="F25" s="3" t="s">
        <v>71</v>
      </c>
      <c r="G25" s="26">
        <v>9.3000000000000007</v>
      </c>
      <c r="H25" s="26"/>
      <c r="I25" s="26"/>
      <c r="J25" s="26"/>
    </row>
    <row r="26" spans="1:10" x14ac:dyDescent="0.25">
      <c r="A26" s="3" t="s">
        <v>72</v>
      </c>
      <c r="B26" s="26">
        <v>68</v>
      </c>
      <c r="D26" s="26"/>
      <c r="E26" s="26"/>
      <c r="F26" s="3" t="s">
        <v>72</v>
      </c>
      <c r="G26" s="26">
        <v>10.9</v>
      </c>
      <c r="H26" s="26"/>
      <c r="I26" s="26"/>
      <c r="J26" s="26"/>
    </row>
    <row r="27" spans="1:10" x14ac:dyDescent="0.25">
      <c r="A27" s="28" t="s">
        <v>0</v>
      </c>
      <c r="B27" s="28">
        <f>AVERAGE(B3:B26)</f>
        <v>136.66666666666666</v>
      </c>
      <c r="D27" s="28">
        <f>AVERAGE(D3:D26)</f>
        <v>97.1</v>
      </c>
      <c r="E27" s="26"/>
      <c r="F27" s="28" t="s">
        <v>0</v>
      </c>
      <c r="G27" s="28">
        <f>AVERAGE(G3:G26)</f>
        <v>10.391666666666667</v>
      </c>
      <c r="H27" s="26"/>
      <c r="I27" s="28">
        <f>AVERAGE(I3:I26)</f>
        <v>10.62</v>
      </c>
      <c r="J27" s="26"/>
    </row>
    <row r="28" spans="1:10" ht="16.5" thickBot="1" x14ac:dyDescent="0.3">
      <c r="A28" s="29" t="s">
        <v>1</v>
      </c>
      <c r="B28" s="29">
        <f>STDEVP(B3:B26)</f>
        <v>36.072457945394049</v>
      </c>
      <c r="C28" s="22"/>
      <c r="D28" s="29">
        <f>STDEVP(D3:D26)</f>
        <v>35.136732915853173</v>
      </c>
      <c r="E28" s="26"/>
      <c r="F28" s="29" t="s">
        <v>1</v>
      </c>
      <c r="G28" s="29">
        <f>STDEVP(G3:G26)</f>
        <v>1.4579999618960533</v>
      </c>
      <c r="H28" s="26"/>
      <c r="I28" s="29">
        <f>STDEVP(I3:I26)</f>
        <v>1.6600000000000095</v>
      </c>
      <c r="J28" s="26"/>
    </row>
    <row r="29" spans="1:10" x14ac:dyDescent="0.25">
      <c r="A29" s="30"/>
      <c r="F29" s="30"/>
      <c r="G29" s="30"/>
      <c r="H29" s="30"/>
    </row>
  </sheetData>
  <mergeCells count="2">
    <mergeCell ref="A1:D1"/>
    <mergeCell ref="F1:I1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614D8-F635-4820-B526-1FA9B205FA57}">
  <dimension ref="A1:N55"/>
  <sheetViews>
    <sheetView workbookViewId="0">
      <selection activeCell="B20" sqref="B20"/>
    </sheetView>
  </sheetViews>
  <sheetFormatPr defaultColWidth="13.875" defaultRowHeight="15.75" x14ac:dyDescent="0.2"/>
  <cols>
    <col min="1" max="1" width="15.875" style="35" customWidth="1"/>
    <col min="2" max="10" width="12.125" style="31" customWidth="1"/>
    <col min="11" max="11" width="3.25" style="31" customWidth="1"/>
    <col min="12" max="12" width="30.625" style="32" customWidth="1"/>
    <col min="13" max="13" width="16.5" style="32" customWidth="1"/>
    <col min="14" max="14" width="22.75" style="32" customWidth="1"/>
    <col min="15" max="16384" width="13.875" style="32"/>
  </cols>
  <sheetData>
    <row r="1" spans="1:14" ht="29.25" customHeight="1" thickBot="1" x14ac:dyDescent="0.3">
      <c r="A1" s="42" t="s">
        <v>60</v>
      </c>
      <c r="B1" s="42"/>
      <c r="C1" s="42"/>
      <c r="D1" s="42"/>
      <c r="E1" s="42"/>
      <c r="F1" s="42"/>
      <c r="G1" s="42"/>
      <c r="H1" s="42"/>
      <c r="I1" s="42"/>
      <c r="J1" s="42"/>
    </row>
    <row r="2" spans="1:14" ht="48" thickBot="1" x14ac:dyDescent="0.25">
      <c r="A2" s="33" t="s">
        <v>93</v>
      </c>
      <c r="B2" s="12" t="s">
        <v>49</v>
      </c>
      <c r="C2" s="12" t="s">
        <v>54</v>
      </c>
      <c r="D2" s="12" t="s">
        <v>55</v>
      </c>
      <c r="E2" s="12" t="s">
        <v>56</v>
      </c>
      <c r="F2" s="12" t="s">
        <v>57</v>
      </c>
      <c r="G2" s="12" t="s">
        <v>50</v>
      </c>
      <c r="H2" s="12" t="s">
        <v>51</v>
      </c>
      <c r="I2" s="34" t="s">
        <v>52</v>
      </c>
      <c r="J2" s="34" t="s">
        <v>53</v>
      </c>
    </row>
    <row r="3" spans="1:14" ht="13.5" customHeight="1" x14ac:dyDescent="0.25">
      <c r="A3" s="3" t="s">
        <v>2</v>
      </c>
      <c r="B3" s="31">
        <v>7.45</v>
      </c>
      <c r="C3" s="31">
        <v>125</v>
      </c>
      <c r="D3" s="31">
        <v>1.26</v>
      </c>
      <c r="E3" s="34">
        <v>501</v>
      </c>
      <c r="F3" s="31">
        <v>37.700000000000003</v>
      </c>
      <c r="G3" s="31">
        <v>15.3</v>
      </c>
      <c r="H3" s="31">
        <v>1.3</v>
      </c>
      <c r="I3" s="34">
        <v>0.7</v>
      </c>
      <c r="J3" s="34">
        <v>45</v>
      </c>
    </row>
    <row r="4" spans="1:14" ht="13.5" customHeight="1" x14ac:dyDescent="0.25">
      <c r="A4" s="3" t="s">
        <v>3</v>
      </c>
      <c r="B4" s="31">
        <v>8.06</v>
      </c>
      <c r="C4" s="31">
        <v>137</v>
      </c>
      <c r="D4" s="31">
        <v>1.69</v>
      </c>
      <c r="E4" s="31">
        <v>407</v>
      </c>
      <c r="F4" s="31">
        <v>65.7</v>
      </c>
      <c r="G4" s="31">
        <v>14.1</v>
      </c>
      <c r="H4" s="31">
        <v>0.2</v>
      </c>
      <c r="I4" s="31">
        <v>0.2</v>
      </c>
      <c r="J4" s="31">
        <v>19.8</v>
      </c>
      <c r="L4" s="3"/>
    </row>
    <row r="5" spans="1:14" ht="13.5" customHeight="1" x14ac:dyDescent="0.25">
      <c r="A5" s="3" t="s">
        <v>4</v>
      </c>
      <c r="B5" s="31">
        <v>7.34</v>
      </c>
      <c r="C5" s="31">
        <v>124</v>
      </c>
      <c r="D5" s="31">
        <v>2.4</v>
      </c>
      <c r="E5" s="31">
        <v>498</v>
      </c>
      <c r="F5" s="31">
        <v>59.6</v>
      </c>
      <c r="G5" s="31">
        <v>19.399999999999999</v>
      </c>
      <c r="H5" s="31">
        <v>0.4</v>
      </c>
      <c r="I5" s="31">
        <v>0.9</v>
      </c>
      <c r="J5" s="31">
        <v>19.7</v>
      </c>
    </row>
    <row r="6" spans="1:14" ht="13.5" customHeight="1" x14ac:dyDescent="0.25">
      <c r="A6" s="3" t="s">
        <v>5</v>
      </c>
      <c r="B6" s="31">
        <v>7.04</v>
      </c>
      <c r="C6" s="31">
        <v>119</v>
      </c>
      <c r="D6" s="31">
        <v>0.76</v>
      </c>
      <c r="E6" s="31">
        <v>467</v>
      </c>
      <c r="F6" s="31">
        <v>62.7</v>
      </c>
      <c r="G6" s="31">
        <v>16.7</v>
      </c>
      <c r="H6" s="31">
        <v>0.2</v>
      </c>
      <c r="I6" s="31">
        <v>0.6</v>
      </c>
      <c r="J6" s="31">
        <v>19.8</v>
      </c>
    </row>
    <row r="7" spans="1:14" ht="13.5" customHeight="1" x14ac:dyDescent="0.25">
      <c r="A7" s="3" t="s">
        <v>6</v>
      </c>
      <c r="B7" s="31">
        <v>7.19</v>
      </c>
      <c r="C7" s="31">
        <v>124</v>
      </c>
      <c r="D7" s="31">
        <v>1</v>
      </c>
      <c r="E7" s="31">
        <v>493</v>
      </c>
      <c r="F7" s="31">
        <v>55.9</v>
      </c>
      <c r="G7" s="31">
        <v>20.100000000000001</v>
      </c>
      <c r="H7" s="31">
        <v>1.4</v>
      </c>
      <c r="I7" s="31">
        <v>1.2</v>
      </c>
      <c r="J7" s="31">
        <v>21.4</v>
      </c>
    </row>
    <row r="8" spans="1:14" ht="13.5" customHeight="1" x14ac:dyDescent="0.25">
      <c r="A8" s="15" t="s">
        <v>0</v>
      </c>
      <c r="B8" s="31">
        <f t="shared" ref="B8:J8" si="0">AVERAGE(B3:B7)</f>
        <v>7.4159999999999995</v>
      </c>
      <c r="C8" s="31">
        <f t="shared" si="0"/>
        <v>125.8</v>
      </c>
      <c r="D8" s="31">
        <f t="shared" si="0"/>
        <v>1.4219999999999999</v>
      </c>
      <c r="E8" s="31">
        <f t="shared" si="0"/>
        <v>473.2</v>
      </c>
      <c r="F8" s="31">
        <f t="shared" si="0"/>
        <v>56.319999999999993</v>
      </c>
      <c r="G8" s="31">
        <f t="shared" si="0"/>
        <v>17.119999999999997</v>
      </c>
      <c r="H8" s="31">
        <f t="shared" si="0"/>
        <v>0.7</v>
      </c>
      <c r="I8" s="31">
        <f t="shared" si="0"/>
        <v>0.72</v>
      </c>
      <c r="J8" s="31">
        <f t="shared" si="0"/>
        <v>25.139999999999997</v>
      </c>
    </row>
    <row r="9" spans="1:14" ht="13.5" customHeight="1" thickBot="1" x14ac:dyDescent="0.3">
      <c r="A9" s="16" t="s">
        <v>1</v>
      </c>
      <c r="B9" s="14">
        <f t="shared" ref="B9:J9" si="1">STDEVP(B3:B7)</f>
        <v>0.3504625514944501</v>
      </c>
      <c r="C9" s="31">
        <f>STDEVP(C3:C7)</f>
        <v>5.9799665550904209</v>
      </c>
      <c r="D9" s="14">
        <f t="shared" si="1"/>
        <v>0.5780795792968304</v>
      </c>
      <c r="E9" s="14">
        <f t="shared" si="1"/>
        <v>35.215905497374337</v>
      </c>
      <c r="F9" s="31">
        <f t="shared" si="1"/>
        <v>9.8623323813386623</v>
      </c>
      <c r="G9" s="14">
        <f t="shared" si="1"/>
        <v>2.3103246525109964</v>
      </c>
      <c r="H9" s="31">
        <f t="shared" si="1"/>
        <v>0.53665631459994956</v>
      </c>
      <c r="I9" s="14">
        <f t="shared" si="1"/>
        <v>0.33105890714493708</v>
      </c>
      <c r="J9" s="14">
        <f t="shared" si="1"/>
        <v>9.9501959779694857</v>
      </c>
    </row>
    <row r="10" spans="1:14" ht="13.5" customHeight="1" x14ac:dyDescent="0.2">
      <c r="C10" s="34"/>
      <c r="F10" s="34"/>
      <c r="H10" s="34"/>
    </row>
    <row r="11" spans="1:14" ht="13.5" customHeight="1" thickBot="1" x14ac:dyDescent="0.25">
      <c r="B11" s="14"/>
      <c r="C11" s="14"/>
      <c r="D11" s="14"/>
      <c r="E11" s="14"/>
      <c r="G11" s="14"/>
      <c r="J11" s="14"/>
    </row>
    <row r="12" spans="1:14" s="13" customFormat="1" ht="50.25" customHeight="1" thickBot="1" x14ac:dyDescent="0.25">
      <c r="A12" s="36" t="s">
        <v>94</v>
      </c>
      <c r="B12" s="31" t="s">
        <v>49</v>
      </c>
      <c r="C12" s="31" t="s">
        <v>54</v>
      </c>
      <c r="D12" s="12" t="s">
        <v>55</v>
      </c>
      <c r="E12" s="12" t="s">
        <v>56</v>
      </c>
      <c r="F12" s="12" t="s">
        <v>57</v>
      </c>
      <c r="G12" s="12" t="s">
        <v>50</v>
      </c>
      <c r="H12" s="12" t="s">
        <v>51</v>
      </c>
      <c r="I12" s="12" t="s">
        <v>52</v>
      </c>
      <c r="J12" s="12" t="s">
        <v>53</v>
      </c>
      <c r="K12" s="31"/>
    </row>
    <row r="13" spans="1:14" ht="13.5" customHeight="1" thickBot="1" x14ac:dyDescent="0.3">
      <c r="A13" s="18" t="s">
        <v>67</v>
      </c>
      <c r="B13" s="34">
        <v>7.61</v>
      </c>
      <c r="C13" s="34">
        <v>129</v>
      </c>
      <c r="D13" s="31">
        <v>2.1</v>
      </c>
      <c r="E13" s="31">
        <v>414</v>
      </c>
      <c r="F13" s="31">
        <v>56</v>
      </c>
      <c r="G13" s="31">
        <v>22</v>
      </c>
      <c r="H13" s="31">
        <v>0.2</v>
      </c>
      <c r="I13" s="31">
        <v>1.2</v>
      </c>
      <c r="J13" s="31">
        <v>20.6</v>
      </c>
      <c r="L13" s="12" t="s">
        <v>17</v>
      </c>
      <c r="M13" s="12" t="s">
        <v>18</v>
      </c>
      <c r="N13" s="12" t="s">
        <v>19</v>
      </c>
    </row>
    <row r="14" spans="1:14" ht="13.5" customHeight="1" x14ac:dyDescent="0.25">
      <c r="A14" s="3" t="s">
        <v>73</v>
      </c>
      <c r="B14" s="31">
        <v>7.61</v>
      </c>
      <c r="C14" s="31">
        <v>124</v>
      </c>
      <c r="D14" s="31">
        <v>4.08</v>
      </c>
      <c r="E14" s="31">
        <v>299</v>
      </c>
      <c r="F14" s="31">
        <v>54.3</v>
      </c>
      <c r="G14" s="31">
        <v>18.8</v>
      </c>
      <c r="H14" s="31">
        <v>0.7</v>
      </c>
      <c r="I14" s="31">
        <v>1</v>
      </c>
      <c r="J14" s="31">
        <v>25.2</v>
      </c>
      <c r="L14" s="13" t="s">
        <v>49</v>
      </c>
      <c r="M14" s="13" t="s">
        <v>33</v>
      </c>
      <c r="N14" s="13" t="s">
        <v>34</v>
      </c>
    </row>
    <row r="15" spans="1:14" ht="13.5" customHeight="1" x14ac:dyDescent="0.25">
      <c r="A15" s="3" t="s">
        <v>74</v>
      </c>
      <c r="B15" s="31">
        <v>7.5</v>
      </c>
      <c r="C15" s="31">
        <v>125</v>
      </c>
      <c r="D15" s="31">
        <v>1.49</v>
      </c>
      <c r="E15" s="31">
        <v>431</v>
      </c>
      <c r="F15" s="31">
        <v>68.099999999999994</v>
      </c>
      <c r="G15" s="31">
        <v>15.7</v>
      </c>
      <c r="H15" s="31">
        <v>0.5</v>
      </c>
      <c r="I15" s="31">
        <v>0.6</v>
      </c>
      <c r="J15" s="31">
        <v>15.1</v>
      </c>
      <c r="L15" s="13" t="s">
        <v>54</v>
      </c>
      <c r="M15" s="13" t="s">
        <v>97</v>
      </c>
      <c r="N15" s="13" t="s">
        <v>99</v>
      </c>
    </row>
    <row r="16" spans="1:14" s="37" customFormat="1" ht="13.5" customHeight="1" x14ac:dyDescent="0.25">
      <c r="A16" s="3" t="s">
        <v>75</v>
      </c>
      <c r="B16" s="31">
        <v>6.97</v>
      </c>
      <c r="C16" s="31">
        <v>114</v>
      </c>
      <c r="D16" s="31">
        <v>0.69</v>
      </c>
      <c r="E16" s="31">
        <v>548</v>
      </c>
      <c r="F16" s="31">
        <v>52.7</v>
      </c>
      <c r="G16" s="31">
        <v>21.9</v>
      </c>
      <c r="H16" s="31">
        <v>0.7</v>
      </c>
      <c r="I16" s="31">
        <v>0.6</v>
      </c>
      <c r="J16" s="31">
        <v>24.1</v>
      </c>
      <c r="K16" s="31"/>
      <c r="L16" s="13" t="s">
        <v>55</v>
      </c>
      <c r="M16" s="13" t="s">
        <v>35</v>
      </c>
      <c r="N16" s="13" t="s">
        <v>36</v>
      </c>
    </row>
    <row r="17" spans="1:14" ht="13.5" customHeight="1" x14ac:dyDescent="0.25">
      <c r="A17" s="3" t="s">
        <v>76</v>
      </c>
      <c r="B17" s="31">
        <v>7.4</v>
      </c>
      <c r="C17" s="31">
        <v>122</v>
      </c>
      <c r="D17" s="31">
        <v>0.57999999999999996</v>
      </c>
      <c r="E17" s="31">
        <v>299</v>
      </c>
      <c r="F17" s="31">
        <v>49</v>
      </c>
      <c r="G17" s="31">
        <v>21.5</v>
      </c>
      <c r="H17" s="31">
        <v>1.4</v>
      </c>
      <c r="I17" s="31">
        <v>1.4</v>
      </c>
      <c r="J17" s="31">
        <v>26.7</v>
      </c>
      <c r="L17" s="13" t="s">
        <v>56</v>
      </c>
      <c r="M17" s="13" t="s">
        <v>37</v>
      </c>
      <c r="N17" s="13" t="s">
        <v>38</v>
      </c>
    </row>
    <row r="18" spans="1:14" ht="13.5" customHeight="1" x14ac:dyDescent="0.25">
      <c r="A18" s="3" t="s">
        <v>77</v>
      </c>
      <c r="B18" s="31">
        <v>7.35</v>
      </c>
      <c r="C18" s="31">
        <v>123</v>
      </c>
      <c r="D18" s="31">
        <v>1.1200000000000001</v>
      </c>
      <c r="E18" s="31">
        <v>594</v>
      </c>
      <c r="F18" s="31">
        <v>40</v>
      </c>
      <c r="G18" s="31">
        <v>18.8</v>
      </c>
      <c r="H18" s="31">
        <v>0.2</v>
      </c>
      <c r="I18" s="31">
        <v>0.3</v>
      </c>
      <c r="J18" s="31">
        <v>40.700000000000003</v>
      </c>
      <c r="L18" s="13" t="s">
        <v>57</v>
      </c>
      <c r="M18" s="13" t="s">
        <v>39</v>
      </c>
      <c r="N18" s="13" t="s">
        <v>40</v>
      </c>
    </row>
    <row r="19" spans="1:14" ht="13.5" customHeight="1" x14ac:dyDescent="0.25">
      <c r="A19" s="3" t="s">
        <v>78</v>
      </c>
      <c r="B19" s="31">
        <v>7.27</v>
      </c>
      <c r="C19" s="31">
        <v>120</v>
      </c>
      <c r="D19" s="31">
        <v>1.19</v>
      </c>
      <c r="E19" s="31">
        <v>757</v>
      </c>
      <c r="F19" s="31">
        <v>46.2</v>
      </c>
      <c r="G19" s="31">
        <v>24.7</v>
      </c>
      <c r="H19" s="31">
        <v>0.5</v>
      </c>
      <c r="I19" s="31">
        <v>0.1</v>
      </c>
      <c r="J19" s="31">
        <v>28.5</v>
      </c>
      <c r="L19" s="13" t="s">
        <v>50</v>
      </c>
      <c r="M19" s="13" t="s">
        <v>41</v>
      </c>
      <c r="N19" s="13" t="s">
        <v>42</v>
      </c>
    </row>
    <row r="20" spans="1:14" ht="13.5" customHeight="1" x14ac:dyDescent="0.25">
      <c r="A20" s="3" t="s">
        <v>79</v>
      </c>
      <c r="B20" s="31">
        <v>6.79</v>
      </c>
      <c r="C20" s="31">
        <v>115</v>
      </c>
      <c r="D20" s="31">
        <v>0.97</v>
      </c>
      <c r="E20" s="31">
        <v>562</v>
      </c>
      <c r="F20" s="31">
        <v>42.7</v>
      </c>
      <c r="G20" s="31">
        <v>20.9</v>
      </c>
      <c r="H20" s="31">
        <v>0.1</v>
      </c>
      <c r="I20" s="31">
        <v>0.4</v>
      </c>
      <c r="J20" s="31">
        <v>35.9</v>
      </c>
      <c r="L20" s="13" t="s">
        <v>51</v>
      </c>
      <c r="M20" s="13" t="s">
        <v>43</v>
      </c>
      <c r="N20" s="13" t="s">
        <v>44</v>
      </c>
    </row>
    <row r="21" spans="1:14" ht="13.5" customHeight="1" x14ac:dyDescent="0.25">
      <c r="A21" s="3" t="s">
        <v>80</v>
      </c>
      <c r="B21" s="31">
        <v>5.99</v>
      </c>
      <c r="C21" s="31">
        <v>91</v>
      </c>
      <c r="D21" s="31">
        <v>0.44</v>
      </c>
      <c r="E21" s="31">
        <v>515</v>
      </c>
      <c r="F21" s="31">
        <v>44</v>
      </c>
      <c r="G21" s="31">
        <v>7.7</v>
      </c>
      <c r="H21" s="31">
        <v>0.3</v>
      </c>
      <c r="I21" s="31">
        <v>0.3</v>
      </c>
      <c r="J21" s="31">
        <v>47.7</v>
      </c>
      <c r="L21" s="13" t="s">
        <v>52</v>
      </c>
      <c r="M21" s="13" t="s">
        <v>45</v>
      </c>
      <c r="N21" s="13" t="s">
        <v>46</v>
      </c>
    </row>
    <row r="22" spans="1:14" ht="13.5" customHeight="1" thickBot="1" x14ac:dyDescent="0.3">
      <c r="A22" s="3" t="s">
        <v>81</v>
      </c>
      <c r="B22" s="31">
        <v>7.38</v>
      </c>
      <c r="C22" s="31">
        <v>122</v>
      </c>
      <c r="D22" s="31">
        <v>2.06</v>
      </c>
      <c r="E22" s="31">
        <v>461</v>
      </c>
      <c r="F22" s="31">
        <v>59</v>
      </c>
      <c r="G22" s="31">
        <v>21.2</v>
      </c>
      <c r="H22" s="31">
        <v>0.2</v>
      </c>
      <c r="I22" s="31">
        <v>1</v>
      </c>
      <c r="J22" s="31">
        <v>18.600000000000001</v>
      </c>
      <c r="L22" s="14" t="s">
        <v>53</v>
      </c>
      <c r="M22" s="14" t="s">
        <v>47</v>
      </c>
      <c r="N22" s="14" t="s">
        <v>48</v>
      </c>
    </row>
    <row r="23" spans="1:14" ht="13.5" customHeight="1" x14ac:dyDescent="0.25">
      <c r="A23" s="3" t="s">
        <v>82</v>
      </c>
      <c r="B23" s="31">
        <v>7.57</v>
      </c>
      <c r="C23" s="31">
        <v>123</v>
      </c>
      <c r="D23" s="31">
        <v>1.87</v>
      </c>
      <c r="E23" s="31">
        <v>555</v>
      </c>
      <c r="F23" s="31">
        <v>36.1</v>
      </c>
      <c r="G23" s="31">
        <v>13.9</v>
      </c>
      <c r="H23" s="31">
        <v>0.5</v>
      </c>
      <c r="I23" s="31">
        <v>0.4</v>
      </c>
      <c r="J23" s="31">
        <v>49.1</v>
      </c>
    </row>
    <row r="24" spans="1:14" ht="13.5" customHeight="1" x14ac:dyDescent="0.25">
      <c r="A24" s="3" t="s">
        <v>83</v>
      </c>
      <c r="B24" s="31">
        <v>7.31</v>
      </c>
      <c r="C24" s="31">
        <v>123</v>
      </c>
      <c r="D24" s="31">
        <v>3.5</v>
      </c>
      <c r="E24" s="31">
        <v>552</v>
      </c>
      <c r="F24" s="31">
        <v>42.6</v>
      </c>
      <c r="G24" s="31">
        <v>14.7</v>
      </c>
      <c r="H24" s="31">
        <v>0.9</v>
      </c>
      <c r="I24" s="31">
        <v>0.7</v>
      </c>
      <c r="J24" s="31">
        <v>41.1</v>
      </c>
    </row>
    <row r="25" spans="1:14" ht="13.5" customHeight="1" x14ac:dyDescent="0.25">
      <c r="A25" s="3" t="s">
        <v>84</v>
      </c>
      <c r="B25" s="38">
        <v>7.35</v>
      </c>
      <c r="C25" s="38">
        <v>111</v>
      </c>
      <c r="D25" s="38">
        <v>1.35</v>
      </c>
      <c r="E25" s="38">
        <v>615</v>
      </c>
      <c r="F25" s="38">
        <v>81</v>
      </c>
      <c r="G25" s="38">
        <v>5.6</v>
      </c>
      <c r="H25" s="38">
        <v>0.2</v>
      </c>
      <c r="I25" s="38">
        <v>0.2</v>
      </c>
      <c r="J25" s="38">
        <v>13</v>
      </c>
    </row>
    <row r="26" spans="1:14" ht="13.5" customHeight="1" x14ac:dyDescent="0.25">
      <c r="A26" s="3" t="s">
        <v>85</v>
      </c>
      <c r="B26" s="31">
        <v>7.17</v>
      </c>
      <c r="C26" s="31">
        <v>112</v>
      </c>
      <c r="D26" s="31">
        <v>2.37</v>
      </c>
      <c r="E26" s="39">
        <v>445</v>
      </c>
      <c r="F26" s="31">
        <v>42.6</v>
      </c>
      <c r="G26" s="31">
        <v>13.3</v>
      </c>
      <c r="H26" s="31">
        <v>3.9</v>
      </c>
      <c r="I26" s="31">
        <v>1.9</v>
      </c>
      <c r="J26" s="31">
        <v>38.299999999999997</v>
      </c>
      <c r="K26" s="38"/>
    </row>
    <row r="27" spans="1:14" ht="13.5" customHeight="1" x14ac:dyDescent="0.25">
      <c r="A27" s="3" t="s">
        <v>86</v>
      </c>
      <c r="B27" s="31">
        <v>7.23</v>
      </c>
      <c r="C27" s="31">
        <v>111</v>
      </c>
      <c r="D27" s="31">
        <v>0.65</v>
      </c>
      <c r="E27" s="39">
        <v>522</v>
      </c>
      <c r="F27" s="31">
        <v>76.3</v>
      </c>
      <c r="G27" s="31">
        <v>8.4</v>
      </c>
      <c r="H27" s="31">
        <v>0.4</v>
      </c>
      <c r="I27" s="31">
        <v>0</v>
      </c>
      <c r="J27" s="31">
        <v>14.9</v>
      </c>
    </row>
    <row r="28" spans="1:14" ht="13.5" customHeight="1" x14ac:dyDescent="0.25">
      <c r="A28" s="3" t="s">
        <v>87</v>
      </c>
      <c r="B28" s="31">
        <v>6.64</v>
      </c>
      <c r="C28" s="31">
        <v>125</v>
      </c>
      <c r="D28" s="31">
        <v>1.61</v>
      </c>
      <c r="E28" s="39">
        <v>600</v>
      </c>
      <c r="F28" s="31">
        <v>56.7</v>
      </c>
      <c r="G28" s="31">
        <v>10.199999999999999</v>
      </c>
      <c r="H28" s="31">
        <v>1.3</v>
      </c>
      <c r="I28" s="31">
        <v>0.8</v>
      </c>
      <c r="J28" s="31">
        <v>31</v>
      </c>
    </row>
    <row r="29" spans="1:14" ht="13.5" customHeight="1" x14ac:dyDescent="0.25">
      <c r="A29" s="3" t="s">
        <v>88</v>
      </c>
      <c r="B29" s="31">
        <v>7.33</v>
      </c>
      <c r="C29" s="31">
        <v>127</v>
      </c>
      <c r="D29" s="31">
        <v>0.71</v>
      </c>
      <c r="E29" s="39">
        <v>745</v>
      </c>
      <c r="F29" s="31">
        <v>55.7</v>
      </c>
      <c r="G29" s="31">
        <v>14.8</v>
      </c>
      <c r="H29" s="31">
        <v>0.6</v>
      </c>
      <c r="I29" s="31">
        <v>0.6</v>
      </c>
      <c r="J29" s="31">
        <v>28.3</v>
      </c>
    </row>
    <row r="30" spans="1:14" ht="13.5" customHeight="1" x14ac:dyDescent="0.25">
      <c r="A30" s="3" t="s">
        <v>89</v>
      </c>
      <c r="B30" s="31">
        <v>7.19</v>
      </c>
      <c r="C30" s="31">
        <v>124</v>
      </c>
      <c r="D30" s="31">
        <v>0.96</v>
      </c>
      <c r="E30" s="39">
        <v>257</v>
      </c>
      <c r="F30" s="31">
        <v>24.4</v>
      </c>
      <c r="G30" s="31">
        <v>11.8</v>
      </c>
      <c r="H30" s="31">
        <v>0.5</v>
      </c>
      <c r="I30" s="31">
        <v>0.1</v>
      </c>
      <c r="J30" s="31">
        <v>63.2</v>
      </c>
    </row>
    <row r="31" spans="1:14" ht="13.5" customHeight="1" x14ac:dyDescent="0.25">
      <c r="A31" s="3" t="s">
        <v>90</v>
      </c>
      <c r="B31" s="31">
        <v>7.51</v>
      </c>
      <c r="C31" s="31">
        <v>124</v>
      </c>
      <c r="D31" s="31">
        <v>1.57</v>
      </c>
      <c r="E31" s="31">
        <v>591</v>
      </c>
      <c r="F31" s="31">
        <v>57.3</v>
      </c>
      <c r="G31" s="31">
        <v>12</v>
      </c>
      <c r="H31" s="31">
        <v>0.1</v>
      </c>
      <c r="I31" s="31">
        <v>0.3</v>
      </c>
      <c r="J31" s="31">
        <v>30.3</v>
      </c>
    </row>
    <row r="32" spans="1:14" ht="13.5" customHeight="1" x14ac:dyDescent="0.25">
      <c r="A32" s="15" t="s">
        <v>0</v>
      </c>
      <c r="B32" s="31">
        <f t="shared" ref="B32:J32" si="2">AVERAGE(B13:B31)</f>
        <v>7.2194736842105254</v>
      </c>
      <c r="C32" s="31">
        <f>AVERAGE(C13:C31)</f>
        <v>119.21052631578948</v>
      </c>
      <c r="D32" s="40">
        <f t="shared" si="2"/>
        <v>1.5426315789473686</v>
      </c>
      <c r="E32" s="31">
        <f t="shared" si="2"/>
        <v>513.78947368421052</v>
      </c>
      <c r="F32" s="31">
        <f t="shared" si="2"/>
        <v>51.826315789473682</v>
      </c>
      <c r="G32" s="31">
        <f t="shared" si="2"/>
        <v>15.678947368421055</v>
      </c>
      <c r="H32" s="31">
        <f t="shared" si="2"/>
        <v>0.6947368421052631</v>
      </c>
      <c r="I32" s="31">
        <f t="shared" si="2"/>
        <v>0.62631578947368427</v>
      </c>
      <c r="J32" s="31">
        <f t="shared" si="2"/>
        <v>31.173684210526318</v>
      </c>
    </row>
    <row r="33" spans="1:11" ht="13.5" customHeight="1" thickBot="1" x14ac:dyDescent="0.3">
      <c r="A33" s="16" t="s">
        <v>1</v>
      </c>
      <c r="B33" s="16">
        <f t="shared" ref="B33:J33" si="3">STDEVP(B13:B31)</f>
        <v>0.38415284354305657</v>
      </c>
      <c r="C33" s="16">
        <f>STDEVP(C13:C31)</f>
        <v>8.5198155858990585</v>
      </c>
      <c r="D33" s="16">
        <f t="shared" si="3"/>
        <v>0.94631052044666242</v>
      </c>
      <c r="E33" s="16">
        <f t="shared" si="3"/>
        <v>132.17674727718043</v>
      </c>
      <c r="F33" s="16">
        <f t="shared" si="3"/>
        <v>13.284729742126105</v>
      </c>
      <c r="G33" s="16">
        <f t="shared" si="3"/>
        <v>5.4218446023439935</v>
      </c>
      <c r="H33" s="16">
        <f t="shared" si="3"/>
        <v>0.83569931901405425</v>
      </c>
      <c r="I33" s="16">
        <f t="shared" si="3"/>
        <v>0.48214663118310669</v>
      </c>
      <c r="J33" s="16">
        <f t="shared" si="3"/>
        <v>12.830631198538461</v>
      </c>
    </row>
    <row r="34" spans="1:11" ht="13.5" customHeight="1" x14ac:dyDescent="0.25">
      <c r="K34" s="17"/>
    </row>
    <row r="36" spans="1:11" ht="13.5" customHeight="1" x14ac:dyDescent="0.2"/>
    <row r="37" spans="1:11" ht="13.5" customHeight="1" x14ac:dyDescent="0.2"/>
    <row r="38" spans="1:11" ht="13.5" customHeight="1" x14ac:dyDescent="0.2"/>
    <row r="55" spans="1:1" x14ac:dyDescent="0.25">
      <c r="A55" s="3"/>
    </row>
  </sheetData>
  <mergeCells count="1">
    <mergeCell ref="A1:J1"/>
  </mergeCells>
  <phoneticPr fontId="1" type="noConversion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2</xdr:col>
                <xdr:colOff>695325</xdr:colOff>
                <xdr:row>0</xdr:row>
                <xdr:rowOff>190500</xdr:rowOff>
              </from>
              <to>
                <xdr:col>3</xdr:col>
                <xdr:colOff>114300</xdr:colOff>
                <xdr:row>0</xdr:row>
                <xdr:rowOff>352425</xdr:rowOff>
              </to>
            </anchor>
          </objectPr>
        </oleObject>
      </mc:Choice>
      <mc:Fallback>
        <oleObject progId="Equation.3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77B5C-435B-447A-B7ED-58B1F5BDF50A}">
  <dimension ref="A1:E27"/>
  <sheetViews>
    <sheetView tabSelected="1" topLeftCell="A7" workbookViewId="0">
      <selection activeCell="F25" sqref="F25"/>
    </sheetView>
  </sheetViews>
  <sheetFormatPr defaultRowHeight="15" x14ac:dyDescent="0.25"/>
  <cols>
    <col min="1" max="1" width="15.5" style="4" customWidth="1"/>
    <col min="2" max="2" width="24.375" style="1" customWidth="1"/>
    <col min="3" max="3" width="31" style="1" customWidth="1"/>
    <col min="4" max="5" width="24.375" style="1" customWidth="1"/>
    <col min="6" max="6" width="22.125" style="1" customWidth="1"/>
    <col min="7" max="16384" width="9" style="1"/>
  </cols>
  <sheetData>
    <row r="1" spans="1:5" ht="33" customHeight="1" thickBot="1" x14ac:dyDescent="0.3">
      <c r="A1" s="42" t="s">
        <v>92</v>
      </c>
      <c r="B1" s="42"/>
      <c r="C1" s="42"/>
      <c r="D1" s="42"/>
      <c r="E1" s="8"/>
    </row>
    <row r="2" spans="1:5" ht="16.5" customHeight="1" thickBot="1" x14ac:dyDescent="0.3">
      <c r="A2" s="10" t="s">
        <v>18</v>
      </c>
      <c r="B2" s="10" t="s">
        <v>29</v>
      </c>
      <c r="C2" s="10" t="s">
        <v>30</v>
      </c>
      <c r="D2" s="10" t="s">
        <v>31</v>
      </c>
      <c r="E2" s="10" t="s">
        <v>32</v>
      </c>
    </row>
    <row r="3" spans="1:5" ht="15.75" x14ac:dyDescent="0.25">
      <c r="A3" s="3" t="s">
        <v>98</v>
      </c>
      <c r="B3" s="2">
        <v>7.9</v>
      </c>
      <c r="C3" s="2">
        <v>29.2</v>
      </c>
      <c r="D3" s="2">
        <v>26.9</v>
      </c>
      <c r="E3" s="2">
        <v>1.1000000000000001</v>
      </c>
    </row>
    <row r="4" spans="1:5" ht="15.75" x14ac:dyDescent="0.25">
      <c r="A4" s="3" t="s">
        <v>8</v>
      </c>
      <c r="B4" s="2">
        <v>9.6</v>
      </c>
      <c r="C4" s="2">
        <v>38.6</v>
      </c>
      <c r="D4" s="2">
        <v>38.299999999999997</v>
      </c>
      <c r="E4" s="2">
        <v>1.1000000000000001</v>
      </c>
    </row>
    <row r="5" spans="1:5" ht="15.75" x14ac:dyDescent="0.25">
      <c r="A5" s="3" t="s">
        <v>9</v>
      </c>
      <c r="B5" s="2">
        <v>9.4</v>
      </c>
      <c r="C5" s="2">
        <v>37.6</v>
      </c>
      <c r="D5" s="2">
        <v>25.8</v>
      </c>
      <c r="E5" s="2">
        <v>1.1000000000000001</v>
      </c>
    </row>
    <row r="6" spans="1:5" ht="15.75" x14ac:dyDescent="0.25">
      <c r="A6" s="3" t="s">
        <v>10</v>
      </c>
      <c r="B6" s="2">
        <v>9.3000000000000007</v>
      </c>
      <c r="C6" s="2">
        <v>24.6</v>
      </c>
      <c r="D6" s="2">
        <v>27</v>
      </c>
      <c r="E6" s="2">
        <v>1</v>
      </c>
    </row>
    <row r="7" spans="1:5" ht="15.75" x14ac:dyDescent="0.25">
      <c r="A7" s="3" t="s">
        <v>11</v>
      </c>
      <c r="B7" s="2">
        <v>9.3000000000000007</v>
      </c>
      <c r="C7" s="2">
        <v>28.5</v>
      </c>
      <c r="D7" s="2">
        <v>25.5</v>
      </c>
      <c r="E7" s="2">
        <v>1.3</v>
      </c>
    </row>
    <row r="8" spans="1:5" ht="15.75" x14ac:dyDescent="0.25">
      <c r="A8" s="3" t="s">
        <v>12</v>
      </c>
      <c r="B8" s="2">
        <v>26.6</v>
      </c>
      <c r="C8" s="2">
        <v>13.4</v>
      </c>
      <c r="D8" s="2">
        <v>26.7</v>
      </c>
      <c r="E8" s="2">
        <v>1</v>
      </c>
    </row>
    <row r="9" spans="1:5" ht="15.75" x14ac:dyDescent="0.25">
      <c r="A9" s="3" t="s">
        <v>13</v>
      </c>
      <c r="B9" s="2">
        <v>8.9</v>
      </c>
      <c r="C9" s="2">
        <v>18.100000000000001</v>
      </c>
      <c r="D9" s="2">
        <v>38.4</v>
      </c>
      <c r="E9" s="2">
        <v>0.9</v>
      </c>
    </row>
    <row r="10" spans="1:5" ht="15.75" x14ac:dyDescent="0.25">
      <c r="A10" s="3" t="s">
        <v>14</v>
      </c>
      <c r="B10" s="2">
        <v>9.6999999999999993</v>
      </c>
      <c r="C10" s="2">
        <v>30.1</v>
      </c>
      <c r="D10" s="2">
        <v>36.700000000000003</v>
      </c>
      <c r="E10" s="2">
        <v>1.2</v>
      </c>
    </row>
    <row r="11" spans="1:5" ht="15.75" x14ac:dyDescent="0.25">
      <c r="A11" s="3" t="s">
        <v>15</v>
      </c>
      <c r="B11" s="2">
        <v>9.3000000000000007</v>
      </c>
      <c r="C11" s="2">
        <v>32</v>
      </c>
      <c r="D11" s="2">
        <v>30.5</v>
      </c>
      <c r="E11" s="2">
        <v>1.6</v>
      </c>
    </row>
    <row r="12" spans="1:5" ht="15.75" x14ac:dyDescent="0.25">
      <c r="A12" s="3" t="s">
        <v>16</v>
      </c>
      <c r="B12" s="2">
        <v>9.6999999999999993</v>
      </c>
      <c r="C12" s="2">
        <v>28</v>
      </c>
      <c r="D12" s="2">
        <v>26.4</v>
      </c>
      <c r="E12" s="2">
        <v>1.3</v>
      </c>
    </row>
    <row r="13" spans="1:5" ht="15.75" x14ac:dyDescent="0.25">
      <c r="A13" s="3" t="s">
        <v>63</v>
      </c>
      <c r="B13" s="2">
        <v>10.1</v>
      </c>
      <c r="C13" s="2">
        <v>24.6</v>
      </c>
      <c r="D13" s="2">
        <v>28.8</v>
      </c>
      <c r="E13" s="2">
        <v>1.1000000000000001</v>
      </c>
    </row>
    <row r="14" spans="1:5" ht="15.75" x14ac:dyDescent="0.25">
      <c r="A14" s="3" t="s">
        <v>64</v>
      </c>
      <c r="B14" s="2">
        <v>9.1</v>
      </c>
      <c r="C14" s="2">
        <v>17.2</v>
      </c>
      <c r="D14" s="2">
        <v>32.6</v>
      </c>
      <c r="E14" s="2">
        <v>1.1000000000000001</v>
      </c>
    </row>
    <row r="15" spans="1:5" ht="15.75" x14ac:dyDescent="0.25">
      <c r="A15" s="3" t="s">
        <v>65</v>
      </c>
      <c r="B15" s="2">
        <v>10</v>
      </c>
      <c r="C15" s="2">
        <v>26.6</v>
      </c>
      <c r="D15" s="2">
        <v>27.9</v>
      </c>
      <c r="E15" s="2">
        <v>1.2</v>
      </c>
    </row>
    <row r="16" spans="1:5" ht="15.75" x14ac:dyDescent="0.25">
      <c r="A16" s="3" t="s">
        <v>66</v>
      </c>
      <c r="B16" s="2">
        <v>9.9</v>
      </c>
      <c r="C16" s="2">
        <v>41.6</v>
      </c>
      <c r="D16" s="2">
        <v>35</v>
      </c>
      <c r="E16" s="2">
        <v>1.1000000000000001</v>
      </c>
    </row>
    <row r="17" spans="1:5" ht="15.75" x14ac:dyDescent="0.25">
      <c r="A17" s="3" t="s">
        <v>68</v>
      </c>
      <c r="B17" s="2">
        <v>9.3000000000000007</v>
      </c>
      <c r="C17" s="2">
        <v>27.6</v>
      </c>
      <c r="D17" s="2">
        <v>28.4</v>
      </c>
      <c r="E17" s="2">
        <v>1.5</v>
      </c>
    </row>
    <row r="18" spans="1:5" x14ac:dyDescent="0.25">
      <c r="A18" s="1" t="s">
        <v>0</v>
      </c>
      <c r="B18" s="1">
        <f>AVERAGE(B3:B17)</f>
        <v>10.540000000000001</v>
      </c>
      <c r="C18" s="1">
        <f>AVERAGE(C3:C17)</f>
        <v>27.846666666666675</v>
      </c>
      <c r="D18" s="1">
        <f>AVERAGE(D3:D17)</f>
        <v>30.326666666666664</v>
      </c>
      <c r="E18" s="1">
        <f>AVERAGE(E3:E17)</f>
        <v>1.1733333333333333</v>
      </c>
    </row>
    <row r="19" spans="1:5" ht="15.75" thickBot="1" x14ac:dyDescent="0.3">
      <c r="A19" s="11" t="s">
        <v>1</v>
      </c>
      <c r="B19" s="11">
        <f>STDEVP(B3:B17)</f>
        <v>4.322776885290283</v>
      </c>
      <c r="C19" s="11">
        <f>STDEVP(C3:C17)</f>
        <v>7.5906843491801528</v>
      </c>
      <c r="D19" s="11">
        <f>STDEVP(D3:D17)</f>
        <v>4.4982169306910507</v>
      </c>
      <c r="E19" s="11">
        <f>STDEVP(E3:E17)</f>
        <v>0.18061622912192127</v>
      </c>
    </row>
    <row r="21" spans="1:5" ht="27.75" customHeight="1" thickBot="1" x14ac:dyDescent="0.3">
      <c r="A21" s="42" t="s">
        <v>96</v>
      </c>
      <c r="B21" s="42"/>
      <c r="C21" s="42"/>
      <c r="D21" s="42"/>
      <c r="E21" s="8"/>
    </row>
    <row r="22" spans="1:5" ht="16.5" thickBot="1" x14ac:dyDescent="0.3">
      <c r="A22" s="5" t="s">
        <v>17</v>
      </c>
      <c r="B22" s="5" t="s">
        <v>18</v>
      </c>
      <c r="C22" s="5" t="s">
        <v>19</v>
      </c>
    </row>
    <row r="23" spans="1:5" ht="15.75" x14ac:dyDescent="0.25">
      <c r="A23" s="6" t="s">
        <v>20</v>
      </c>
      <c r="B23" s="6" t="s">
        <v>21</v>
      </c>
      <c r="C23" s="6" t="s">
        <v>22</v>
      </c>
    </row>
    <row r="24" spans="1:5" ht="15.75" x14ac:dyDescent="0.25">
      <c r="A24" s="6" t="s">
        <v>23</v>
      </c>
      <c r="B24" s="6" t="s">
        <v>24</v>
      </c>
      <c r="C24" s="6" t="s">
        <v>22</v>
      </c>
    </row>
    <row r="25" spans="1:5" ht="15.75" x14ac:dyDescent="0.25">
      <c r="A25" s="6" t="s">
        <v>25</v>
      </c>
      <c r="B25" s="6" t="s">
        <v>26</v>
      </c>
      <c r="C25" s="6" t="s">
        <v>22</v>
      </c>
    </row>
    <row r="26" spans="1:5" ht="16.5" thickBot="1" x14ac:dyDescent="0.3">
      <c r="A26" s="7" t="s">
        <v>27</v>
      </c>
      <c r="B26" s="7" t="s">
        <v>28</v>
      </c>
      <c r="C26" s="7" t="s">
        <v>22</v>
      </c>
    </row>
    <row r="27" spans="1:5" ht="15.75" x14ac:dyDescent="0.25">
      <c r="A27" s="43" t="s">
        <v>100</v>
      </c>
      <c r="B27" s="43"/>
      <c r="C27" s="43"/>
      <c r="D27" s="43"/>
    </row>
  </sheetData>
  <mergeCells count="3">
    <mergeCell ref="A1:D1"/>
    <mergeCell ref="A21:D21"/>
    <mergeCell ref="A27:D27"/>
  </mergeCells>
  <phoneticPr fontId="1" type="noConversion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3074" r:id="rId4">
          <objectPr defaultSize="0" autoPict="0" r:id="rId5">
            <anchor moveWithCells="1" sizeWithCells="1">
              <from>
                <xdr:col>2</xdr:col>
                <xdr:colOff>771525</xdr:colOff>
                <xdr:row>0</xdr:row>
                <xdr:rowOff>238125</xdr:rowOff>
              </from>
              <to>
                <xdr:col>2</xdr:col>
                <xdr:colOff>1114425</xdr:colOff>
                <xdr:row>0</xdr:row>
                <xdr:rowOff>400050</xdr:rowOff>
              </to>
            </anchor>
          </objectPr>
        </oleObject>
      </mc:Choice>
      <mc:Fallback>
        <oleObject progId="Equation.3" shapeId="3074" r:id="rId4"/>
      </mc:Fallback>
    </mc:AlternateContent>
    <mc:AlternateContent xmlns:mc="http://schemas.openxmlformats.org/markup-compatibility/2006">
      <mc:Choice Requires="x14">
        <oleObject progId="Equation.3" shapeId="3075" r:id="rId6">
          <objectPr defaultSize="0" autoPict="0" r:id="rId5">
            <anchor moveWithCells="1" sizeWithCells="1">
              <from>
                <xdr:col>2</xdr:col>
                <xdr:colOff>762000</xdr:colOff>
                <xdr:row>20</xdr:row>
                <xdr:rowOff>200025</xdr:rowOff>
              </from>
              <to>
                <xdr:col>2</xdr:col>
                <xdr:colOff>1104900</xdr:colOff>
                <xdr:row>20</xdr:row>
                <xdr:rowOff>361950</xdr:rowOff>
              </to>
            </anchor>
          </objectPr>
        </oleObject>
      </mc:Choice>
      <mc:Fallback>
        <oleObject progId="Equation.3" shapeId="3075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 Figure8</vt:lpstr>
      <vt:lpstr>Table 3 </vt:lpstr>
      <vt:lpstr>Table 4</vt:lpstr>
      <vt:lpstr>' Figure8'!OLE_LINK10</vt:lpstr>
      <vt:lpstr>'Table 3 '!OLE_LINK11</vt:lpstr>
      <vt:lpstr>'Table 4'!OLE_LINK2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刘雅</cp:lastModifiedBy>
  <dcterms:created xsi:type="dcterms:W3CDTF">2015-06-05T18:19:34Z</dcterms:created>
  <dcterms:modified xsi:type="dcterms:W3CDTF">2023-11-08T14:55:38Z</dcterms:modified>
</cp:coreProperties>
</file>