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firstSheet="3" activeTab="4"/>
  </bookViews>
  <sheets>
    <sheet name="Supplementary Table 1" sheetId="1" r:id="rId1"/>
    <sheet name="Supplementary Table 2" sheetId="4" r:id="rId2"/>
    <sheet name="Supplementary Table 3" sheetId="5" r:id="rId3"/>
    <sheet name="Supplementary Table 4" sheetId="11" r:id="rId4"/>
    <sheet name="Supplementary Table 5" sheetId="14" r:id="rId5"/>
    <sheet name="Supplementary Table 6" sheetId="15" r:id="rId6"/>
    <sheet name="Supplementary Table 7" sheetId="16" r:id="rId7"/>
  </sheets>
  <calcPr calcId="124519"/>
</workbook>
</file>

<file path=xl/calcChain.xml><?xml version="1.0" encoding="utf-8"?>
<calcChain xmlns="http://schemas.openxmlformats.org/spreadsheetml/2006/main">
  <c r="C56" i="5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B56"/>
  <c r="M29" i="4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28"/>
  <c r="M56" s="1"/>
  <c r="K56"/>
  <c r="J56"/>
  <c r="I56"/>
  <c r="H56"/>
  <c r="G56"/>
  <c r="F56"/>
  <c r="E56"/>
  <c r="D56"/>
  <c r="C56"/>
  <c r="B56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28"/>
  <c r="L56" s="1"/>
  <c r="M10"/>
  <c r="M12"/>
  <c r="M13"/>
  <c r="M14"/>
  <c r="M16"/>
  <c r="M17"/>
  <c r="M18"/>
  <c r="M20"/>
  <c r="M21"/>
  <c r="M22"/>
  <c r="M24"/>
  <c r="M25"/>
  <c r="M6"/>
  <c r="K7"/>
  <c r="M7" s="1"/>
  <c r="K8"/>
  <c r="M8" s="1"/>
  <c r="K9"/>
  <c r="M9" s="1"/>
  <c r="K10"/>
  <c r="K11"/>
  <c r="M11" s="1"/>
  <c r="K12"/>
  <c r="K13"/>
  <c r="K14"/>
  <c r="K15"/>
  <c r="M15" s="1"/>
  <c r="K16"/>
  <c r="K17"/>
  <c r="K18"/>
  <c r="K19"/>
  <c r="M19" s="1"/>
  <c r="K20"/>
  <c r="K21"/>
  <c r="K22"/>
  <c r="K23"/>
  <c r="M23" s="1"/>
  <c r="K24"/>
  <c r="K25"/>
  <c r="K6"/>
  <c r="J7"/>
  <c r="L7" s="1"/>
  <c r="J8"/>
  <c r="L8" s="1"/>
  <c r="J9"/>
  <c r="L9" s="1"/>
  <c r="J10"/>
  <c r="L10" s="1"/>
  <c r="J11"/>
  <c r="L11" s="1"/>
  <c r="J12"/>
  <c r="L12" s="1"/>
  <c r="J13"/>
  <c r="L13" s="1"/>
  <c r="J14"/>
  <c r="L14" s="1"/>
  <c r="J15"/>
  <c r="L15" s="1"/>
  <c r="J16"/>
  <c r="L16" s="1"/>
  <c r="J17"/>
  <c r="L17" s="1"/>
  <c r="J18"/>
  <c r="L18" s="1"/>
  <c r="J19"/>
  <c r="L19" s="1"/>
  <c r="J20"/>
  <c r="L20" s="1"/>
  <c r="J21"/>
  <c r="L21" s="1"/>
  <c r="J22"/>
  <c r="L22" s="1"/>
  <c r="J23"/>
  <c r="L23" s="1"/>
  <c r="J24"/>
  <c r="L24" s="1"/>
  <c r="J25"/>
  <c r="L25" s="1"/>
  <c r="J6"/>
  <c r="L6" s="1"/>
  <c r="C26"/>
  <c r="D26"/>
  <c r="E26"/>
  <c r="F26"/>
  <c r="G26"/>
  <c r="H26"/>
  <c r="I26"/>
  <c r="B26"/>
  <c r="C26" i="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B26"/>
  <c r="L26" i="4" l="1"/>
  <c r="M26"/>
  <c r="K26"/>
  <c r="J26"/>
</calcChain>
</file>

<file path=xl/sharedStrings.xml><?xml version="1.0" encoding="utf-8"?>
<sst xmlns="http://schemas.openxmlformats.org/spreadsheetml/2006/main" count="768" uniqueCount="187">
  <si>
    <t>Genotype</t>
  </si>
  <si>
    <t xml:space="preserve">EC </t>
  </si>
  <si>
    <t xml:space="preserve">pH </t>
  </si>
  <si>
    <t xml:space="preserve">Ca+Mg </t>
  </si>
  <si>
    <t xml:space="preserve">(dS/m) </t>
  </si>
  <si>
    <t>(meq/l)</t>
  </si>
  <si>
    <t>Supplementary Table 1</t>
  </si>
  <si>
    <t>Ionic composition of control and saline waters used in irrigation.</t>
  </si>
  <si>
    <t>0.7 (control)</t>
  </si>
  <si>
    <t>Supplementary Table 2</t>
  </si>
  <si>
    <t>Control</t>
  </si>
  <si>
    <t>Mean</t>
  </si>
  <si>
    <t>Saline</t>
  </si>
  <si>
    <t>Supplementary Table 3</t>
  </si>
  <si>
    <t>Supplementary Table 5</t>
  </si>
  <si>
    <t>CSJ-31</t>
  </si>
  <si>
    <t>CSJ-20</t>
  </si>
  <si>
    <t>CSJ-29</t>
  </si>
  <si>
    <t>CSJ-28</t>
  </si>
  <si>
    <t>CSJ-21</t>
  </si>
  <si>
    <t>CSJ-32</t>
  </si>
  <si>
    <t>CSJ-33</t>
  </si>
  <si>
    <t>CSJ-35</t>
  </si>
  <si>
    <t>CSJ-38</t>
  </si>
  <si>
    <t>CSJ-42</t>
  </si>
  <si>
    <t>CSJ-43</t>
  </si>
  <si>
    <t>CSJ-47</t>
  </si>
  <si>
    <t>CSJ-45</t>
  </si>
  <si>
    <t>CSJ-4</t>
  </si>
  <si>
    <t>CSJ-5</t>
  </si>
  <si>
    <t>CSJ-12</t>
  </si>
  <si>
    <t>CSJ-2</t>
  </si>
  <si>
    <t>CSJ-15</t>
  </si>
  <si>
    <t>CSJ-16</t>
  </si>
  <si>
    <t>CSJ-18</t>
  </si>
  <si>
    <t>CSJ-30</t>
  </si>
  <si>
    <t>CSJ-25</t>
  </si>
  <si>
    <t>CSJ-26</t>
  </si>
  <si>
    <t>CSJ-27</t>
  </si>
  <si>
    <t>CSJ-23</t>
  </si>
  <si>
    <t>CSJ-22</t>
  </si>
  <si>
    <t>CSJ-24</t>
  </si>
  <si>
    <t>CSJ-34</t>
  </si>
  <si>
    <t>CSJ-36</t>
  </si>
  <si>
    <t>CSJ-37</t>
  </si>
  <si>
    <t>CSJ-39</t>
  </si>
  <si>
    <t>CSJ-40</t>
  </si>
  <si>
    <t>CSJ-41</t>
  </si>
  <si>
    <t>CSJ-44</t>
  </si>
  <si>
    <t>CSJ-48</t>
  </si>
  <si>
    <t>CSJ-46</t>
  </si>
  <si>
    <t>CSJ-1</t>
  </si>
  <si>
    <t>CSJ-3</t>
  </si>
  <si>
    <t>CSJ-6</t>
  </si>
  <si>
    <t>CSJ-7</t>
  </si>
  <si>
    <t>CSJ-13</t>
  </si>
  <si>
    <t>CSJ-8</t>
  </si>
  <si>
    <t>CSJ-9</t>
  </si>
  <si>
    <t>CSJ-10</t>
  </si>
  <si>
    <t>CSJ-11</t>
  </si>
  <si>
    <t>CSJ-14</t>
  </si>
  <si>
    <t>CSJ-17</t>
  </si>
  <si>
    <t>CSJ-19</t>
  </si>
  <si>
    <t>Trait</t>
  </si>
  <si>
    <t>r</t>
  </si>
  <si>
    <t>p</t>
  </si>
  <si>
    <t>Monoembryonic</t>
  </si>
  <si>
    <t>Polyembryonic</t>
  </si>
  <si>
    <t xml:space="preserve">Pearson's correlation coefficients and the associated p-values between the measuredtraits in monoembryonic and polyembryonic types. </t>
  </si>
  <si>
    <t>Supplementary Table 7</t>
  </si>
  <si>
    <t>LDM</t>
  </si>
  <si>
    <t>SDM</t>
  </si>
  <si>
    <t>RDM</t>
  </si>
  <si>
    <t>PDM</t>
  </si>
  <si>
    <t>Leaf Na</t>
  </si>
  <si>
    <t>Leaf K</t>
  </si>
  <si>
    <t>Leaf Cl</t>
  </si>
  <si>
    <t>Leaf Ca</t>
  </si>
  <si>
    <t>Leaf Mg</t>
  </si>
  <si>
    <t>Stem Na</t>
  </si>
  <si>
    <t>Stem Cl</t>
  </si>
  <si>
    <t>Stem K</t>
  </si>
  <si>
    <t>Stem Ca</t>
  </si>
  <si>
    <t>Stem Mg</t>
  </si>
  <si>
    <t>Root Na</t>
  </si>
  <si>
    <t>Root K</t>
  </si>
  <si>
    <t>Root Cl</t>
  </si>
  <si>
    <t>Root Ca</t>
  </si>
  <si>
    <t>Root Mg</t>
  </si>
  <si>
    <t>LNa</t>
  </si>
  <si>
    <t>LK</t>
  </si>
  <si>
    <t>LCl</t>
  </si>
  <si>
    <t>LCa</t>
  </si>
  <si>
    <t>LMg</t>
  </si>
  <si>
    <t>SNa</t>
  </si>
  <si>
    <t>SK</t>
  </si>
  <si>
    <t>SCl</t>
  </si>
  <si>
    <t>SCa</t>
  </si>
  <si>
    <t>SMg</t>
  </si>
  <si>
    <t>RNa</t>
  </si>
  <si>
    <t>RK</t>
  </si>
  <si>
    <t>RCl</t>
  </si>
  <si>
    <t>RCa</t>
  </si>
  <si>
    <t>RMg</t>
  </si>
  <si>
    <t>Variable</t>
  </si>
  <si>
    <t>Eigen value</t>
  </si>
  <si>
    <t>Variance (%)</t>
  </si>
  <si>
    <r>
      <t>Na</t>
    </r>
    <r>
      <rPr>
        <vertAlign val="superscript"/>
        <sz val="11"/>
        <color rgb="FF000000"/>
        <rFont val="Times New Roman"/>
        <family val="1"/>
      </rPr>
      <t>+</t>
    </r>
    <r>
      <rPr>
        <sz val="11"/>
        <color rgb="FF000000"/>
        <rFont val="Times New Roman"/>
        <family val="1"/>
      </rPr>
      <t xml:space="preserve"> </t>
    </r>
  </si>
  <si>
    <r>
      <t>K</t>
    </r>
    <r>
      <rPr>
        <vertAlign val="superscript"/>
        <sz val="11"/>
        <color rgb="FF000000"/>
        <rFont val="Times New Roman"/>
        <family val="1"/>
      </rPr>
      <t>+</t>
    </r>
    <r>
      <rPr>
        <sz val="11"/>
        <color rgb="FF000000"/>
        <rFont val="Times New Roman"/>
        <family val="1"/>
      </rPr>
      <t xml:space="preserve"> </t>
    </r>
  </si>
  <si>
    <r>
      <t>Cl</t>
    </r>
    <r>
      <rPr>
        <vertAlign val="superscript"/>
        <sz val="11"/>
        <color rgb="FF000000"/>
        <rFont val="Times New Roman"/>
        <family val="1"/>
      </rPr>
      <t xml:space="preserve">- </t>
    </r>
  </si>
  <si>
    <r>
      <t>HCO</t>
    </r>
    <r>
      <rPr>
        <vertAlign val="subscript"/>
        <sz val="11"/>
        <color rgb="FF000000"/>
        <rFont val="Times New Roman"/>
        <family val="1"/>
      </rPr>
      <t>3</t>
    </r>
    <r>
      <rPr>
        <vertAlign val="superscript"/>
        <sz val="11"/>
        <color rgb="FF000000"/>
        <rFont val="Times New Roman"/>
        <family val="1"/>
      </rPr>
      <t>-</t>
    </r>
    <r>
      <rPr>
        <sz val="11"/>
        <color rgb="FF000000"/>
        <rFont val="Times New Roman"/>
        <family val="1"/>
      </rPr>
      <t xml:space="preserve"> </t>
    </r>
  </si>
  <si>
    <t>Trt</t>
  </si>
  <si>
    <t>Group</t>
  </si>
  <si>
    <t>SD</t>
  </si>
  <si>
    <t>t</t>
  </si>
  <si>
    <t>DF</t>
  </si>
  <si>
    <t>Hedges' g</t>
  </si>
  <si>
    <t>C</t>
  </si>
  <si>
    <t>M</t>
  </si>
  <si>
    <t>P</t>
  </si>
  <si>
    <t>S</t>
  </si>
  <si>
    <t>&lt;0.001</t>
  </si>
  <si>
    <t>0.546ns</t>
  </si>
  <si>
    <t>0.158ns</t>
  </si>
  <si>
    <t>0.118ns</t>
  </si>
  <si>
    <r>
      <t>Leaf Na</t>
    </r>
    <r>
      <rPr>
        <vertAlign val="superscript"/>
        <sz val="10"/>
        <color rgb="FF000000"/>
        <rFont val="Times New Roman"/>
        <family val="1"/>
      </rPr>
      <t>+</t>
    </r>
  </si>
  <si>
    <r>
      <t>Leaf K</t>
    </r>
    <r>
      <rPr>
        <vertAlign val="superscript"/>
        <sz val="10"/>
        <color rgb="FF000000"/>
        <rFont val="Times New Roman"/>
        <family val="1"/>
      </rPr>
      <t>+</t>
    </r>
  </si>
  <si>
    <r>
      <t>Leaf Cl</t>
    </r>
    <r>
      <rPr>
        <vertAlign val="superscript"/>
        <sz val="10"/>
        <color rgb="FF000000"/>
        <rFont val="Times New Roman"/>
        <family val="1"/>
      </rPr>
      <t>-</t>
    </r>
  </si>
  <si>
    <r>
      <t>Leaf Ca</t>
    </r>
    <r>
      <rPr>
        <vertAlign val="superscript"/>
        <sz val="10"/>
        <color rgb="FF000000"/>
        <rFont val="Times New Roman"/>
        <family val="1"/>
      </rPr>
      <t>2+</t>
    </r>
  </si>
  <si>
    <r>
      <t>Leaf Mg</t>
    </r>
    <r>
      <rPr>
        <vertAlign val="superscript"/>
        <sz val="10"/>
        <color rgb="FF000000"/>
        <rFont val="Times New Roman"/>
        <family val="1"/>
      </rPr>
      <t>2+</t>
    </r>
  </si>
  <si>
    <r>
      <t>Stem Na</t>
    </r>
    <r>
      <rPr>
        <vertAlign val="superscript"/>
        <sz val="10"/>
        <color rgb="FF000000"/>
        <rFont val="Times New Roman"/>
        <family val="1"/>
      </rPr>
      <t>+</t>
    </r>
  </si>
  <si>
    <r>
      <t>Stem K</t>
    </r>
    <r>
      <rPr>
        <vertAlign val="superscript"/>
        <sz val="10"/>
        <color rgb="FF000000"/>
        <rFont val="Times New Roman"/>
        <family val="1"/>
      </rPr>
      <t>+</t>
    </r>
  </si>
  <si>
    <r>
      <t>Stem Cl</t>
    </r>
    <r>
      <rPr>
        <vertAlign val="superscript"/>
        <sz val="10"/>
        <color rgb="FF000000"/>
        <rFont val="Times New Roman"/>
        <family val="1"/>
      </rPr>
      <t>-</t>
    </r>
  </si>
  <si>
    <r>
      <t>Stem Ca</t>
    </r>
    <r>
      <rPr>
        <vertAlign val="superscript"/>
        <sz val="10"/>
        <color rgb="FF000000"/>
        <rFont val="Times New Roman"/>
        <family val="1"/>
      </rPr>
      <t>2+</t>
    </r>
  </si>
  <si>
    <r>
      <t>Stem Mg</t>
    </r>
    <r>
      <rPr>
        <vertAlign val="superscript"/>
        <sz val="10"/>
        <color rgb="FF000000"/>
        <rFont val="Times New Roman"/>
        <family val="1"/>
      </rPr>
      <t>2+</t>
    </r>
  </si>
  <si>
    <r>
      <t>Root Na</t>
    </r>
    <r>
      <rPr>
        <vertAlign val="superscript"/>
        <sz val="10"/>
        <color rgb="FF000000"/>
        <rFont val="Times New Roman"/>
        <family val="1"/>
      </rPr>
      <t>+</t>
    </r>
  </si>
  <si>
    <r>
      <t>Root K</t>
    </r>
    <r>
      <rPr>
        <vertAlign val="superscript"/>
        <sz val="10"/>
        <color rgb="FF000000"/>
        <rFont val="Times New Roman"/>
        <family val="1"/>
      </rPr>
      <t>+</t>
    </r>
  </si>
  <si>
    <r>
      <t>Root Cl</t>
    </r>
    <r>
      <rPr>
        <vertAlign val="superscript"/>
        <sz val="10"/>
        <color rgb="FF000000"/>
        <rFont val="Times New Roman"/>
        <family val="1"/>
      </rPr>
      <t>-</t>
    </r>
  </si>
  <si>
    <r>
      <t>Root Ca</t>
    </r>
    <r>
      <rPr>
        <vertAlign val="superscript"/>
        <sz val="10"/>
        <color rgb="FF000000"/>
        <rFont val="Times New Roman"/>
        <family val="1"/>
      </rPr>
      <t>2+</t>
    </r>
  </si>
  <si>
    <r>
      <t>Root Mg</t>
    </r>
    <r>
      <rPr>
        <vertAlign val="superscript"/>
        <sz val="10"/>
        <color rgb="FF000000"/>
        <rFont val="Times New Roman"/>
        <family val="1"/>
      </rPr>
      <t>2+</t>
    </r>
  </si>
  <si>
    <t>LD1</t>
  </si>
  <si>
    <t>LD2</t>
  </si>
  <si>
    <t>Loading of variables and variance explained by the first two linear discriminant functions</t>
  </si>
  <si>
    <t>0.654ns</t>
  </si>
  <si>
    <t>0.097ns</t>
  </si>
  <si>
    <t>0.168ns</t>
  </si>
  <si>
    <t>0.277ns</t>
  </si>
  <si>
    <t>0.436ns</t>
  </si>
  <si>
    <t>0.637ns</t>
  </si>
  <si>
    <t>0.490ns</t>
  </si>
  <si>
    <t>0.580ns</t>
  </si>
  <si>
    <t>0.725ns</t>
  </si>
  <si>
    <t>0.702ns</t>
  </si>
  <si>
    <t>0.534ns</t>
  </si>
  <si>
    <t>0.425ns</t>
  </si>
  <si>
    <t>0.263ns</t>
  </si>
  <si>
    <t>0.941ns</t>
  </si>
  <si>
    <t>0.423ns</t>
  </si>
  <si>
    <t>0.188ns</t>
  </si>
  <si>
    <t>0.152ns</t>
  </si>
  <si>
    <t>0.327ns</t>
  </si>
  <si>
    <t>0.980ns</t>
  </si>
  <si>
    <t>Shoot dry mass (LDM + SDM)</t>
  </si>
  <si>
    <t xml:space="preserve">Mean values of leaf, stem, root and plant biomass under control and saline conditions.  </t>
  </si>
  <si>
    <t>Monoembryonic types</t>
  </si>
  <si>
    <t>Polyembryonic types</t>
  </si>
  <si>
    <t xml:space="preserve">Mean values of leaf, stem and root ions under control and saline conditions. </t>
  </si>
  <si>
    <t xml:space="preserve">Supplementary Table 4  Comparison of monoembryonic (n=20) and polyembryonic (n=28) types for plant biomass traits and mineral ion concentrations under control (C, ECiw 0.7 dS/m) and salinity (S, ECiw 12.0 dS/m) treatments by Welch's independent t-test (p 0.05). </t>
  </si>
  <si>
    <t>Supplementary Table 6</t>
  </si>
  <si>
    <t>M_C</t>
  </si>
  <si>
    <t>M_S</t>
  </si>
  <si>
    <t>P_C</t>
  </si>
  <si>
    <t>P_S</t>
  </si>
  <si>
    <t>Total</t>
  </si>
  <si>
    <t>Monoembryonic control (M_C)</t>
  </si>
  <si>
    <t>Monoembryonic saline (M_S)</t>
  </si>
  <si>
    <t>Polyembryonic control (P_C)</t>
  </si>
  <si>
    <t>Polyembryonic saline (P_S)</t>
  </si>
  <si>
    <t>Confusion matrix for predicted group membership from discriminant analysis</t>
  </si>
  <si>
    <t xml:space="preserve">Rows refer to the given groups, and columns to the predicted groups. Overall, 80.21% of the estimates (jacknifed) were correctly classified. </t>
  </si>
  <si>
    <t>Note: meq/l refers to milliequivalents per litre</t>
  </si>
  <si>
    <t>SRR</t>
  </si>
  <si>
    <t>Note: LDM- leaf dry mass (g/plant), SDM- stem dry mass (g/plant), RDM- root dry mass (g/plant), PDM- plant dry mass (g/plant), SRR- shoot to root ratio</t>
  </si>
  <si>
    <t>Note: all ion contents are in mg/g dry weight</t>
  </si>
  <si>
    <t xml:space="preserve">Note: LDM- leaf dry mass (g/plant), SDM- stem dry mass (g/plant), RDM- root dry mass (g/plant), PDM- plant dry mass (g/plant), </t>
  </si>
  <si>
    <t xml:space="preserve">LNa- Leaf Na, LK- leaf K, LCa- leaf Ca, LMg- leaf Mg,  SNa- stem Na, SK- stem K, SCa- stem Ca, SMg- stem Mg,  </t>
  </si>
  <si>
    <t>RNa- root Na, RK- root K, RCa- root Ca, RMg- root Mg. All ion concentartions are in mg/g.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</si>
</sst>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vertAlign val="superscript"/>
      <sz val="11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3" xfId="0" applyFont="1" applyBorder="1"/>
    <xf numFmtId="0" fontId="2" fillId="0" borderId="0" xfId="0" applyFont="1"/>
    <xf numFmtId="164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 applyFont="1"/>
    <xf numFmtId="2" fontId="4" fillId="0" borderId="0" xfId="0" applyNumberFormat="1" applyFont="1" applyAlignment="1">
      <alignment horizontal="left"/>
    </xf>
    <xf numFmtId="2" fontId="4" fillId="0" borderId="2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/>
    <xf numFmtId="0" fontId="5" fillId="0" borderId="0" xfId="0" applyFont="1"/>
    <xf numFmtId="0" fontId="0" fillId="0" borderId="2" xfId="0" applyFont="1" applyBorder="1"/>
    <xf numFmtId="1" fontId="4" fillId="0" borderId="0" xfId="0" applyNumberFormat="1" applyFont="1" applyAlignment="1">
      <alignment horizontal="left"/>
    </xf>
    <xf numFmtId="1" fontId="4" fillId="0" borderId="2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Border="1"/>
    <xf numFmtId="164" fontId="5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2" fontId="8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0" fontId="3" fillId="0" borderId="0" xfId="0" applyFont="1" applyFill="1"/>
    <xf numFmtId="0" fontId="2" fillId="0" borderId="0" xfId="0" applyFont="1" applyFill="1"/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Border="1"/>
    <xf numFmtId="0" fontId="15" fillId="0" borderId="0" xfId="0" applyFont="1"/>
    <xf numFmtId="0" fontId="16" fillId="0" borderId="0" xfId="0" applyFont="1" applyBorder="1"/>
    <xf numFmtId="0" fontId="15" fillId="0" borderId="0" xfId="0" applyFont="1" applyAlignment="1">
      <alignment horizontal="left"/>
    </xf>
    <xf numFmtId="2" fontId="15" fillId="0" borderId="0" xfId="0" applyNumberFormat="1" applyFont="1" applyAlignment="1">
      <alignment horizontal="left"/>
    </xf>
    <xf numFmtId="0" fontId="15" fillId="0" borderId="0" xfId="0" applyFont="1" applyBorder="1" applyAlignment="1">
      <alignment horizontal="left"/>
    </xf>
    <xf numFmtId="2" fontId="15" fillId="0" borderId="0" xfId="0" applyNumberFormat="1" applyFont="1" applyBorder="1" applyAlignment="1">
      <alignment horizontal="left"/>
    </xf>
    <xf numFmtId="0" fontId="16" fillId="0" borderId="0" xfId="0" applyFont="1"/>
    <xf numFmtId="2" fontId="14" fillId="0" borderId="0" xfId="0" applyNumberFormat="1" applyFont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8" fillId="0" borderId="0" xfId="0" applyFont="1" applyBorder="1"/>
    <xf numFmtId="0" fontId="19" fillId="0" borderId="0" xfId="0" applyFont="1" applyBorder="1"/>
    <xf numFmtId="0" fontId="2" fillId="2" borderId="0" xfId="0" applyFont="1" applyFill="1"/>
    <xf numFmtId="2" fontId="2" fillId="2" borderId="0" xfId="0" applyNumberFormat="1" applyFont="1" applyFill="1" applyAlignment="1">
      <alignment horizontal="left"/>
    </xf>
    <xf numFmtId="2" fontId="2" fillId="3" borderId="0" xfId="0" applyNumberFormat="1" applyFont="1" applyFill="1" applyAlignment="1">
      <alignment horizontal="left"/>
    </xf>
    <xf numFmtId="0" fontId="0" fillId="3" borderId="0" xfId="0" applyFont="1" applyFill="1"/>
    <xf numFmtId="0" fontId="5" fillId="2" borderId="0" xfId="0" applyFont="1" applyFill="1"/>
    <xf numFmtId="0" fontId="1" fillId="2" borderId="0" xfId="0" applyFont="1" applyFill="1"/>
    <xf numFmtId="0" fontId="8" fillId="2" borderId="0" xfId="0" applyFont="1" applyFill="1" applyAlignment="1">
      <alignment horizontal="left"/>
    </xf>
    <xf numFmtId="2" fontId="1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wrapText="1"/>
    </xf>
    <xf numFmtId="2" fontId="2" fillId="2" borderId="0" xfId="0" applyNumberFormat="1" applyFont="1" applyFill="1" applyBorder="1" applyAlignment="1">
      <alignment horizontal="left" wrapText="1"/>
    </xf>
    <xf numFmtId="0" fontId="0" fillId="2" borderId="0" xfId="0" applyFont="1" applyFill="1"/>
    <xf numFmtId="0" fontId="4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1"/>
  <sheetViews>
    <sheetView workbookViewId="0">
      <selection activeCell="G27" sqref="G27"/>
    </sheetView>
  </sheetViews>
  <sheetFormatPr defaultRowHeight="15"/>
  <cols>
    <col min="1" max="1" width="11.5703125" style="8" customWidth="1"/>
    <col min="2" max="16384" width="9.140625" style="8"/>
  </cols>
  <sheetData>
    <row r="1" spans="1:23">
      <c r="A1" s="7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thickBot="1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>
      <c r="A3" s="12" t="s">
        <v>1</v>
      </c>
      <c r="B3" s="12" t="s">
        <v>2</v>
      </c>
      <c r="C3" s="12" t="s">
        <v>107</v>
      </c>
      <c r="D3" s="12" t="s">
        <v>108</v>
      </c>
      <c r="E3" s="12" t="s">
        <v>3</v>
      </c>
      <c r="F3" s="12" t="s">
        <v>109</v>
      </c>
      <c r="G3" s="12" t="s">
        <v>110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thickBot="1">
      <c r="A4" s="11" t="s">
        <v>4</v>
      </c>
      <c r="B4" s="14"/>
      <c r="C4" s="65" t="s">
        <v>5</v>
      </c>
      <c r="D4" s="65"/>
      <c r="E4" s="65"/>
      <c r="F4" s="65"/>
      <c r="G4" s="6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>
      <c r="A5" s="9" t="s">
        <v>8</v>
      </c>
      <c r="B5" s="9">
        <v>8.09</v>
      </c>
      <c r="C5" s="9">
        <v>2.4700000000000002</v>
      </c>
      <c r="D5" s="9">
        <v>0.17</v>
      </c>
      <c r="E5" s="9">
        <v>4.25</v>
      </c>
      <c r="F5" s="9">
        <v>1.02</v>
      </c>
      <c r="G5" s="9">
        <v>4.51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>
      <c r="A6" s="15">
        <v>2</v>
      </c>
      <c r="B6" s="9">
        <v>8.0299999999999994</v>
      </c>
      <c r="C6" s="9">
        <v>3.2</v>
      </c>
      <c r="D6" s="9">
        <v>0.19</v>
      </c>
      <c r="E6" s="9">
        <v>8.25</v>
      </c>
      <c r="F6" s="9">
        <v>8.08</v>
      </c>
      <c r="G6" s="9">
        <v>6.02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>
      <c r="A7" s="15">
        <v>4</v>
      </c>
      <c r="B7" s="9">
        <v>8.1</v>
      </c>
      <c r="C7" s="9">
        <v>28.49</v>
      </c>
      <c r="D7" s="9">
        <v>0.23</v>
      </c>
      <c r="E7" s="9">
        <v>14.5</v>
      </c>
      <c r="F7" s="9">
        <v>18.25</v>
      </c>
      <c r="G7" s="9">
        <v>5.5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15">
        <v>6</v>
      </c>
      <c r="B8" s="9">
        <v>8.02</v>
      </c>
      <c r="C8" s="9">
        <v>43.47</v>
      </c>
      <c r="D8" s="9">
        <v>0.27</v>
      </c>
      <c r="E8" s="9">
        <v>21.2</v>
      </c>
      <c r="F8" s="9">
        <v>29.25</v>
      </c>
      <c r="G8" s="9">
        <v>5.35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15">
        <v>8</v>
      </c>
      <c r="B9" s="9">
        <v>8.14</v>
      </c>
      <c r="C9" s="9">
        <v>63.5</v>
      </c>
      <c r="D9" s="9">
        <v>0.33</v>
      </c>
      <c r="E9" s="9">
        <v>28.45</v>
      </c>
      <c r="F9" s="9">
        <v>42.75</v>
      </c>
      <c r="G9" s="9">
        <v>5.01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15">
        <v>10</v>
      </c>
      <c r="B10" s="9">
        <v>8.09</v>
      </c>
      <c r="C10" s="9">
        <v>90.01</v>
      </c>
      <c r="D10" s="9">
        <v>0.38</v>
      </c>
      <c r="E10" s="9">
        <v>35.799999999999997</v>
      </c>
      <c r="F10" s="9">
        <v>55.63</v>
      </c>
      <c r="G10" s="9">
        <v>4.4000000000000004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5.75" thickBot="1">
      <c r="A11" s="16">
        <v>12</v>
      </c>
      <c r="B11" s="10">
        <v>7.99</v>
      </c>
      <c r="C11" s="10">
        <v>117.88</v>
      </c>
      <c r="D11" s="10">
        <v>0.45</v>
      </c>
      <c r="E11" s="10">
        <v>47.08</v>
      </c>
      <c r="F11" s="10">
        <v>73.75</v>
      </c>
      <c r="G11" s="10">
        <v>3.8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56" customFormat="1">
      <c r="A12" s="53" t="s">
        <v>180</v>
      </c>
      <c r="B12" s="54"/>
      <c r="C12" s="54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</row>
    <row r="13" spans="1:23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>
      <c r="A20" s="3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>
      <c r="A23" s="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>
      <c r="A28" s="3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>
      <c r="A29" s="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>
      <c r="A34" s="3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>
      <c r="A35" s="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>
      <c r="A37" s="3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>
      <c r="A39" s="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>
      <c r="A41" s="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>
      <c r="A42" s="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>
      <c r="A43" s="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>
      <c r="A44" s="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>
      <c r="A45" s="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>
      <c r="A46" s="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>
      <c r="A47" s="3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>
      <c r="A49" s="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>
      <c r="A51" s="3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</sheetData>
  <mergeCells count="1">
    <mergeCell ref="C4:G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58"/>
  <sheetViews>
    <sheetView topLeftCell="A43" workbookViewId="0">
      <selection activeCell="N1" sqref="N1:N1048576"/>
    </sheetView>
  </sheetViews>
  <sheetFormatPr defaultColWidth="8.85546875" defaultRowHeight="12.75"/>
  <cols>
    <col min="1" max="16384" width="8.85546875" style="1"/>
  </cols>
  <sheetData>
    <row r="1" spans="1:82" ht="15.75">
      <c r="A1" s="37" t="s">
        <v>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82" ht="15.75">
      <c r="A2" s="38" t="s">
        <v>163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82" ht="15.75">
      <c r="A3" s="41" t="s">
        <v>0</v>
      </c>
      <c r="B3" s="41" t="s">
        <v>70</v>
      </c>
      <c r="C3" s="41"/>
      <c r="D3" s="41" t="s">
        <v>71</v>
      </c>
      <c r="E3" s="41"/>
      <c r="F3" s="41" t="s">
        <v>72</v>
      </c>
      <c r="G3" s="41"/>
      <c r="H3" s="41" t="s">
        <v>73</v>
      </c>
      <c r="I3" s="41"/>
      <c r="J3" s="37" t="s">
        <v>162</v>
      </c>
      <c r="K3" s="37"/>
      <c r="L3" s="37" t="s">
        <v>181</v>
      </c>
    </row>
    <row r="4" spans="1:82" ht="15.75">
      <c r="A4" s="41"/>
      <c r="B4" s="46" t="s">
        <v>10</v>
      </c>
      <c r="C4" s="46" t="s">
        <v>12</v>
      </c>
      <c r="D4" s="46" t="s">
        <v>10</v>
      </c>
      <c r="E4" s="46" t="s">
        <v>12</v>
      </c>
      <c r="F4" s="46" t="s">
        <v>10</v>
      </c>
      <c r="G4" s="46" t="s">
        <v>12</v>
      </c>
      <c r="H4" s="46" t="s">
        <v>10</v>
      </c>
      <c r="I4" s="46" t="s">
        <v>12</v>
      </c>
      <c r="J4" s="46" t="s">
        <v>10</v>
      </c>
      <c r="K4" s="46" t="s">
        <v>12</v>
      </c>
      <c r="L4" s="46" t="s">
        <v>10</v>
      </c>
      <c r="M4" s="46" t="s">
        <v>12</v>
      </c>
    </row>
    <row r="5" spans="1:82" ht="15.75">
      <c r="A5" s="41" t="s">
        <v>164</v>
      </c>
      <c r="B5" s="39"/>
      <c r="C5" s="39"/>
      <c r="D5" s="39"/>
      <c r="E5" s="39"/>
      <c r="F5" s="39"/>
      <c r="G5" s="39"/>
      <c r="H5" s="39"/>
      <c r="I5" s="39"/>
      <c r="J5" s="38"/>
      <c r="K5" s="38"/>
    </row>
    <row r="6" spans="1:82" ht="15.75">
      <c r="A6" s="42" t="s">
        <v>31</v>
      </c>
      <c r="B6" s="43">
        <v>17.489999999999998</v>
      </c>
      <c r="C6" s="43">
        <v>14.41</v>
      </c>
      <c r="D6" s="43">
        <v>5.39</v>
      </c>
      <c r="E6" s="43">
        <v>2.88</v>
      </c>
      <c r="F6" s="43">
        <v>6.32</v>
      </c>
      <c r="G6" s="43">
        <v>5</v>
      </c>
      <c r="H6" s="43">
        <v>29.2</v>
      </c>
      <c r="I6" s="43">
        <v>22.29</v>
      </c>
      <c r="J6" s="43">
        <f t="shared" ref="J6:J25" si="0">B6+D6</f>
        <v>22.88</v>
      </c>
      <c r="K6" s="43">
        <f t="shared" ref="K6:K25" si="1">C6+E6</f>
        <v>17.29</v>
      </c>
      <c r="L6" s="47">
        <f>J6/F6</f>
        <v>3.6202531645569618</v>
      </c>
      <c r="M6" s="47">
        <f>K6/G6</f>
        <v>3.4579999999999997</v>
      </c>
    </row>
    <row r="7" spans="1:82" ht="15.75">
      <c r="A7" s="42" t="s">
        <v>28</v>
      </c>
      <c r="B7" s="43">
        <v>18.260000000000002</v>
      </c>
      <c r="C7" s="43">
        <v>13.3</v>
      </c>
      <c r="D7" s="43">
        <v>6.11</v>
      </c>
      <c r="E7" s="43">
        <v>3.97</v>
      </c>
      <c r="F7" s="43">
        <v>11.41</v>
      </c>
      <c r="G7" s="43">
        <v>8.4700000000000006</v>
      </c>
      <c r="H7" s="43">
        <v>35.78</v>
      </c>
      <c r="I7" s="43">
        <v>25.74</v>
      </c>
      <c r="J7" s="43">
        <f t="shared" si="0"/>
        <v>24.37</v>
      </c>
      <c r="K7" s="43">
        <f t="shared" si="1"/>
        <v>17.27</v>
      </c>
      <c r="L7" s="47">
        <f t="shared" ref="L7:L25" si="2">J7/F7</f>
        <v>2.1358457493426819</v>
      </c>
      <c r="M7" s="47">
        <f t="shared" ref="M7:M25" si="3">K7/G7</f>
        <v>2.0389610389610389</v>
      </c>
    </row>
    <row r="8" spans="1:82" ht="15.75">
      <c r="A8" s="42" t="s">
        <v>29</v>
      </c>
      <c r="B8" s="43">
        <v>18.16</v>
      </c>
      <c r="C8" s="43">
        <v>16.010000000000002</v>
      </c>
      <c r="D8" s="43">
        <v>4.9400000000000004</v>
      </c>
      <c r="E8" s="43">
        <v>4.8899999999999997</v>
      </c>
      <c r="F8" s="43">
        <v>8.6999999999999993</v>
      </c>
      <c r="G8" s="43">
        <v>6.63</v>
      </c>
      <c r="H8" s="43">
        <v>31.8</v>
      </c>
      <c r="I8" s="43">
        <v>27.53</v>
      </c>
      <c r="J8" s="43">
        <f t="shared" si="0"/>
        <v>23.1</v>
      </c>
      <c r="K8" s="43">
        <f t="shared" si="1"/>
        <v>20.900000000000002</v>
      </c>
      <c r="L8" s="47">
        <f t="shared" si="2"/>
        <v>2.6551724137931036</v>
      </c>
      <c r="M8" s="47">
        <f t="shared" si="3"/>
        <v>3.1523378582202115</v>
      </c>
    </row>
    <row r="9" spans="1:82" ht="15.75">
      <c r="A9" s="42" t="s">
        <v>30</v>
      </c>
      <c r="B9" s="43">
        <v>17.13</v>
      </c>
      <c r="C9" s="43">
        <v>14.53</v>
      </c>
      <c r="D9" s="43">
        <v>5.8</v>
      </c>
      <c r="E9" s="43">
        <v>3.71</v>
      </c>
      <c r="F9" s="43">
        <v>10.96</v>
      </c>
      <c r="G9" s="43">
        <v>6.75</v>
      </c>
      <c r="H9" s="43">
        <v>33.89</v>
      </c>
      <c r="I9" s="43">
        <v>24.99</v>
      </c>
      <c r="J9" s="43">
        <f t="shared" si="0"/>
        <v>22.93</v>
      </c>
      <c r="K9" s="43">
        <f t="shared" si="1"/>
        <v>18.239999999999998</v>
      </c>
      <c r="L9" s="47">
        <f t="shared" si="2"/>
        <v>2.0921532846715327</v>
      </c>
      <c r="M9" s="47">
        <f t="shared" si="3"/>
        <v>2.7022222222222219</v>
      </c>
    </row>
    <row r="10" spans="1:82" ht="15.75">
      <c r="A10" s="42" t="s">
        <v>32</v>
      </c>
      <c r="B10" s="43">
        <v>21.78</v>
      </c>
      <c r="C10" s="43">
        <v>16.48</v>
      </c>
      <c r="D10" s="43">
        <v>10.89</v>
      </c>
      <c r="E10" s="43">
        <v>5.73</v>
      </c>
      <c r="F10" s="43">
        <v>14.62</v>
      </c>
      <c r="G10" s="43">
        <v>11.32</v>
      </c>
      <c r="H10" s="43">
        <v>47.3</v>
      </c>
      <c r="I10" s="43">
        <v>33.53</v>
      </c>
      <c r="J10" s="43">
        <f t="shared" si="0"/>
        <v>32.67</v>
      </c>
      <c r="K10" s="43">
        <f t="shared" si="1"/>
        <v>22.21</v>
      </c>
      <c r="L10" s="47">
        <f t="shared" si="2"/>
        <v>2.2346101231190154</v>
      </c>
      <c r="M10" s="47">
        <f t="shared" si="3"/>
        <v>1.9620141342756183</v>
      </c>
    </row>
    <row r="11" spans="1:82" ht="15.75">
      <c r="A11" s="42" t="s">
        <v>33</v>
      </c>
      <c r="B11" s="43">
        <v>21.8</v>
      </c>
      <c r="C11" s="43">
        <v>15.28</v>
      </c>
      <c r="D11" s="43">
        <v>9.1199999999999992</v>
      </c>
      <c r="E11" s="43">
        <v>5.48</v>
      </c>
      <c r="F11" s="43">
        <v>10.74</v>
      </c>
      <c r="G11" s="43">
        <v>10.24</v>
      </c>
      <c r="H11" s="43">
        <v>41.66</v>
      </c>
      <c r="I11" s="43">
        <v>31</v>
      </c>
      <c r="J11" s="43">
        <f t="shared" si="0"/>
        <v>30.92</v>
      </c>
      <c r="K11" s="43">
        <f t="shared" si="1"/>
        <v>20.759999999999998</v>
      </c>
      <c r="L11" s="47">
        <f t="shared" si="2"/>
        <v>2.8789571694599627</v>
      </c>
      <c r="M11" s="47">
        <f t="shared" si="3"/>
        <v>2.0273437499999996</v>
      </c>
    </row>
    <row r="12" spans="1:82" s="2" customFormat="1" ht="15.75">
      <c r="A12" s="44" t="s">
        <v>34</v>
      </c>
      <c r="B12" s="45">
        <v>18.940000000000001</v>
      </c>
      <c r="C12" s="45">
        <v>17.03</v>
      </c>
      <c r="D12" s="45">
        <v>7.17</v>
      </c>
      <c r="E12" s="45">
        <v>6.47</v>
      </c>
      <c r="F12" s="45">
        <v>10.76</v>
      </c>
      <c r="G12" s="45">
        <v>9.74</v>
      </c>
      <c r="H12" s="45">
        <v>36.86</v>
      </c>
      <c r="I12" s="45">
        <v>33.229999999999997</v>
      </c>
      <c r="J12" s="43">
        <f t="shared" si="0"/>
        <v>26.11</v>
      </c>
      <c r="K12" s="43">
        <f t="shared" si="1"/>
        <v>23.5</v>
      </c>
      <c r="L12" s="47">
        <f t="shared" si="2"/>
        <v>2.4265799256505578</v>
      </c>
      <c r="M12" s="47">
        <f t="shared" si="3"/>
        <v>2.4127310061601643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</row>
    <row r="13" spans="1:82" ht="15.75">
      <c r="A13" s="44" t="s">
        <v>16</v>
      </c>
      <c r="B13" s="45">
        <v>19.7</v>
      </c>
      <c r="C13" s="45">
        <v>14.94</v>
      </c>
      <c r="D13" s="45">
        <v>7.95</v>
      </c>
      <c r="E13" s="45">
        <v>4.92</v>
      </c>
      <c r="F13" s="45">
        <v>7.83</v>
      </c>
      <c r="G13" s="45">
        <v>6.26</v>
      </c>
      <c r="H13" s="45">
        <v>35.479999999999997</v>
      </c>
      <c r="I13" s="45">
        <v>26.12</v>
      </c>
      <c r="J13" s="43">
        <f t="shared" si="0"/>
        <v>27.65</v>
      </c>
      <c r="K13" s="43">
        <f t="shared" si="1"/>
        <v>19.86</v>
      </c>
      <c r="L13" s="47">
        <f t="shared" si="2"/>
        <v>3.5312899106002553</v>
      </c>
      <c r="M13" s="47">
        <f t="shared" si="3"/>
        <v>3.1725239616613417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</row>
    <row r="14" spans="1:82" ht="15.75">
      <c r="A14" s="42" t="s">
        <v>19</v>
      </c>
      <c r="B14" s="43">
        <v>20.03</v>
      </c>
      <c r="C14" s="43">
        <v>15.88</v>
      </c>
      <c r="D14" s="43">
        <v>6.65</v>
      </c>
      <c r="E14" s="43">
        <v>5.35</v>
      </c>
      <c r="F14" s="43">
        <v>10.44</v>
      </c>
      <c r="G14" s="43">
        <v>9.4</v>
      </c>
      <c r="H14" s="43">
        <v>37.119999999999997</v>
      </c>
      <c r="I14" s="43">
        <v>30.62</v>
      </c>
      <c r="J14" s="43">
        <f t="shared" si="0"/>
        <v>26.68</v>
      </c>
      <c r="K14" s="43">
        <f t="shared" si="1"/>
        <v>21.23</v>
      </c>
      <c r="L14" s="47">
        <f t="shared" si="2"/>
        <v>2.5555555555555558</v>
      </c>
      <c r="M14" s="47">
        <f t="shared" si="3"/>
        <v>2.2585106382978721</v>
      </c>
    </row>
    <row r="15" spans="1:82" ht="15.75">
      <c r="A15" s="42" t="s">
        <v>18</v>
      </c>
      <c r="B15" s="43">
        <v>18.600000000000001</v>
      </c>
      <c r="C15" s="43">
        <v>10.83</v>
      </c>
      <c r="D15" s="43">
        <v>5.94</v>
      </c>
      <c r="E15" s="43">
        <v>2.4700000000000002</v>
      </c>
      <c r="F15" s="43">
        <v>5.74</v>
      </c>
      <c r="G15" s="43">
        <v>2.95</v>
      </c>
      <c r="H15" s="43">
        <v>30.28</v>
      </c>
      <c r="I15" s="43">
        <v>16.239999999999998</v>
      </c>
      <c r="J15" s="43">
        <f t="shared" si="0"/>
        <v>24.540000000000003</v>
      </c>
      <c r="K15" s="43">
        <f t="shared" si="1"/>
        <v>13.3</v>
      </c>
      <c r="L15" s="47">
        <f t="shared" si="2"/>
        <v>4.2752613240418125</v>
      </c>
      <c r="M15" s="47">
        <f t="shared" si="3"/>
        <v>4.508474576271186</v>
      </c>
    </row>
    <row r="16" spans="1:82" ht="15.75">
      <c r="A16" s="42" t="s">
        <v>17</v>
      </c>
      <c r="B16" s="43">
        <v>20.57</v>
      </c>
      <c r="C16" s="43">
        <v>13.08</v>
      </c>
      <c r="D16" s="43">
        <v>8.02</v>
      </c>
      <c r="E16" s="43">
        <v>6.01</v>
      </c>
      <c r="F16" s="43">
        <v>10.33</v>
      </c>
      <c r="G16" s="43">
        <v>8.35</v>
      </c>
      <c r="H16" s="43">
        <v>38.92</v>
      </c>
      <c r="I16" s="43">
        <v>27.43</v>
      </c>
      <c r="J16" s="43">
        <f t="shared" si="0"/>
        <v>28.59</v>
      </c>
      <c r="K16" s="43">
        <f t="shared" si="1"/>
        <v>19.09</v>
      </c>
      <c r="L16" s="47">
        <f t="shared" si="2"/>
        <v>2.7676669893514037</v>
      </c>
      <c r="M16" s="47">
        <f t="shared" si="3"/>
        <v>2.2862275449101799</v>
      </c>
    </row>
    <row r="17" spans="1:13" ht="15.75">
      <c r="A17" s="42" t="s">
        <v>15</v>
      </c>
      <c r="B17" s="43">
        <v>20.12</v>
      </c>
      <c r="C17" s="43">
        <v>12.6</v>
      </c>
      <c r="D17" s="43">
        <v>8.89</v>
      </c>
      <c r="E17" s="43">
        <v>4.26</v>
      </c>
      <c r="F17" s="43">
        <v>5.88</v>
      </c>
      <c r="G17" s="43">
        <v>4.5999999999999996</v>
      </c>
      <c r="H17" s="43">
        <v>34.880000000000003</v>
      </c>
      <c r="I17" s="43">
        <v>21.46</v>
      </c>
      <c r="J17" s="43">
        <f t="shared" si="0"/>
        <v>29.01</v>
      </c>
      <c r="K17" s="43">
        <f t="shared" si="1"/>
        <v>16.86</v>
      </c>
      <c r="L17" s="47">
        <f t="shared" si="2"/>
        <v>4.9336734693877551</v>
      </c>
      <c r="M17" s="47">
        <f t="shared" si="3"/>
        <v>3.6652173913043482</v>
      </c>
    </row>
    <row r="18" spans="1:13" ht="15.75">
      <c r="A18" s="42" t="s">
        <v>20</v>
      </c>
      <c r="B18" s="43">
        <v>20.96</v>
      </c>
      <c r="C18" s="43">
        <v>14.65</v>
      </c>
      <c r="D18" s="43">
        <v>9.76</v>
      </c>
      <c r="E18" s="43">
        <v>7.22</v>
      </c>
      <c r="F18" s="43">
        <v>10.16</v>
      </c>
      <c r="G18" s="43">
        <v>7.34</v>
      </c>
      <c r="H18" s="43">
        <v>40.880000000000003</v>
      </c>
      <c r="I18" s="43">
        <v>29.2</v>
      </c>
      <c r="J18" s="43">
        <f t="shared" si="0"/>
        <v>30.72</v>
      </c>
      <c r="K18" s="43">
        <f t="shared" si="1"/>
        <v>21.87</v>
      </c>
      <c r="L18" s="47">
        <f t="shared" si="2"/>
        <v>3.0236220472440944</v>
      </c>
      <c r="M18" s="47">
        <f t="shared" si="3"/>
        <v>2.9795640326975477</v>
      </c>
    </row>
    <row r="19" spans="1:13" ht="15.75">
      <c r="A19" s="42" t="s">
        <v>21</v>
      </c>
      <c r="B19" s="43">
        <v>16.260000000000002</v>
      </c>
      <c r="C19" s="43">
        <v>12.55</v>
      </c>
      <c r="D19" s="43">
        <v>7.18</v>
      </c>
      <c r="E19" s="43">
        <v>4.12</v>
      </c>
      <c r="F19" s="43">
        <v>11.55</v>
      </c>
      <c r="G19" s="43">
        <v>7.07</v>
      </c>
      <c r="H19" s="43">
        <v>34.99</v>
      </c>
      <c r="I19" s="43">
        <v>23.73</v>
      </c>
      <c r="J19" s="43">
        <f t="shared" si="0"/>
        <v>23.44</v>
      </c>
      <c r="K19" s="43">
        <f t="shared" si="1"/>
        <v>16.670000000000002</v>
      </c>
      <c r="L19" s="47">
        <f t="shared" si="2"/>
        <v>2.0294372294372294</v>
      </c>
      <c r="M19" s="47">
        <f t="shared" si="3"/>
        <v>2.3578500707213581</v>
      </c>
    </row>
    <row r="20" spans="1:13" ht="15.75">
      <c r="A20" s="42" t="s">
        <v>22</v>
      </c>
      <c r="B20" s="43">
        <v>19.309999999999999</v>
      </c>
      <c r="C20" s="43">
        <v>15.12</v>
      </c>
      <c r="D20" s="43">
        <v>5.72</v>
      </c>
      <c r="E20" s="43">
        <v>5.53</v>
      </c>
      <c r="F20" s="43">
        <v>6.47</v>
      </c>
      <c r="G20" s="43">
        <v>6.07</v>
      </c>
      <c r="H20" s="43">
        <v>31.5</v>
      </c>
      <c r="I20" s="43">
        <v>26.72</v>
      </c>
      <c r="J20" s="43">
        <f t="shared" si="0"/>
        <v>25.029999999999998</v>
      </c>
      <c r="K20" s="43">
        <f t="shared" si="1"/>
        <v>20.65</v>
      </c>
      <c r="L20" s="47">
        <f t="shared" si="2"/>
        <v>3.8686244204018543</v>
      </c>
      <c r="M20" s="47">
        <f t="shared" si="3"/>
        <v>3.4019769357495879</v>
      </c>
    </row>
    <row r="21" spans="1:13" ht="15.75">
      <c r="A21" s="42" t="s">
        <v>23</v>
      </c>
      <c r="B21" s="43">
        <v>18.28</v>
      </c>
      <c r="C21" s="43">
        <v>14.56</v>
      </c>
      <c r="D21" s="43">
        <v>6.43</v>
      </c>
      <c r="E21" s="43">
        <v>5.21</v>
      </c>
      <c r="F21" s="43">
        <v>9.74</v>
      </c>
      <c r="G21" s="43">
        <v>9.48</v>
      </c>
      <c r="H21" s="43">
        <v>34.450000000000003</v>
      </c>
      <c r="I21" s="43">
        <v>29.24</v>
      </c>
      <c r="J21" s="43">
        <f t="shared" si="0"/>
        <v>24.71</v>
      </c>
      <c r="K21" s="43">
        <f t="shared" si="1"/>
        <v>19.77</v>
      </c>
      <c r="L21" s="47">
        <f t="shared" si="2"/>
        <v>2.5369609856262834</v>
      </c>
      <c r="M21" s="47">
        <f t="shared" si="3"/>
        <v>2.0854430379746836</v>
      </c>
    </row>
    <row r="22" spans="1:13" ht="15.75">
      <c r="A22" s="42" t="s">
        <v>24</v>
      </c>
      <c r="B22" s="43">
        <v>17.600000000000001</v>
      </c>
      <c r="C22" s="43">
        <v>13.5</v>
      </c>
      <c r="D22" s="43">
        <v>7.92</v>
      </c>
      <c r="E22" s="43">
        <v>5.87</v>
      </c>
      <c r="F22" s="43">
        <v>17.239999999999998</v>
      </c>
      <c r="G22" s="43">
        <v>13.18</v>
      </c>
      <c r="H22" s="43">
        <v>42.76</v>
      </c>
      <c r="I22" s="43">
        <v>32.54</v>
      </c>
      <c r="J22" s="43">
        <f t="shared" si="0"/>
        <v>25.520000000000003</v>
      </c>
      <c r="K22" s="43">
        <f t="shared" si="1"/>
        <v>19.37</v>
      </c>
      <c r="L22" s="47">
        <f t="shared" si="2"/>
        <v>1.4802784222737821</v>
      </c>
      <c r="M22" s="47">
        <f t="shared" si="3"/>
        <v>1.4696509863429439</v>
      </c>
    </row>
    <row r="23" spans="1:13" ht="15.75">
      <c r="A23" s="42" t="s">
        <v>25</v>
      </c>
      <c r="B23" s="43">
        <v>17.84</v>
      </c>
      <c r="C23" s="43">
        <v>13.61</v>
      </c>
      <c r="D23" s="43">
        <v>8.0299999999999994</v>
      </c>
      <c r="E23" s="43">
        <v>5.61</v>
      </c>
      <c r="F23" s="43">
        <v>24.77</v>
      </c>
      <c r="G23" s="43">
        <v>13.57</v>
      </c>
      <c r="H23" s="43">
        <v>50.63</v>
      </c>
      <c r="I23" s="43">
        <v>32.78</v>
      </c>
      <c r="J23" s="43">
        <f t="shared" si="0"/>
        <v>25.869999999999997</v>
      </c>
      <c r="K23" s="43">
        <f t="shared" si="1"/>
        <v>19.22</v>
      </c>
      <c r="L23" s="47">
        <f t="shared" si="2"/>
        <v>1.0444085587404117</v>
      </c>
      <c r="M23" s="47">
        <f t="shared" si="3"/>
        <v>1.4163596168017685</v>
      </c>
    </row>
    <row r="24" spans="1:13" ht="15.75">
      <c r="A24" s="42" t="s">
        <v>27</v>
      </c>
      <c r="B24" s="43">
        <v>13.7</v>
      </c>
      <c r="C24" s="43">
        <v>11.95</v>
      </c>
      <c r="D24" s="43">
        <v>3.53</v>
      </c>
      <c r="E24" s="43">
        <v>2.88</v>
      </c>
      <c r="F24" s="43">
        <v>6.46</v>
      </c>
      <c r="G24" s="43">
        <v>5.16</v>
      </c>
      <c r="H24" s="43">
        <v>23.69</v>
      </c>
      <c r="I24" s="43">
        <v>19.989999999999998</v>
      </c>
      <c r="J24" s="43">
        <f t="shared" si="0"/>
        <v>17.23</v>
      </c>
      <c r="K24" s="43">
        <f t="shared" si="1"/>
        <v>14.829999999999998</v>
      </c>
      <c r="L24" s="47">
        <f t="shared" si="2"/>
        <v>2.6671826625386998</v>
      </c>
      <c r="M24" s="47">
        <f t="shared" si="3"/>
        <v>2.8740310077519378</v>
      </c>
    </row>
    <row r="25" spans="1:13" ht="15.75">
      <c r="A25" s="42" t="s">
        <v>26</v>
      </c>
      <c r="B25" s="43">
        <v>24.66</v>
      </c>
      <c r="C25" s="43">
        <v>16.64</v>
      </c>
      <c r="D25" s="43">
        <v>14.1</v>
      </c>
      <c r="E25" s="43">
        <v>7.45</v>
      </c>
      <c r="F25" s="43">
        <v>12.87</v>
      </c>
      <c r="G25" s="43">
        <v>7.84</v>
      </c>
      <c r="H25" s="43">
        <v>51.62</v>
      </c>
      <c r="I25" s="43">
        <v>31.93</v>
      </c>
      <c r="J25" s="43">
        <f t="shared" si="0"/>
        <v>38.76</v>
      </c>
      <c r="K25" s="43">
        <f t="shared" si="1"/>
        <v>24.09</v>
      </c>
      <c r="L25" s="47">
        <f t="shared" si="2"/>
        <v>3.0116550116550118</v>
      </c>
      <c r="M25" s="47">
        <f t="shared" si="3"/>
        <v>3.072704081632653</v>
      </c>
    </row>
    <row r="26" spans="1:13" ht="15.75">
      <c r="A26" s="46" t="s">
        <v>11</v>
      </c>
      <c r="B26" s="43">
        <f>AVERAGE(B6:B25)</f>
        <v>19.0595</v>
      </c>
      <c r="C26" s="43">
        <f t="shared" ref="C26:M26" si="4">AVERAGE(C6:C25)</f>
        <v>14.347500000000002</v>
      </c>
      <c r="D26" s="43">
        <f t="shared" si="4"/>
        <v>7.4769999999999994</v>
      </c>
      <c r="E26" s="43">
        <f t="shared" si="4"/>
        <v>5.0015000000000001</v>
      </c>
      <c r="F26" s="43">
        <f t="shared" si="4"/>
        <v>10.649500000000002</v>
      </c>
      <c r="G26" s="43">
        <f t="shared" si="4"/>
        <v>7.9709999999999992</v>
      </c>
      <c r="H26" s="43">
        <f t="shared" si="4"/>
        <v>37.1845</v>
      </c>
      <c r="I26" s="43">
        <f t="shared" si="4"/>
        <v>27.315499999999997</v>
      </c>
      <c r="J26" s="43">
        <f t="shared" si="4"/>
        <v>26.536499999999997</v>
      </c>
      <c r="K26" s="43">
        <f t="shared" si="4"/>
        <v>19.348999999999997</v>
      </c>
      <c r="L26" s="43">
        <f t="shared" si="4"/>
        <v>2.7884594208723987</v>
      </c>
      <c r="M26" s="43">
        <f t="shared" si="4"/>
        <v>2.6651071945978329</v>
      </c>
    </row>
    <row r="27" spans="1:13" ht="15.75">
      <c r="A27" s="41" t="s">
        <v>165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3" ht="15.75">
      <c r="A28" s="38" t="s">
        <v>51</v>
      </c>
      <c r="B28" s="45">
        <v>20.3</v>
      </c>
      <c r="C28" s="45">
        <v>15.04</v>
      </c>
      <c r="D28" s="45">
        <v>5.25</v>
      </c>
      <c r="E28" s="45">
        <v>2.1800000000000002</v>
      </c>
      <c r="F28" s="45">
        <v>7.17</v>
      </c>
      <c r="G28" s="45">
        <v>5.0999999999999996</v>
      </c>
      <c r="H28" s="45">
        <v>32.72</v>
      </c>
      <c r="I28" s="45">
        <v>22.31</v>
      </c>
      <c r="J28" s="47">
        <v>25.55</v>
      </c>
      <c r="K28" s="47">
        <v>17.22</v>
      </c>
      <c r="L28" s="47">
        <f>J28/F28</f>
        <v>3.5634588563458856</v>
      </c>
      <c r="M28" s="47">
        <f>K28/G28</f>
        <v>3.3764705882352941</v>
      </c>
    </row>
    <row r="29" spans="1:13" ht="15.75">
      <c r="A29" s="38" t="s">
        <v>52</v>
      </c>
      <c r="B29" s="45">
        <v>18.059999999999999</v>
      </c>
      <c r="C29" s="45">
        <v>14.92</v>
      </c>
      <c r="D29" s="45">
        <v>6.06</v>
      </c>
      <c r="E29" s="45">
        <v>4.2</v>
      </c>
      <c r="F29" s="45">
        <v>10.4</v>
      </c>
      <c r="G29" s="45">
        <v>8.2899999999999991</v>
      </c>
      <c r="H29" s="45">
        <v>34.520000000000003</v>
      </c>
      <c r="I29" s="45">
        <v>27.41</v>
      </c>
      <c r="J29" s="47">
        <v>24.119999999999997</v>
      </c>
      <c r="K29" s="47">
        <v>19.12</v>
      </c>
      <c r="L29" s="47">
        <f t="shared" ref="L29:L55" si="5">J29/F29</f>
        <v>2.319230769230769</v>
      </c>
      <c r="M29" s="47">
        <f t="shared" ref="M29:M55" si="6">K29/G29</f>
        <v>2.3063932448733415</v>
      </c>
    </row>
    <row r="30" spans="1:13" ht="15.75">
      <c r="A30" s="38" t="s">
        <v>53</v>
      </c>
      <c r="B30" s="43">
        <v>18.86</v>
      </c>
      <c r="C30" s="43">
        <v>14.22</v>
      </c>
      <c r="D30" s="43">
        <v>5.55</v>
      </c>
      <c r="E30" s="43">
        <v>4.3</v>
      </c>
      <c r="F30" s="43">
        <v>8.02</v>
      </c>
      <c r="G30" s="43">
        <v>6.51</v>
      </c>
      <c r="H30" s="43">
        <v>32.42</v>
      </c>
      <c r="I30" s="43">
        <v>25.03</v>
      </c>
      <c r="J30" s="43">
        <v>24.41</v>
      </c>
      <c r="K30" s="43">
        <v>18.52</v>
      </c>
      <c r="L30" s="47">
        <f t="shared" si="5"/>
        <v>3.0436408977556111</v>
      </c>
      <c r="M30" s="47">
        <f t="shared" si="6"/>
        <v>2.8448540706605221</v>
      </c>
    </row>
    <row r="31" spans="1:13" ht="15.75">
      <c r="A31" s="38" t="s">
        <v>54</v>
      </c>
      <c r="B31" s="47">
        <v>19.239999999999998</v>
      </c>
      <c r="C31" s="47">
        <v>15.68</v>
      </c>
      <c r="D31" s="47">
        <v>5.45</v>
      </c>
      <c r="E31" s="47">
        <v>4.62</v>
      </c>
      <c r="F31" s="47">
        <v>8.89</v>
      </c>
      <c r="G31" s="47">
        <v>8.3699999999999992</v>
      </c>
      <c r="H31" s="47">
        <v>33.58</v>
      </c>
      <c r="I31" s="47">
        <v>28.67</v>
      </c>
      <c r="J31" s="47">
        <v>24.689999999999998</v>
      </c>
      <c r="K31" s="47">
        <v>20.3</v>
      </c>
      <c r="L31" s="47">
        <f t="shared" si="5"/>
        <v>2.7772778402699658</v>
      </c>
      <c r="M31" s="47">
        <f t="shared" si="6"/>
        <v>2.4253285543608127</v>
      </c>
    </row>
    <row r="32" spans="1:13" ht="15.75">
      <c r="A32" s="38" t="s">
        <v>56</v>
      </c>
      <c r="B32" s="47">
        <v>18.39</v>
      </c>
      <c r="C32" s="47">
        <v>15.25</v>
      </c>
      <c r="D32" s="47">
        <v>5.32</v>
      </c>
      <c r="E32" s="47">
        <v>4.3899999999999997</v>
      </c>
      <c r="F32" s="47">
        <v>8.66</v>
      </c>
      <c r="G32" s="47">
        <v>8.39</v>
      </c>
      <c r="H32" s="47">
        <v>32.369999999999997</v>
      </c>
      <c r="I32" s="47">
        <v>28.03</v>
      </c>
      <c r="J32" s="47">
        <v>23.71</v>
      </c>
      <c r="K32" s="47">
        <v>19.64</v>
      </c>
      <c r="L32" s="47">
        <f t="shared" si="5"/>
        <v>2.7378752886836026</v>
      </c>
      <c r="M32" s="47">
        <f t="shared" si="6"/>
        <v>2.3408820023837902</v>
      </c>
    </row>
    <row r="33" spans="1:13" ht="15.75">
      <c r="A33" s="38" t="s">
        <v>57</v>
      </c>
      <c r="B33" s="47">
        <v>20.9</v>
      </c>
      <c r="C33" s="47">
        <v>16.79</v>
      </c>
      <c r="D33" s="47">
        <v>6.54</v>
      </c>
      <c r="E33" s="47">
        <v>4.8600000000000003</v>
      </c>
      <c r="F33" s="47">
        <v>8.91</v>
      </c>
      <c r="G33" s="47">
        <v>6.91</v>
      </c>
      <c r="H33" s="47">
        <v>36.35</v>
      </c>
      <c r="I33" s="47">
        <v>28.56</v>
      </c>
      <c r="J33" s="47">
        <v>27.439999999999998</v>
      </c>
      <c r="K33" s="47">
        <v>21.65</v>
      </c>
      <c r="L33" s="47">
        <f t="shared" si="5"/>
        <v>3.0796857463524128</v>
      </c>
      <c r="M33" s="47">
        <f t="shared" si="6"/>
        <v>3.1331403762662804</v>
      </c>
    </row>
    <row r="34" spans="1:13" ht="15.75">
      <c r="A34" s="38" t="s">
        <v>58</v>
      </c>
      <c r="B34" s="47">
        <v>21.71</v>
      </c>
      <c r="C34" s="47">
        <v>17.18</v>
      </c>
      <c r="D34" s="47">
        <v>8.0299999999999994</v>
      </c>
      <c r="E34" s="47">
        <v>5.88</v>
      </c>
      <c r="F34" s="47">
        <v>10.47</v>
      </c>
      <c r="G34" s="47">
        <v>8.1199999999999992</v>
      </c>
      <c r="H34" s="47">
        <v>40.21</v>
      </c>
      <c r="I34" s="47">
        <v>31.18</v>
      </c>
      <c r="J34" s="47">
        <v>29.740000000000002</v>
      </c>
      <c r="K34" s="47">
        <v>23.06</v>
      </c>
      <c r="L34" s="47">
        <f t="shared" si="5"/>
        <v>2.8404966571155681</v>
      </c>
      <c r="M34" s="47">
        <f t="shared" si="6"/>
        <v>2.8399014778325125</v>
      </c>
    </row>
    <row r="35" spans="1:13" ht="15.75">
      <c r="A35" s="38" t="s">
        <v>59</v>
      </c>
      <c r="B35" s="47">
        <v>20.68</v>
      </c>
      <c r="C35" s="47">
        <v>15.51</v>
      </c>
      <c r="D35" s="47">
        <v>6.38</v>
      </c>
      <c r="E35" s="47">
        <v>5.1100000000000003</v>
      </c>
      <c r="F35" s="47">
        <v>9.98</v>
      </c>
      <c r="G35" s="47">
        <v>8.2200000000000006</v>
      </c>
      <c r="H35" s="47">
        <v>37.04</v>
      </c>
      <c r="I35" s="47">
        <v>28.84</v>
      </c>
      <c r="J35" s="47">
        <v>27.06</v>
      </c>
      <c r="K35" s="47">
        <v>20.62</v>
      </c>
      <c r="L35" s="47">
        <f t="shared" si="5"/>
        <v>2.7114228456913825</v>
      </c>
      <c r="M35" s="47">
        <f t="shared" si="6"/>
        <v>2.5085158150851581</v>
      </c>
    </row>
    <row r="36" spans="1:13" ht="15.75">
      <c r="A36" s="38" t="s">
        <v>55</v>
      </c>
      <c r="B36" s="47">
        <v>19.03</v>
      </c>
      <c r="C36" s="47">
        <v>14.8</v>
      </c>
      <c r="D36" s="47">
        <v>5.89</v>
      </c>
      <c r="E36" s="47">
        <v>4</v>
      </c>
      <c r="F36" s="47">
        <v>10.68</v>
      </c>
      <c r="G36" s="47">
        <v>10.119999999999999</v>
      </c>
      <c r="H36" s="47">
        <v>35.61</v>
      </c>
      <c r="I36" s="47">
        <v>28.92</v>
      </c>
      <c r="J36" s="47">
        <v>24.92</v>
      </c>
      <c r="K36" s="47">
        <v>18.8</v>
      </c>
      <c r="L36" s="47">
        <f t="shared" si="5"/>
        <v>2.3333333333333335</v>
      </c>
      <c r="M36" s="47">
        <f t="shared" si="6"/>
        <v>1.8577075098814231</v>
      </c>
    </row>
    <row r="37" spans="1:13" ht="15.75">
      <c r="A37" s="38" t="s">
        <v>60</v>
      </c>
      <c r="B37" s="47">
        <v>22.27</v>
      </c>
      <c r="C37" s="47">
        <v>19.75</v>
      </c>
      <c r="D37" s="47">
        <v>7.33</v>
      </c>
      <c r="E37" s="47">
        <v>7.05</v>
      </c>
      <c r="F37" s="47">
        <v>15.54</v>
      </c>
      <c r="G37" s="47">
        <v>12.57</v>
      </c>
      <c r="H37" s="47">
        <v>45.13</v>
      </c>
      <c r="I37" s="47">
        <v>39.369999999999997</v>
      </c>
      <c r="J37" s="47">
        <v>29.6</v>
      </c>
      <c r="K37" s="47">
        <v>26.8</v>
      </c>
      <c r="L37" s="47">
        <f t="shared" si="5"/>
        <v>1.9047619047619049</v>
      </c>
      <c r="M37" s="47">
        <f t="shared" si="6"/>
        <v>2.1320604614160699</v>
      </c>
    </row>
    <row r="38" spans="1:13" ht="15.75">
      <c r="A38" s="38" t="s">
        <v>61</v>
      </c>
      <c r="B38" s="47">
        <v>18.8</v>
      </c>
      <c r="C38" s="47">
        <v>16.62</v>
      </c>
      <c r="D38" s="47">
        <v>7.07</v>
      </c>
      <c r="E38" s="47">
        <v>6.9</v>
      </c>
      <c r="F38" s="47">
        <v>13.35</v>
      </c>
      <c r="G38" s="47">
        <v>10.39</v>
      </c>
      <c r="H38" s="47">
        <v>39.22</v>
      </c>
      <c r="I38" s="47">
        <v>33.909999999999997</v>
      </c>
      <c r="J38" s="47">
        <v>25.87</v>
      </c>
      <c r="K38" s="47">
        <v>23.520000000000003</v>
      </c>
      <c r="L38" s="47">
        <f t="shared" si="5"/>
        <v>1.9378277153558054</v>
      </c>
      <c r="M38" s="47">
        <f t="shared" si="6"/>
        <v>2.2637151106833495</v>
      </c>
    </row>
    <row r="39" spans="1:13" ht="15.75">
      <c r="A39" s="38" t="s">
        <v>62</v>
      </c>
      <c r="B39" s="47">
        <v>21.75</v>
      </c>
      <c r="C39" s="47">
        <v>19.91</v>
      </c>
      <c r="D39" s="47">
        <v>10.199999999999999</v>
      </c>
      <c r="E39" s="47">
        <v>8.26</v>
      </c>
      <c r="F39" s="47">
        <v>10.97</v>
      </c>
      <c r="G39" s="47">
        <v>10.02</v>
      </c>
      <c r="H39" s="47">
        <v>42.92</v>
      </c>
      <c r="I39" s="47">
        <v>38.19</v>
      </c>
      <c r="J39" s="47">
        <v>31.95</v>
      </c>
      <c r="K39" s="47">
        <v>28.17</v>
      </c>
      <c r="L39" s="47">
        <f t="shared" si="5"/>
        <v>2.9124886052871464</v>
      </c>
      <c r="M39" s="47">
        <f t="shared" si="6"/>
        <v>2.8113772455089823</v>
      </c>
    </row>
    <row r="40" spans="1:13" ht="15.75">
      <c r="A40" s="38" t="s">
        <v>40</v>
      </c>
      <c r="B40" s="47">
        <v>21.17</v>
      </c>
      <c r="C40" s="47">
        <v>14.32</v>
      </c>
      <c r="D40" s="47">
        <v>3.94</v>
      </c>
      <c r="E40" s="47">
        <v>3.04</v>
      </c>
      <c r="F40" s="47">
        <v>8.4499999999999993</v>
      </c>
      <c r="G40" s="47">
        <v>7.63</v>
      </c>
      <c r="H40" s="47">
        <v>33.549999999999997</v>
      </c>
      <c r="I40" s="47">
        <v>24.99</v>
      </c>
      <c r="J40" s="47">
        <v>25.110000000000003</v>
      </c>
      <c r="K40" s="47">
        <v>17.36</v>
      </c>
      <c r="L40" s="47">
        <f t="shared" si="5"/>
        <v>2.9715976331360952</v>
      </c>
      <c r="M40" s="47">
        <f t="shared" si="6"/>
        <v>2.2752293577981653</v>
      </c>
    </row>
    <row r="41" spans="1:13" ht="15.75">
      <c r="A41" s="38" t="s">
        <v>39</v>
      </c>
      <c r="B41" s="47">
        <v>22.66</v>
      </c>
      <c r="C41" s="47">
        <v>16.02</v>
      </c>
      <c r="D41" s="47">
        <v>6.9</v>
      </c>
      <c r="E41" s="47">
        <v>4.09</v>
      </c>
      <c r="F41" s="47">
        <v>10.3</v>
      </c>
      <c r="G41" s="47">
        <v>9.5</v>
      </c>
      <c r="H41" s="47">
        <v>39.86</v>
      </c>
      <c r="I41" s="47">
        <v>29.61</v>
      </c>
      <c r="J41" s="47">
        <v>29.560000000000002</v>
      </c>
      <c r="K41" s="47">
        <v>20.11</v>
      </c>
      <c r="L41" s="47">
        <f t="shared" si="5"/>
        <v>2.8699029126213591</v>
      </c>
      <c r="M41" s="47">
        <f t="shared" si="6"/>
        <v>2.1168421052631579</v>
      </c>
    </row>
    <row r="42" spans="1:13" ht="15.75">
      <c r="A42" s="38" t="s">
        <v>41</v>
      </c>
      <c r="B42" s="47">
        <v>20.77</v>
      </c>
      <c r="C42" s="47">
        <v>16.079999999999998</v>
      </c>
      <c r="D42" s="47">
        <v>9.5299999999999994</v>
      </c>
      <c r="E42" s="47">
        <v>5.53</v>
      </c>
      <c r="F42" s="47">
        <v>17.899999999999999</v>
      </c>
      <c r="G42" s="47">
        <v>11.98</v>
      </c>
      <c r="H42" s="47">
        <v>48.19</v>
      </c>
      <c r="I42" s="47">
        <v>33.590000000000003</v>
      </c>
      <c r="J42" s="47">
        <v>30.299999999999997</v>
      </c>
      <c r="K42" s="47">
        <v>21.61</v>
      </c>
      <c r="L42" s="47">
        <f t="shared" si="5"/>
        <v>1.6927374301675977</v>
      </c>
      <c r="M42" s="47">
        <f t="shared" si="6"/>
        <v>1.8038397328881468</v>
      </c>
    </row>
    <row r="43" spans="1:13" ht="15.75">
      <c r="A43" s="38" t="s">
        <v>36</v>
      </c>
      <c r="B43" s="47">
        <v>22.03</v>
      </c>
      <c r="C43" s="47">
        <v>16.45</v>
      </c>
      <c r="D43" s="47">
        <v>10.26</v>
      </c>
      <c r="E43" s="47">
        <v>5.33</v>
      </c>
      <c r="F43" s="47">
        <v>14.58</v>
      </c>
      <c r="G43" s="47">
        <v>11.21</v>
      </c>
      <c r="H43" s="47">
        <v>46.87</v>
      </c>
      <c r="I43" s="47">
        <v>32.979999999999997</v>
      </c>
      <c r="J43" s="47">
        <v>32.29</v>
      </c>
      <c r="K43" s="47">
        <v>21.78</v>
      </c>
      <c r="L43" s="47">
        <f t="shared" si="5"/>
        <v>2.2146776406035666</v>
      </c>
      <c r="M43" s="47">
        <f t="shared" si="6"/>
        <v>1.9429081177520071</v>
      </c>
    </row>
    <row r="44" spans="1:13" ht="15.75">
      <c r="A44" s="38" t="s">
        <v>37</v>
      </c>
      <c r="B44" s="47">
        <v>19.190000000000001</v>
      </c>
      <c r="C44" s="47">
        <v>14.83</v>
      </c>
      <c r="D44" s="47">
        <v>7.62</v>
      </c>
      <c r="E44" s="47">
        <v>3.99</v>
      </c>
      <c r="F44" s="47">
        <v>13.03</v>
      </c>
      <c r="G44" s="47">
        <v>8.11</v>
      </c>
      <c r="H44" s="47">
        <v>39.83</v>
      </c>
      <c r="I44" s="47">
        <v>26.93</v>
      </c>
      <c r="J44" s="47">
        <v>26.810000000000002</v>
      </c>
      <c r="K44" s="47">
        <v>18.82</v>
      </c>
      <c r="L44" s="47">
        <f t="shared" si="5"/>
        <v>2.0575594781273985</v>
      </c>
      <c r="M44" s="47">
        <f t="shared" si="6"/>
        <v>2.3205918618988903</v>
      </c>
    </row>
    <row r="45" spans="1:13" ht="15.75">
      <c r="A45" s="38" t="s">
        <v>38</v>
      </c>
      <c r="B45" s="47">
        <v>23.78</v>
      </c>
      <c r="C45" s="47">
        <v>17.29</v>
      </c>
      <c r="D45" s="47">
        <v>10.88</v>
      </c>
      <c r="E45" s="47">
        <v>4.9000000000000004</v>
      </c>
      <c r="F45" s="47">
        <v>12.42</v>
      </c>
      <c r="G45" s="47">
        <v>7.81</v>
      </c>
      <c r="H45" s="47">
        <v>47.08</v>
      </c>
      <c r="I45" s="47">
        <v>30</v>
      </c>
      <c r="J45" s="47">
        <v>34.660000000000004</v>
      </c>
      <c r="K45" s="47">
        <v>22.189999999999998</v>
      </c>
      <c r="L45" s="47">
        <f t="shared" si="5"/>
        <v>2.7906602254428345</v>
      </c>
      <c r="M45" s="47">
        <f t="shared" si="6"/>
        <v>2.8412291933418694</v>
      </c>
    </row>
    <row r="46" spans="1:13" ht="15.75">
      <c r="A46" s="38" t="s">
        <v>35</v>
      </c>
      <c r="B46" s="47">
        <v>21.18</v>
      </c>
      <c r="C46" s="47">
        <v>15.03</v>
      </c>
      <c r="D46" s="47">
        <v>8.56</v>
      </c>
      <c r="E46" s="47">
        <v>5.16</v>
      </c>
      <c r="F46" s="47">
        <v>8.68</v>
      </c>
      <c r="G46" s="47">
        <v>7.3</v>
      </c>
      <c r="H46" s="47">
        <v>38.42</v>
      </c>
      <c r="I46" s="47">
        <v>27.49</v>
      </c>
      <c r="J46" s="47">
        <v>29.740000000000002</v>
      </c>
      <c r="K46" s="47">
        <v>20.189999999999998</v>
      </c>
      <c r="L46" s="47">
        <f t="shared" si="5"/>
        <v>3.4262672811059911</v>
      </c>
      <c r="M46" s="47">
        <f t="shared" si="6"/>
        <v>2.7657534246575342</v>
      </c>
    </row>
    <row r="47" spans="1:13" ht="15.75">
      <c r="A47" s="38" t="s">
        <v>42</v>
      </c>
      <c r="B47" s="47">
        <v>24.74</v>
      </c>
      <c r="C47" s="47">
        <v>16.89</v>
      </c>
      <c r="D47" s="47">
        <v>7.93</v>
      </c>
      <c r="E47" s="47">
        <v>4.9800000000000004</v>
      </c>
      <c r="F47" s="47">
        <v>14.37</v>
      </c>
      <c r="G47" s="47">
        <v>12.06</v>
      </c>
      <c r="H47" s="47">
        <v>47.03</v>
      </c>
      <c r="I47" s="47">
        <v>33.94</v>
      </c>
      <c r="J47" s="47">
        <v>32.67</v>
      </c>
      <c r="K47" s="47">
        <v>21.87</v>
      </c>
      <c r="L47" s="47">
        <f t="shared" si="5"/>
        <v>2.2734864300626305</v>
      </c>
      <c r="M47" s="47">
        <f t="shared" si="6"/>
        <v>1.8134328358208955</v>
      </c>
    </row>
    <row r="48" spans="1:13" ht="15.75">
      <c r="A48" s="38" t="s">
        <v>43</v>
      </c>
      <c r="B48" s="47">
        <v>20.27</v>
      </c>
      <c r="C48" s="47">
        <v>15.01</v>
      </c>
      <c r="D48" s="47">
        <v>8.1199999999999992</v>
      </c>
      <c r="E48" s="47">
        <v>5.83</v>
      </c>
      <c r="F48" s="47">
        <v>11.41</v>
      </c>
      <c r="G48" s="47">
        <v>8.6</v>
      </c>
      <c r="H48" s="47">
        <v>39.799999999999997</v>
      </c>
      <c r="I48" s="47">
        <v>29.43</v>
      </c>
      <c r="J48" s="47">
        <v>28.39</v>
      </c>
      <c r="K48" s="47">
        <v>20.84</v>
      </c>
      <c r="L48" s="47">
        <f t="shared" si="5"/>
        <v>2.4881682734443471</v>
      </c>
      <c r="M48" s="47">
        <f t="shared" si="6"/>
        <v>2.4232558139534883</v>
      </c>
    </row>
    <row r="49" spans="1:14" ht="15.75">
      <c r="A49" s="38" t="s">
        <v>44</v>
      </c>
      <c r="B49" s="47">
        <v>19.86</v>
      </c>
      <c r="C49" s="47">
        <v>15.76</v>
      </c>
      <c r="D49" s="47">
        <v>8.9600000000000009</v>
      </c>
      <c r="E49" s="47">
        <v>5.91</v>
      </c>
      <c r="F49" s="47">
        <v>10.210000000000001</v>
      </c>
      <c r="G49" s="47">
        <v>7.77</v>
      </c>
      <c r="H49" s="47">
        <v>39.020000000000003</v>
      </c>
      <c r="I49" s="47">
        <v>29.45</v>
      </c>
      <c r="J49" s="47">
        <v>28.82</v>
      </c>
      <c r="K49" s="47">
        <v>21.67</v>
      </c>
      <c r="L49" s="47">
        <f t="shared" si="5"/>
        <v>2.8227228207639565</v>
      </c>
      <c r="M49" s="47">
        <f t="shared" si="6"/>
        <v>2.7889317889317895</v>
      </c>
    </row>
    <row r="50" spans="1:14" ht="15.75">
      <c r="A50" s="38" t="s">
        <v>45</v>
      </c>
      <c r="B50" s="47">
        <v>22.94</v>
      </c>
      <c r="C50" s="47">
        <v>18.64</v>
      </c>
      <c r="D50" s="47">
        <v>7.06</v>
      </c>
      <c r="E50" s="47">
        <v>5.49</v>
      </c>
      <c r="F50" s="47">
        <v>14.75</v>
      </c>
      <c r="G50" s="47">
        <v>13.3</v>
      </c>
      <c r="H50" s="47">
        <v>44.75</v>
      </c>
      <c r="I50" s="47">
        <v>37.43</v>
      </c>
      <c r="J50" s="47">
        <v>30</v>
      </c>
      <c r="K50" s="47">
        <v>24.130000000000003</v>
      </c>
      <c r="L50" s="47">
        <f t="shared" si="5"/>
        <v>2.0338983050847457</v>
      </c>
      <c r="M50" s="47">
        <f t="shared" si="6"/>
        <v>1.8142857142857143</v>
      </c>
    </row>
    <row r="51" spans="1:14" ht="15.75">
      <c r="A51" s="38" t="s">
        <v>46</v>
      </c>
      <c r="B51" s="47">
        <v>23.05</v>
      </c>
      <c r="C51" s="47">
        <v>22.48</v>
      </c>
      <c r="D51" s="47">
        <v>11.84</v>
      </c>
      <c r="E51" s="47">
        <v>8.26</v>
      </c>
      <c r="F51" s="47">
        <v>17.62</v>
      </c>
      <c r="G51" s="47">
        <v>12.63</v>
      </c>
      <c r="H51" s="47">
        <v>52.5</v>
      </c>
      <c r="I51" s="47">
        <v>43.37</v>
      </c>
      <c r="J51" s="47">
        <v>34.89</v>
      </c>
      <c r="K51" s="47">
        <v>30.740000000000002</v>
      </c>
      <c r="L51" s="47">
        <f t="shared" si="5"/>
        <v>1.9801362088535754</v>
      </c>
      <c r="M51" s="47">
        <f t="shared" si="6"/>
        <v>2.4338875692794932</v>
      </c>
    </row>
    <row r="52" spans="1:14" ht="15.75">
      <c r="A52" s="38" t="s">
        <v>47</v>
      </c>
      <c r="B52" s="47">
        <v>19.3</v>
      </c>
      <c r="C52" s="47">
        <v>15.31</v>
      </c>
      <c r="D52" s="47">
        <v>4.91</v>
      </c>
      <c r="E52" s="47">
        <v>3.58</v>
      </c>
      <c r="F52" s="47">
        <v>9.84</v>
      </c>
      <c r="G52" s="47">
        <v>9.2200000000000006</v>
      </c>
      <c r="H52" s="47">
        <v>34.049999999999997</v>
      </c>
      <c r="I52" s="47">
        <v>28.11</v>
      </c>
      <c r="J52" s="47">
        <v>24.21</v>
      </c>
      <c r="K52" s="47">
        <v>18.89</v>
      </c>
      <c r="L52" s="47">
        <f t="shared" si="5"/>
        <v>2.4603658536585367</v>
      </c>
      <c r="M52" s="47">
        <f t="shared" si="6"/>
        <v>2.0488069414316703</v>
      </c>
    </row>
    <row r="53" spans="1:14" ht="15.75">
      <c r="A53" s="38" t="s">
        <v>48</v>
      </c>
      <c r="B53" s="47">
        <v>22.38</v>
      </c>
      <c r="C53" s="47">
        <v>14.9</v>
      </c>
      <c r="D53" s="47">
        <v>7.14</v>
      </c>
      <c r="E53" s="47">
        <v>4.51</v>
      </c>
      <c r="F53" s="47">
        <v>12.85</v>
      </c>
      <c r="G53" s="47">
        <v>12.6</v>
      </c>
      <c r="H53" s="47">
        <v>42.36</v>
      </c>
      <c r="I53" s="47">
        <v>32.01</v>
      </c>
      <c r="J53" s="47">
        <v>29.52</v>
      </c>
      <c r="K53" s="47">
        <v>19.41</v>
      </c>
      <c r="L53" s="47">
        <f t="shared" si="5"/>
        <v>2.2972762645914395</v>
      </c>
      <c r="M53" s="47">
        <f t="shared" si="6"/>
        <v>1.5404761904761906</v>
      </c>
    </row>
    <row r="54" spans="1:14" ht="15.75">
      <c r="A54" s="38" t="s">
        <v>50</v>
      </c>
      <c r="B54" s="47">
        <v>25.45</v>
      </c>
      <c r="C54" s="47">
        <v>16.97</v>
      </c>
      <c r="D54" s="47">
        <v>13.64</v>
      </c>
      <c r="E54" s="47">
        <v>9.8000000000000007</v>
      </c>
      <c r="F54" s="47">
        <v>11.24</v>
      </c>
      <c r="G54" s="47">
        <v>10.32</v>
      </c>
      <c r="H54" s="47">
        <v>50.33</v>
      </c>
      <c r="I54" s="47">
        <v>37.090000000000003</v>
      </c>
      <c r="J54" s="47">
        <v>39.090000000000003</v>
      </c>
      <c r="K54" s="47">
        <v>26.77</v>
      </c>
      <c r="L54" s="47">
        <f t="shared" si="5"/>
        <v>3.4777580071174379</v>
      </c>
      <c r="M54" s="47">
        <f t="shared" si="6"/>
        <v>2.5939922480620154</v>
      </c>
    </row>
    <row r="55" spans="1:14" ht="15.75">
      <c r="A55" s="38" t="s">
        <v>49</v>
      </c>
      <c r="B55" s="47">
        <v>23.97</v>
      </c>
      <c r="C55" s="47">
        <v>21.18</v>
      </c>
      <c r="D55" s="47">
        <v>8.7200000000000006</v>
      </c>
      <c r="E55" s="47">
        <v>6.8</v>
      </c>
      <c r="F55" s="47">
        <v>12.46</v>
      </c>
      <c r="G55" s="47">
        <v>10.57</v>
      </c>
      <c r="H55" s="47">
        <v>45.14</v>
      </c>
      <c r="I55" s="47">
        <v>38.56</v>
      </c>
      <c r="J55" s="47">
        <v>32.69</v>
      </c>
      <c r="K55" s="47">
        <v>27.98</v>
      </c>
      <c r="L55" s="47">
        <f t="shared" si="5"/>
        <v>2.6235955056179772</v>
      </c>
      <c r="M55" s="47">
        <f t="shared" si="6"/>
        <v>2.6471144749290443</v>
      </c>
    </row>
    <row r="56" spans="1:14" ht="15.75">
      <c r="A56" s="38" t="s">
        <v>11</v>
      </c>
      <c r="B56" s="47">
        <f t="shared" ref="B56:M56" si="7">AVERAGE(B28:B55)</f>
        <v>21.168928571428577</v>
      </c>
      <c r="C56" s="47">
        <f t="shared" si="7"/>
        <v>16.529642857142857</v>
      </c>
      <c r="D56" s="47">
        <f t="shared" si="7"/>
        <v>7.6814285714285715</v>
      </c>
      <c r="E56" s="47">
        <f t="shared" si="7"/>
        <v>5.319642857142858</v>
      </c>
      <c r="F56" s="47">
        <f t="shared" si="7"/>
        <v>11.541071428571428</v>
      </c>
      <c r="G56" s="47">
        <f t="shared" si="7"/>
        <v>9.4150000000000009</v>
      </c>
      <c r="H56" s="47">
        <f t="shared" si="7"/>
        <v>40.388214285714284</v>
      </c>
      <c r="I56" s="47">
        <f t="shared" si="7"/>
        <v>31.264285714285716</v>
      </c>
      <c r="J56" s="47">
        <f t="shared" si="7"/>
        <v>28.850357142857149</v>
      </c>
      <c r="K56" s="47">
        <f t="shared" si="7"/>
        <v>21.849285714285713</v>
      </c>
      <c r="L56" s="47">
        <f t="shared" si="7"/>
        <v>2.59436824037796</v>
      </c>
      <c r="M56" s="47">
        <f t="shared" si="7"/>
        <v>2.3932472795699149</v>
      </c>
    </row>
    <row r="58" spans="1:14" s="3" customFormat="1" ht="15">
      <c r="A58" s="53" t="s">
        <v>182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58"/>
  <sheetViews>
    <sheetView topLeftCell="A49" workbookViewId="0">
      <selection activeCell="D62" sqref="D62"/>
    </sheetView>
  </sheetViews>
  <sheetFormatPr defaultColWidth="8.85546875" defaultRowHeight="12.75"/>
  <cols>
    <col min="1" max="16384" width="8.85546875" style="36"/>
  </cols>
  <sheetData>
    <row r="1" spans="1:31" ht="15.75">
      <c r="A1" s="46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1" ht="15.75">
      <c r="A2" s="40" t="s">
        <v>166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</row>
    <row r="3" spans="1:31" ht="15.75">
      <c r="A3" s="39" t="s">
        <v>0</v>
      </c>
      <c r="B3" s="39" t="s">
        <v>74</v>
      </c>
      <c r="C3" s="39"/>
      <c r="D3" s="39" t="s">
        <v>75</v>
      </c>
      <c r="E3" s="39"/>
      <c r="F3" s="39" t="s">
        <v>76</v>
      </c>
      <c r="G3" s="39"/>
      <c r="H3" s="39" t="s">
        <v>77</v>
      </c>
      <c r="I3" s="39"/>
      <c r="J3" s="39" t="s">
        <v>78</v>
      </c>
      <c r="K3" s="39"/>
      <c r="L3" s="39" t="s">
        <v>79</v>
      </c>
      <c r="M3" s="39"/>
      <c r="N3" s="39" t="s">
        <v>81</v>
      </c>
      <c r="O3" s="39"/>
      <c r="P3" s="39" t="s">
        <v>80</v>
      </c>
      <c r="Q3" s="39"/>
      <c r="R3" s="39" t="s">
        <v>82</v>
      </c>
      <c r="S3" s="39"/>
      <c r="T3" s="39" t="s">
        <v>83</v>
      </c>
      <c r="U3" s="39"/>
      <c r="V3" s="39" t="s">
        <v>84</v>
      </c>
      <c r="W3" s="39"/>
      <c r="X3" s="39" t="s">
        <v>85</v>
      </c>
      <c r="Y3" s="39"/>
      <c r="Z3" s="39" t="s">
        <v>86</v>
      </c>
      <c r="AA3" s="39"/>
      <c r="AB3" s="39" t="s">
        <v>87</v>
      </c>
      <c r="AC3" s="39"/>
      <c r="AD3" s="39" t="s">
        <v>88</v>
      </c>
      <c r="AE3" s="40"/>
    </row>
    <row r="4" spans="1:31" ht="15.75">
      <c r="A4" s="39"/>
      <c r="B4" s="39" t="s">
        <v>10</v>
      </c>
      <c r="C4" s="40" t="s">
        <v>12</v>
      </c>
      <c r="D4" s="39" t="s">
        <v>10</v>
      </c>
      <c r="E4" s="40" t="s">
        <v>12</v>
      </c>
      <c r="F4" s="39" t="s">
        <v>10</v>
      </c>
      <c r="G4" s="40" t="s">
        <v>12</v>
      </c>
      <c r="H4" s="39" t="s">
        <v>10</v>
      </c>
      <c r="I4" s="40" t="s">
        <v>12</v>
      </c>
      <c r="J4" s="39" t="s">
        <v>10</v>
      </c>
      <c r="K4" s="40" t="s">
        <v>12</v>
      </c>
      <c r="L4" s="39" t="s">
        <v>10</v>
      </c>
      <c r="M4" s="40" t="s">
        <v>12</v>
      </c>
      <c r="N4" s="39" t="s">
        <v>10</v>
      </c>
      <c r="O4" s="40" t="s">
        <v>12</v>
      </c>
      <c r="P4" s="39" t="s">
        <v>10</v>
      </c>
      <c r="Q4" s="40" t="s">
        <v>12</v>
      </c>
      <c r="R4" s="39" t="s">
        <v>10</v>
      </c>
      <c r="S4" s="40" t="s">
        <v>12</v>
      </c>
      <c r="T4" s="39" t="s">
        <v>10</v>
      </c>
      <c r="U4" s="40" t="s">
        <v>12</v>
      </c>
      <c r="V4" s="39" t="s">
        <v>10</v>
      </c>
      <c r="W4" s="40" t="s">
        <v>12</v>
      </c>
      <c r="X4" s="39" t="s">
        <v>10</v>
      </c>
      <c r="Y4" s="40" t="s">
        <v>12</v>
      </c>
      <c r="Z4" s="39" t="s">
        <v>10</v>
      </c>
      <c r="AA4" s="40" t="s">
        <v>12</v>
      </c>
      <c r="AB4" s="39" t="s">
        <v>10</v>
      </c>
      <c r="AC4" s="40" t="s">
        <v>12</v>
      </c>
      <c r="AD4" s="39" t="s">
        <v>10</v>
      </c>
      <c r="AE4" s="40" t="s">
        <v>12</v>
      </c>
    </row>
    <row r="5" spans="1:31" ht="15.75">
      <c r="A5" s="41" t="s">
        <v>164</v>
      </c>
      <c r="B5" s="39"/>
      <c r="C5" s="40"/>
      <c r="D5" s="39"/>
      <c r="E5" s="40"/>
      <c r="F5" s="39"/>
      <c r="G5" s="40"/>
      <c r="H5" s="39"/>
      <c r="I5" s="40"/>
      <c r="J5" s="39"/>
      <c r="K5" s="40"/>
      <c r="L5" s="39"/>
      <c r="M5" s="40"/>
      <c r="N5" s="39"/>
      <c r="O5" s="40"/>
      <c r="P5" s="39"/>
      <c r="Q5" s="40"/>
      <c r="R5" s="39"/>
      <c r="S5" s="40"/>
      <c r="T5" s="39"/>
      <c r="U5" s="40"/>
      <c r="V5" s="39"/>
      <c r="W5" s="40"/>
      <c r="X5" s="39"/>
      <c r="Y5" s="40"/>
      <c r="Z5" s="39"/>
      <c r="AA5" s="40"/>
      <c r="AB5" s="39"/>
      <c r="AC5" s="40"/>
      <c r="AD5" s="39"/>
      <c r="AE5" s="40"/>
    </row>
    <row r="6" spans="1:31" ht="15.75">
      <c r="A6" s="42" t="s">
        <v>31</v>
      </c>
      <c r="B6" s="43">
        <v>1.21</v>
      </c>
      <c r="C6" s="43">
        <v>2.3416666666666668</v>
      </c>
      <c r="D6" s="43">
        <v>4.8900000000000006</v>
      </c>
      <c r="E6" s="43">
        <v>3.3800000000000003</v>
      </c>
      <c r="F6" s="43">
        <v>0.87999999999999989</v>
      </c>
      <c r="G6" s="43">
        <v>1.34</v>
      </c>
      <c r="H6" s="43">
        <v>14.033333333333331</v>
      </c>
      <c r="I6" s="43">
        <v>12.516666666666666</v>
      </c>
      <c r="J6" s="43">
        <v>7.916666666666667</v>
      </c>
      <c r="K6" s="43">
        <v>7.416666666666667</v>
      </c>
      <c r="L6" s="43">
        <v>2.1166666666666667</v>
      </c>
      <c r="M6" s="43">
        <v>4.4033333333333333</v>
      </c>
      <c r="N6" s="43">
        <v>8.8466666666666658</v>
      </c>
      <c r="O6" s="43">
        <v>5.9083333333333341</v>
      </c>
      <c r="P6" s="43">
        <v>0.14833333333333334</v>
      </c>
      <c r="Q6" s="43">
        <v>0.33166666666666667</v>
      </c>
      <c r="R6" s="43">
        <v>5.7833333333333341</v>
      </c>
      <c r="S6" s="43">
        <v>9.3666666666666671</v>
      </c>
      <c r="T6" s="43">
        <v>3.8333333333333335</v>
      </c>
      <c r="U6" s="43">
        <v>5.1833333333333336</v>
      </c>
      <c r="V6" s="43">
        <v>1.8733333333333333</v>
      </c>
      <c r="W6" s="43">
        <v>2.1349999999999998</v>
      </c>
      <c r="X6" s="43">
        <v>3.69</v>
      </c>
      <c r="Y6" s="43">
        <v>2.9983333333333335</v>
      </c>
      <c r="Z6" s="43">
        <v>0.81833333333333336</v>
      </c>
      <c r="AA6" s="43">
        <v>1.0449999999999999</v>
      </c>
      <c r="AB6" s="43">
        <v>13.033333333333333</v>
      </c>
      <c r="AC6" s="43">
        <v>9.3666666666666654</v>
      </c>
      <c r="AD6" s="43">
        <v>4.7333333333333334</v>
      </c>
      <c r="AE6" s="43">
        <v>3.6333333333333329</v>
      </c>
    </row>
    <row r="7" spans="1:31" ht="15.75">
      <c r="A7" s="42" t="s">
        <v>28</v>
      </c>
      <c r="B7" s="43">
        <v>1.3366666666666667</v>
      </c>
      <c r="C7" s="43">
        <v>2.9483333333333328</v>
      </c>
      <c r="D7" s="43">
        <v>3.7966666666666669</v>
      </c>
      <c r="E7" s="43">
        <v>3.6783333333333332</v>
      </c>
      <c r="F7" s="43">
        <v>1.2549999999999999</v>
      </c>
      <c r="G7" s="43">
        <v>1.5633333333333332</v>
      </c>
      <c r="H7" s="43">
        <v>17.45</v>
      </c>
      <c r="I7" s="43">
        <v>18.266666666666666</v>
      </c>
      <c r="J7" s="43">
        <v>7.05</v>
      </c>
      <c r="K7" s="43">
        <v>7.4833333333333343</v>
      </c>
      <c r="L7" s="43">
        <v>1.6783333333333335</v>
      </c>
      <c r="M7" s="43">
        <v>3.6983333333333328</v>
      </c>
      <c r="N7" s="43">
        <v>12.931666666666667</v>
      </c>
      <c r="O7" s="43">
        <v>8.1816666666666649</v>
      </c>
      <c r="P7" s="43">
        <v>0.21</v>
      </c>
      <c r="Q7" s="43">
        <v>0.23</v>
      </c>
      <c r="R7" s="43">
        <v>5.8833333333333329</v>
      </c>
      <c r="S7" s="43">
        <v>8.35</v>
      </c>
      <c r="T7" s="43">
        <v>6.2666666666666666</v>
      </c>
      <c r="U7" s="43">
        <v>6.3833333333333329</v>
      </c>
      <c r="V7" s="43">
        <v>1.5149999999999999</v>
      </c>
      <c r="W7" s="43">
        <v>1.7616666666666667</v>
      </c>
      <c r="X7" s="43">
        <v>3.58</v>
      </c>
      <c r="Y7" s="43">
        <v>3.01</v>
      </c>
      <c r="Z7" s="43">
        <v>0.5116666666666666</v>
      </c>
      <c r="AA7" s="43">
        <v>0.64833333333333343</v>
      </c>
      <c r="AB7" s="43">
        <v>10.35</v>
      </c>
      <c r="AC7" s="43">
        <v>8.3833333333333329</v>
      </c>
      <c r="AD7" s="43">
        <v>2.5666666666666669</v>
      </c>
      <c r="AE7" s="43">
        <v>1.8666666666666665</v>
      </c>
    </row>
    <row r="8" spans="1:31" ht="15.75">
      <c r="A8" s="42" t="s">
        <v>29</v>
      </c>
      <c r="B8" s="43">
        <v>1.6233333333333333</v>
      </c>
      <c r="C8" s="43">
        <v>2.5550000000000002</v>
      </c>
      <c r="D8" s="43">
        <v>3.2883333333333336</v>
      </c>
      <c r="E8" s="43">
        <v>3.2250000000000001</v>
      </c>
      <c r="F8" s="43">
        <v>1.3783333333333332</v>
      </c>
      <c r="G8" s="43">
        <v>2.29</v>
      </c>
      <c r="H8" s="43">
        <v>21.483333333333331</v>
      </c>
      <c r="I8" s="43">
        <v>18.916666666666668</v>
      </c>
      <c r="J8" s="43">
        <v>7.5</v>
      </c>
      <c r="K8" s="43">
        <v>7.9833333333333334</v>
      </c>
      <c r="L8" s="43">
        <v>1.5833333333333333</v>
      </c>
      <c r="M8" s="43">
        <v>3.186666666666667</v>
      </c>
      <c r="N8" s="43">
        <v>7.751666666666666</v>
      </c>
      <c r="O8" s="43">
        <v>7.3583333333333334</v>
      </c>
      <c r="P8" s="43">
        <v>0.16166666666666665</v>
      </c>
      <c r="Q8" s="43">
        <v>0.36000000000000004</v>
      </c>
      <c r="R8" s="43">
        <v>5.416666666666667</v>
      </c>
      <c r="S8" s="43">
        <v>9.8833333333333329</v>
      </c>
      <c r="T8" s="43">
        <v>4.95</v>
      </c>
      <c r="U8" s="43">
        <v>6.1333333333333337</v>
      </c>
      <c r="V8" s="43">
        <v>1.4966666666666668</v>
      </c>
      <c r="W8" s="43">
        <v>1.8666666666666665</v>
      </c>
      <c r="X8" s="43">
        <v>3.6116666666666668</v>
      </c>
      <c r="Y8" s="43">
        <v>3.105</v>
      </c>
      <c r="Z8" s="43">
        <v>0.56666666666666676</v>
      </c>
      <c r="AA8" s="43">
        <v>0.64166666666666672</v>
      </c>
      <c r="AB8" s="43">
        <v>15.85</v>
      </c>
      <c r="AC8" s="43">
        <v>9.4833333333333325</v>
      </c>
      <c r="AD8" s="43">
        <v>3.1333333333333333</v>
      </c>
      <c r="AE8" s="43">
        <v>2.3166666666666664</v>
      </c>
    </row>
    <row r="9" spans="1:31" ht="15.75">
      <c r="A9" s="42" t="s">
        <v>30</v>
      </c>
      <c r="B9" s="43">
        <v>1.0716666666666668</v>
      </c>
      <c r="C9" s="43">
        <v>2.938333333333333</v>
      </c>
      <c r="D9" s="43">
        <v>4.34</v>
      </c>
      <c r="E9" s="43">
        <v>3.1199999999999997</v>
      </c>
      <c r="F9" s="43">
        <v>0.51500000000000001</v>
      </c>
      <c r="G9" s="43">
        <v>0.67666666666666675</v>
      </c>
      <c r="H9" s="43">
        <v>21.516666666666669</v>
      </c>
      <c r="I9" s="43">
        <v>18.216666666666665</v>
      </c>
      <c r="J9" s="43">
        <v>7.3</v>
      </c>
      <c r="K9" s="43">
        <v>7.833333333333333</v>
      </c>
      <c r="L9" s="43">
        <v>1.78</v>
      </c>
      <c r="M9" s="43">
        <v>1.8316666666666668</v>
      </c>
      <c r="N9" s="43">
        <v>6.5949999999999998</v>
      </c>
      <c r="O9" s="43">
        <v>6.7183333333333337</v>
      </c>
      <c r="P9" s="43">
        <v>0.41</v>
      </c>
      <c r="Q9" s="43">
        <v>0.82166666666666666</v>
      </c>
      <c r="R9" s="43">
        <v>8.3666666666666671</v>
      </c>
      <c r="S9" s="43">
        <v>13</v>
      </c>
      <c r="T9" s="43">
        <v>3.9166666666666665</v>
      </c>
      <c r="U9" s="43">
        <v>4.3833333333333337</v>
      </c>
      <c r="V9" s="43">
        <v>1.4183333333333332</v>
      </c>
      <c r="W9" s="43">
        <v>2.2949999999999999</v>
      </c>
      <c r="X9" s="43">
        <v>3.5449999999999999</v>
      </c>
      <c r="Y9" s="43">
        <v>2.9550000000000001</v>
      </c>
      <c r="Z9" s="43">
        <v>0.47333333333333333</v>
      </c>
      <c r="AA9" s="43">
        <v>0.6283333333333333</v>
      </c>
      <c r="AB9" s="43">
        <v>14.9</v>
      </c>
      <c r="AC9" s="43">
        <v>15.616666666666667</v>
      </c>
      <c r="AD9" s="43">
        <v>3.2833333333333337</v>
      </c>
      <c r="AE9" s="43">
        <v>2.7333333333333338</v>
      </c>
    </row>
    <row r="10" spans="1:31" ht="15.75">
      <c r="A10" s="42" t="s">
        <v>32</v>
      </c>
      <c r="B10" s="43">
        <v>1.1950000000000001</v>
      </c>
      <c r="C10" s="43">
        <v>2.8266666666666662</v>
      </c>
      <c r="D10" s="43">
        <v>4.0200000000000005</v>
      </c>
      <c r="E10" s="43">
        <v>3.2149999999999999</v>
      </c>
      <c r="F10" s="43">
        <v>0.83000000000000007</v>
      </c>
      <c r="G10" s="43">
        <v>1.4949999999999999</v>
      </c>
      <c r="H10" s="43">
        <v>15.283333333333333</v>
      </c>
      <c r="I10" s="43">
        <v>15.549999999999999</v>
      </c>
      <c r="J10" s="43">
        <v>7.25</v>
      </c>
      <c r="K10" s="43">
        <v>7.2833333333333323</v>
      </c>
      <c r="L10" s="43">
        <v>1.9733333333333336</v>
      </c>
      <c r="M10" s="43">
        <v>2.9116666666666666</v>
      </c>
      <c r="N10" s="43">
        <v>7.5583333333333336</v>
      </c>
      <c r="O10" s="43">
        <v>7.4750000000000005</v>
      </c>
      <c r="P10" s="43">
        <v>0.7</v>
      </c>
      <c r="Q10" s="43">
        <v>0.72</v>
      </c>
      <c r="R10" s="43">
        <v>9.2666666666666675</v>
      </c>
      <c r="S10" s="43">
        <v>16.25</v>
      </c>
      <c r="T10" s="43">
        <v>5.166666666666667</v>
      </c>
      <c r="U10" s="43">
        <v>7.333333333333333</v>
      </c>
      <c r="V10" s="43">
        <v>1.8133333333333332</v>
      </c>
      <c r="W10" s="43">
        <v>2.3699999999999997</v>
      </c>
      <c r="X10" s="43">
        <v>2.9833333333333338</v>
      </c>
      <c r="Y10" s="43">
        <v>3.2983333333333333</v>
      </c>
      <c r="Z10" s="43">
        <v>0.6150000000000001</v>
      </c>
      <c r="AA10" s="43">
        <v>0.70000000000000007</v>
      </c>
      <c r="AB10" s="43">
        <v>16.783333333333331</v>
      </c>
      <c r="AC10" s="43">
        <v>14.816666666666665</v>
      </c>
      <c r="AD10" s="43">
        <v>2.2833333333333337</v>
      </c>
      <c r="AE10" s="43">
        <v>3.8333333333333335</v>
      </c>
    </row>
    <row r="11" spans="1:31" ht="15.75">
      <c r="A11" s="42" t="s">
        <v>33</v>
      </c>
      <c r="B11" s="43">
        <v>1.0049999999999999</v>
      </c>
      <c r="C11" s="43">
        <v>2.2166666666666668</v>
      </c>
      <c r="D11" s="43">
        <v>3.4016666666666668</v>
      </c>
      <c r="E11" s="43">
        <v>2.6733333333333333</v>
      </c>
      <c r="F11" s="43">
        <v>0.86166666666666669</v>
      </c>
      <c r="G11" s="43">
        <v>0.9966666666666667</v>
      </c>
      <c r="H11" s="43">
        <v>15.450000000000001</v>
      </c>
      <c r="I11" s="43">
        <v>15.85</v>
      </c>
      <c r="J11" s="43">
        <v>6.9666666666666659</v>
      </c>
      <c r="K11" s="43">
        <v>7.4833333333333334</v>
      </c>
      <c r="L11" s="43">
        <v>1.375</v>
      </c>
      <c r="M11" s="43">
        <v>2.2116666666666664</v>
      </c>
      <c r="N11" s="43">
        <v>9.6766666666666676</v>
      </c>
      <c r="O11" s="43">
        <v>7.1733333333333329</v>
      </c>
      <c r="P11" s="43">
        <v>0.7</v>
      </c>
      <c r="Q11" s="43">
        <v>0.71</v>
      </c>
      <c r="R11" s="43">
        <v>9.2999999999999989</v>
      </c>
      <c r="S11" s="43">
        <v>28.149999999999995</v>
      </c>
      <c r="T11" s="43">
        <v>5.9666666666666659</v>
      </c>
      <c r="U11" s="43">
        <v>9.3833333333333329</v>
      </c>
      <c r="V11" s="43">
        <v>1.57</v>
      </c>
      <c r="W11" s="43">
        <v>2.7833333333333332</v>
      </c>
      <c r="X11" s="43">
        <v>3.6216666666666666</v>
      </c>
      <c r="Y11" s="43">
        <v>4.0733333333333333</v>
      </c>
      <c r="Z11" s="43">
        <v>0.47166666666666668</v>
      </c>
      <c r="AA11" s="43">
        <v>0.77333333333333332</v>
      </c>
      <c r="AB11" s="43">
        <v>19.116666666666671</v>
      </c>
      <c r="AC11" s="43">
        <v>20.066666666666666</v>
      </c>
      <c r="AD11" s="43">
        <v>3.8333333333333335</v>
      </c>
      <c r="AE11" s="43">
        <v>4.1333333333333329</v>
      </c>
    </row>
    <row r="12" spans="1:31" ht="15.75">
      <c r="A12" s="44" t="s">
        <v>34</v>
      </c>
      <c r="B12" s="45">
        <v>1.42</v>
      </c>
      <c r="C12" s="45">
        <v>2.9716666666666662</v>
      </c>
      <c r="D12" s="45">
        <v>4.1983333333333333</v>
      </c>
      <c r="E12" s="45">
        <v>3.6916666666666664</v>
      </c>
      <c r="F12" s="45">
        <v>1.04</v>
      </c>
      <c r="G12" s="45">
        <v>1.875</v>
      </c>
      <c r="H12" s="45">
        <v>16.266666666666666</v>
      </c>
      <c r="I12" s="45">
        <v>16.733333333333334</v>
      </c>
      <c r="J12" s="45">
        <v>7.8500000000000005</v>
      </c>
      <c r="K12" s="45">
        <v>7.5333333333333341</v>
      </c>
      <c r="L12" s="45">
        <v>1.7983333333333336</v>
      </c>
      <c r="M12" s="45">
        <v>2.5733333333333337</v>
      </c>
      <c r="N12" s="45">
        <v>7.626666666666666</v>
      </c>
      <c r="O12" s="45">
        <v>7.3683333333333332</v>
      </c>
      <c r="P12" s="45">
        <v>0.70500000000000007</v>
      </c>
      <c r="Q12" s="45">
        <v>1.2649999999999999</v>
      </c>
      <c r="R12" s="45">
        <v>10.933333333333332</v>
      </c>
      <c r="S12" s="45">
        <v>15.649999999999999</v>
      </c>
      <c r="T12" s="45">
        <v>6.916666666666667</v>
      </c>
      <c r="U12" s="45">
        <v>5.9833333333333334</v>
      </c>
      <c r="V12" s="45">
        <v>1.5716666666666665</v>
      </c>
      <c r="W12" s="45">
        <v>2.21</v>
      </c>
      <c r="X12" s="45">
        <v>3.1733333333333333</v>
      </c>
      <c r="Y12" s="45">
        <v>2.9666666666666668</v>
      </c>
      <c r="Z12" s="45">
        <v>0.36833333333333335</v>
      </c>
      <c r="AA12" s="45">
        <v>0.52999999999999992</v>
      </c>
      <c r="AB12" s="45">
        <v>19.516666666666669</v>
      </c>
      <c r="AC12" s="45">
        <v>9.7166666666666668</v>
      </c>
      <c r="AD12" s="45">
        <v>2.8833333333333329</v>
      </c>
      <c r="AE12" s="45">
        <v>0.98333333333333339</v>
      </c>
    </row>
    <row r="13" spans="1:31" ht="15.75">
      <c r="A13" s="42" t="s">
        <v>16</v>
      </c>
      <c r="B13" s="43">
        <v>1.2333333333333334</v>
      </c>
      <c r="C13" s="43">
        <v>3.01</v>
      </c>
      <c r="D13" s="43">
        <v>4.1233333333333331</v>
      </c>
      <c r="E13" s="43">
        <v>3.5649999999999999</v>
      </c>
      <c r="F13" s="43">
        <v>0.73333333333333339</v>
      </c>
      <c r="G13" s="43">
        <v>1.7066666666666668</v>
      </c>
      <c r="H13" s="43">
        <v>12.65</v>
      </c>
      <c r="I13" s="43">
        <v>12.35</v>
      </c>
      <c r="J13" s="43">
        <v>8.0499999999999989</v>
      </c>
      <c r="K13" s="43">
        <v>8.15</v>
      </c>
      <c r="L13" s="43">
        <v>1.3266666666666669</v>
      </c>
      <c r="M13" s="43">
        <v>2.7650000000000001</v>
      </c>
      <c r="N13" s="43">
        <v>9.6599999999999984</v>
      </c>
      <c r="O13" s="43">
        <v>9.0466666666666669</v>
      </c>
      <c r="P13" s="43">
        <v>0.57500000000000007</v>
      </c>
      <c r="Q13" s="43">
        <v>0.63500000000000001</v>
      </c>
      <c r="R13" s="43">
        <v>10.016666666666666</v>
      </c>
      <c r="S13" s="43">
        <v>10.266666666666667</v>
      </c>
      <c r="T13" s="43">
        <v>5.1833333333333336</v>
      </c>
      <c r="U13" s="43">
        <v>5.3333333333333348</v>
      </c>
      <c r="V13" s="43">
        <v>1.2933333333333332</v>
      </c>
      <c r="W13" s="43">
        <v>2.46</v>
      </c>
      <c r="X13" s="43">
        <v>3.8633333333333333</v>
      </c>
      <c r="Y13" s="43">
        <v>3.8450000000000002</v>
      </c>
      <c r="Z13" s="43">
        <v>0.6283333333333333</v>
      </c>
      <c r="AA13" s="43">
        <v>0.78166666666666673</v>
      </c>
      <c r="AB13" s="43">
        <v>4.6333333333333337</v>
      </c>
      <c r="AC13" s="43">
        <v>14.133333333333333</v>
      </c>
      <c r="AD13" s="43">
        <v>2.8333333333333335</v>
      </c>
      <c r="AE13" s="43">
        <v>3.4333333333333336</v>
      </c>
    </row>
    <row r="14" spans="1:31" ht="15.75">
      <c r="A14" s="42" t="s">
        <v>19</v>
      </c>
      <c r="B14" s="43">
        <v>0.68</v>
      </c>
      <c r="C14" s="43">
        <v>2.1766666666666663</v>
      </c>
      <c r="D14" s="43">
        <v>4.0200000000000005</v>
      </c>
      <c r="E14" s="43">
        <v>2.706666666666667</v>
      </c>
      <c r="F14" s="43">
        <v>0.33166666666666672</v>
      </c>
      <c r="G14" s="43">
        <v>0.56333333333333335</v>
      </c>
      <c r="H14" s="43">
        <v>38.333333333333336</v>
      </c>
      <c r="I14" s="43">
        <v>34.800000000000004</v>
      </c>
      <c r="J14" s="43">
        <v>7.6499999999999995</v>
      </c>
      <c r="K14" s="43">
        <v>10.183333333333334</v>
      </c>
      <c r="L14" s="43">
        <v>2.0066666666666664</v>
      </c>
      <c r="M14" s="43">
        <v>2.2033333333333331</v>
      </c>
      <c r="N14" s="43">
        <v>6.0883333333333338</v>
      </c>
      <c r="O14" s="43">
        <v>5.8949999999999996</v>
      </c>
      <c r="P14" s="43">
        <v>0.53500000000000003</v>
      </c>
      <c r="Q14" s="43">
        <v>1.3316666666666668</v>
      </c>
      <c r="R14" s="43">
        <v>17.766666666666666</v>
      </c>
      <c r="S14" s="43">
        <v>13.666666666666666</v>
      </c>
      <c r="T14" s="43">
        <v>6.333333333333333</v>
      </c>
      <c r="U14" s="43">
        <v>7.083333333333333</v>
      </c>
      <c r="V14" s="43">
        <v>1.5149999999999999</v>
      </c>
      <c r="W14" s="43">
        <v>3.27</v>
      </c>
      <c r="X14" s="43">
        <v>3.6833333333333336</v>
      </c>
      <c r="Y14" s="43">
        <v>3.3233333333333328</v>
      </c>
      <c r="Z14" s="43">
        <v>0.64666666666666661</v>
      </c>
      <c r="AA14" s="43">
        <v>0.74500000000000011</v>
      </c>
      <c r="AB14" s="43">
        <v>10.066666666666666</v>
      </c>
      <c r="AC14" s="43">
        <v>15.899999999999999</v>
      </c>
      <c r="AD14" s="43">
        <v>4.9333333333333336</v>
      </c>
      <c r="AE14" s="43">
        <v>4.6166666666666671</v>
      </c>
    </row>
    <row r="15" spans="1:31" ht="15.75">
      <c r="A15" s="42" t="s">
        <v>18</v>
      </c>
      <c r="B15" s="43">
        <v>2.5016666666666669</v>
      </c>
      <c r="C15" s="43">
        <v>5.6583333333333341</v>
      </c>
      <c r="D15" s="43">
        <v>3.67</v>
      </c>
      <c r="E15" s="43">
        <v>3.47</v>
      </c>
      <c r="F15" s="43">
        <v>0.5</v>
      </c>
      <c r="G15" s="43">
        <v>0.54</v>
      </c>
      <c r="H15" s="43">
        <v>14.9</v>
      </c>
      <c r="I15" s="43">
        <v>15.049999999999999</v>
      </c>
      <c r="J15" s="43">
        <v>6.1833333333333336</v>
      </c>
      <c r="K15" s="43">
        <v>6.95</v>
      </c>
      <c r="L15" s="43">
        <v>2.3633333333333333</v>
      </c>
      <c r="M15" s="43">
        <v>2.5683333333333334</v>
      </c>
      <c r="N15" s="43">
        <v>6.1116666666666672</v>
      </c>
      <c r="O15" s="43">
        <v>5.0733333333333333</v>
      </c>
      <c r="P15" s="43">
        <v>0.87333333333333341</v>
      </c>
      <c r="Q15" s="43">
        <v>0.91500000000000004</v>
      </c>
      <c r="R15" s="43">
        <v>13.899999999999999</v>
      </c>
      <c r="S15" s="43">
        <v>6.7833333333333341</v>
      </c>
      <c r="T15" s="43">
        <v>7.9833333333333334</v>
      </c>
      <c r="U15" s="43">
        <v>5.583333333333333</v>
      </c>
      <c r="V15" s="43">
        <v>1.3333333333333333</v>
      </c>
      <c r="W15" s="43">
        <v>1.5233333333333334</v>
      </c>
      <c r="X15" s="43">
        <v>2.8716666666666666</v>
      </c>
      <c r="Y15" s="43">
        <v>3.1816666666666666</v>
      </c>
      <c r="Z15" s="43">
        <v>0.62666666666666659</v>
      </c>
      <c r="AA15" s="43">
        <v>0.76500000000000001</v>
      </c>
      <c r="AB15" s="43">
        <v>13.766666666666666</v>
      </c>
      <c r="AC15" s="43">
        <v>11.916666666666666</v>
      </c>
      <c r="AD15" s="43">
        <v>2.9833333333333329</v>
      </c>
      <c r="AE15" s="43">
        <v>2.3666666666666667</v>
      </c>
    </row>
    <row r="16" spans="1:31" ht="15.75">
      <c r="A16" s="42" t="s">
        <v>17</v>
      </c>
      <c r="B16" s="43">
        <v>1.5416666666666667</v>
      </c>
      <c r="C16" s="43">
        <v>3.02</v>
      </c>
      <c r="D16" s="43">
        <v>4.791666666666667</v>
      </c>
      <c r="E16" s="43">
        <v>2.8583333333333329</v>
      </c>
      <c r="F16" s="43">
        <v>0.62666666666666671</v>
      </c>
      <c r="G16" s="43">
        <v>1.0666666666666667</v>
      </c>
      <c r="H16" s="43">
        <v>13.416666666666666</v>
      </c>
      <c r="I16" s="43">
        <v>13.716666666666667</v>
      </c>
      <c r="J16" s="43">
        <v>8.0166666666666675</v>
      </c>
      <c r="K16" s="43">
        <v>9.1166666666666654</v>
      </c>
      <c r="L16" s="43">
        <v>1.5933333333333335</v>
      </c>
      <c r="M16" s="43">
        <v>1.781666666666667</v>
      </c>
      <c r="N16" s="43">
        <v>7.7600000000000007</v>
      </c>
      <c r="O16" s="43">
        <v>6.0616666666666674</v>
      </c>
      <c r="P16" s="43">
        <v>0.38500000000000001</v>
      </c>
      <c r="Q16" s="43">
        <v>0.57166666666666666</v>
      </c>
      <c r="R16" s="43">
        <v>11.883333333333333</v>
      </c>
      <c r="S16" s="43">
        <v>9.9166666666666661</v>
      </c>
      <c r="T16" s="43">
        <v>3.4499999999999993</v>
      </c>
      <c r="U16" s="43">
        <v>2.8333333333333335</v>
      </c>
      <c r="V16" s="43">
        <v>1.7716666666666665</v>
      </c>
      <c r="W16" s="43">
        <v>2.42</v>
      </c>
      <c r="X16" s="43">
        <v>4.1916666666666664</v>
      </c>
      <c r="Y16" s="43">
        <v>4.0166666666666666</v>
      </c>
      <c r="Z16" s="43">
        <v>0.36999999999999994</v>
      </c>
      <c r="AA16" s="43">
        <v>0.5116666666666666</v>
      </c>
      <c r="AB16" s="43">
        <v>15.033333333333333</v>
      </c>
      <c r="AC16" s="43">
        <v>8.2166666666666668</v>
      </c>
      <c r="AD16" s="43">
        <v>3.4333333333333336</v>
      </c>
      <c r="AE16" s="43">
        <v>3.6666666666666665</v>
      </c>
    </row>
    <row r="17" spans="1:31" ht="15.75">
      <c r="A17" s="42" t="s">
        <v>15</v>
      </c>
      <c r="B17" s="43">
        <v>1.2683333333333333</v>
      </c>
      <c r="C17" s="43">
        <v>3.1816666666666671</v>
      </c>
      <c r="D17" s="43">
        <v>4.3250000000000002</v>
      </c>
      <c r="E17" s="43">
        <v>3.3666666666666667</v>
      </c>
      <c r="F17" s="43">
        <v>1.1533333333333333</v>
      </c>
      <c r="G17" s="43">
        <v>1.2166666666666666</v>
      </c>
      <c r="H17" s="43">
        <v>14.283333333333333</v>
      </c>
      <c r="I17" s="43">
        <v>14.416666666666666</v>
      </c>
      <c r="J17" s="43">
        <v>8.4166666666666661</v>
      </c>
      <c r="K17" s="43">
        <v>9.4166666666666679</v>
      </c>
      <c r="L17" s="43">
        <v>1.5933333333333335</v>
      </c>
      <c r="M17" s="43">
        <v>1.5999999999999999</v>
      </c>
      <c r="N17" s="43">
        <v>11.046666666666667</v>
      </c>
      <c r="O17" s="43">
        <v>4.6483333333333334</v>
      </c>
      <c r="P17" s="43">
        <v>0.30833333333333329</v>
      </c>
      <c r="Q17" s="43">
        <v>0.34166666666666662</v>
      </c>
      <c r="R17" s="43">
        <v>24.933333333333334</v>
      </c>
      <c r="S17" s="43">
        <v>12.200000000000001</v>
      </c>
      <c r="T17" s="43">
        <v>4.7333333333333343</v>
      </c>
      <c r="U17" s="43">
        <v>1.9333333333333333</v>
      </c>
      <c r="V17" s="43">
        <v>1.5783333333333331</v>
      </c>
      <c r="W17" s="43">
        <v>2.5749999999999997</v>
      </c>
      <c r="X17" s="43">
        <v>3.6816666666666666</v>
      </c>
      <c r="Y17" s="43">
        <v>5.3266666666666671</v>
      </c>
      <c r="Z17" s="43">
        <v>0.12833333333333333</v>
      </c>
      <c r="AA17" s="43">
        <v>0.61166666666666669</v>
      </c>
      <c r="AB17" s="43">
        <v>10.333333333333334</v>
      </c>
      <c r="AC17" s="43">
        <v>12.083333333333334</v>
      </c>
      <c r="AD17" s="43">
        <v>2.6333333333333333</v>
      </c>
      <c r="AE17" s="43">
        <v>5.4833333333333343</v>
      </c>
    </row>
    <row r="18" spans="1:31" ht="15.75">
      <c r="A18" s="42" t="s">
        <v>20</v>
      </c>
      <c r="B18" s="43">
        <v>1.1133333333333333</v>
      </c>
      <c r="C18" s="43">
        <v>3.6233333333333335</v>
      </c>
      <c r="D18" s="43">
        <v>3.2099999999999995</v>
      </c>
      <c r="E18" s="43">
        <v>3.14</v>
      </c>
      <c r="F18" s="43">
        <v>0.53333333333333333</v>
      </c>
      <c r="G18" s="43">
        <v>0.79166666666666663</v>
      </c>
      <c r="H18" s="43">
        <v>13.4</v>
      </c>
      <c r="I18" s="43">
        <v>11.566666666666665</v>
      </c>
      <c r="J18" s="43">
        <v>7.8666666666666663</v>
      </c>
      <c r="K18" s="43">
        <v>6.95</v>
      </c>
      <c r="L18" s="43">
        <v>1.155</v>
      </c>
      <c r="M18" s="43">
        <v>4.4249999999999998</v>
      </c>
      <c r="N18" s="43">
        <v>7.0166666666666666</v>
      </c>
      <c r="O18" s="43">
        <v>5.9433333333333325</v>
      </c>
      <c r="P18" s="43">
        <v>0.22166666666666668</v>
      </c>
      <c r="Q18" s="43">
        <v>0.52166666666666661</v>
      </c>
      <c r="R18" s="43">
        <v>17.549999999999997</v>
      </c>
      <c r="S18" s="43">
        <v>15.083333333333334</v>
      </c>
      <c r="T18" s="43">
        <v>4.25</v>
      </c>
      <c r="U18" s="43">
        <v>4.333333333333333</v>
      </c>
      <c r="V18" s="43">
        <v>1.9</v>
      </c>
      <c r="W18" s="43">
        <v>1.92</v>
      </c>
      <c r="X18" s="43">
        <v>3.7250000000000001</v>
      </c>
      <c r="Y18" s="43">
        <v>3.6516666666666668</v>
      </c>
      <c r="Z18" s="43">
        <v>0.78666666666666674</v>
      </c>
      <c r="AA18" s="43">
        <v>0.8</v>
      </c>
      <c r="AB18" s="43">
        <v>29.216666666666665</v>
      </c>
      <c r="AC18" s="43">
        <v>7.2166666666666659</v>
      </c>
      <c r="AD18" s="43">
        <v>12.833333333333334</v>
      </c>
      <c r="AE18" s="43">
        <v>3.4166666666666665</v>
      </c>
    </row>
    <row r="19" spans="1:31" ht="15.75">
      <c r="A19" s="42" t="s">
        <v>21</v>
      </c>
      <c r="B19" s="43">
        <v>1.5366666666666668</v>
      </c>
      <c r="C19" s="43">
        <v>4.7266666666666666</v>
      </c>
      <c r="D19" s="43">
        <v>3.0316666666666663</v>
      </c>
      <c r="E19" s="43">
        <v>2.8000000000000003</v>
      </c>
      <c r="F19" s="43">
        <v>0.57166666666666666</v>
      </c>
      <c r="G19" s="43">
        <v>0.82500000000000007</v>
      </c>
      <c r="H19" s="43">
        <v>9.9833333333333325</v>
      </c>
      <c r="I19" s="43">
        <v>10.983333333333334</v>
      </c>
      <c r="J19" s="43">
        <v>5.3666666666666671</v>
      </c>
      <c r="K19" s="43">
        <v>5.5166666666666666</v>
      </c>
      <c r="L19" s="43">
        <v>1.6449999999999998</v>
      </c>
      <c r="M19" s="43">
        <v>1.7149999999999999</v>
      </c>
      <c r="N19" s="43">
        <v>4.9516666666666671</v>
      </c>
      <c r="O19" s="43">
        <v>4.6583333333333323</v>
      </c>
      <c r="P19" s="43">
        <v>0.6166666666666667</v>
      </c>
      <c r="Q19" s="43">
        <v>1.1666666666666667</v>
      </c>
      <c r="R19" s="43">
        <v>9.1166666666666671</v>
      </c>
      <c r="S19" s="43">
        <v>9.9333333333333318</v>
      </c>
      <c r="T19" s="43">
        <v>3.6</v>
      </c>
      <c r="U19" s="43">
        <v>5.083333333333333</v>
      </c>
      <c r="V19" s="43">
        <v>2.0666666666666669</v>
      </c>
      <c r="W19" s="43">
        <v>2.1166666666666671</v>
      </c>
      <c r="X19" s="43">
        <v>4.128333333333333</v>
      </c>
      <c r="Y19" s="43">
        <v>3.4599999999999995</v>
      </c>
      <c r="Z19" s="43">
        <v>0.53833333333333333</v>
      </c>
      <c r="AA19" s="43">
        <v>0.62</v>
      </c>
      <c r="AB19" s="43">
        <v>16.883333333333329</v>
      </c>
      <c r="AC19" s="43">
        <v>17.816666666666666</v>
      </c>
      <c r="AD19" s="43">
        <v>4.083333333333333</v>
      </c>
      <c r="AE19" s="43">
        <v>10.366666666666667</v>
      </c>
    </row>
    <row r="20" spans="1:31" ht="15.75">
      <c r="A20" s="42" t="s">
        <v>22</v>
      </c>
      <c r="B20" s="43">
        <v>3.8666666666666667</v>
      </c>
      <c r="C20" s="43">
        <v>8.9666666666666668</v>
      </c>
      <c r="D20" s="43">
        <v>3.855</v>
      </c>
      <c r="E20" s="43">
        <v>3.1516666666666668</v>
      </c>
      <c r="F20" s="43">
        <v>0.51500000000000001</v>
      </c>
      <c r="G20" s="43">
        <v>0.56333333333333335</v>
      </c>
      <c r="H20" s="43">
        <v>13.583333333333334</v>
      </c>
      <c r="I20" s="43">
        <v>12.85</v>
      </c>
      <c r="J20" s="43">
        <v>6.8500000000000005</v>
      </c>
      <c r="K20" s="43">
        <v>7.333333333333333</v>
      </c>
      <c r="L20" s="43">
        <v>1.7966666666666666</v>
      </c>
      <c r="M20" s="43">
        <v>2.0533333333333332</v>
      </c>
      <c r="N20" s="43">
        <v>8.01</v>
      </c>
      <c r="O20" s="43">
        <v>4.9933333333333332</v>
      </c>
      <c r="P20" s="43">
        <v>0.6166666666666667</v>
      </c>
      <c r="Q20" s="43">
        <v>1.88</v>
      </c>
      <c r="R20" s="43">
        <v>10.049999999999999</v>
      </c>
      <c r="S20" s="43">
        <v>9.75</v>
      </c>
      <c r="T20" s="43">
        <v>6.6000000000000005</v>
      </c>
      <c r="U20" s="43">
        <v>8.0333333333333332</v>
      </c>
      <c r="V20" s="43">
        <v>1.5149999999999999</v>
      </c>
      <c r="W20" s="43">
        <v>2.145</v>
      </c>
      <c r="X20" s="43">
        <v>3.6916666666666664</v>
      </c>
      <c r="Y20" s="43">
        <v>3.4816666666666669</v>
      </c>
      <c r="Z20" s="43">
        <v>0.33</v>
      </c>
      <c r="AA20" s="43">
        <v>0.38166666666666665</v>
      </c>
      <c r="AB20" s="43">
        <v>15.016666666666666</v>
      </c>
      <c r="AC20" s="43">
        <v>10.283333333333333</v>
      </c>
      <c r="AD20" s="43">
        <v>3.9833333333333329</v>
      </c>
      <c r="AE20" s="43">
        <v>5.7166666666666659</v>
      </c>
    </row>
    <row r="21" spans="1:31" ht="15.75">
      <c r="A21" s="42" t="s">
        <v>23</v>
      </c>
      <c r="B21" s="43">
        <v>1.4666666666666668</v>
      </c>
      <c r="C21" s="43">
        <v>5.291666666666667</v>
      </c>
      <c r="D21" s="43">
        <v>5.9416666666666664</v>
      </c>
      <c r="E21" s="43">
        <v>3.6766666666666672</v>
      </c>
      <c r="F21" s="43">
        <v>1.6816666666666666</v>
      </c>
      <c r="G21" s="43">
        <v>1.8816666666666666</v>
      </c>
      <c r="H21" s="43">
        <v>13.633333333333335</v>
      </c>
      <c r="I21" s="43">
        <v>13.049999999999999</v>
      </c>
      <c r="J21" s="43">
        <v>7.916666666666667</v>
      </c>
      <c r="K21" s="43">
        <v>8.4166666666666661</v>
      </c>
      <c r="L21" s="43">
        <v>1.2449999999999999</v>
      </c>
      <c r="M21" s="43">
        <v>3.4383333333333339</v>
      </c>
      <c r="N21" s="43">
        <v>8.6300000000000008</v>
      </c>
      <c r="O21" s="43">
        <v>5.8449999999999998</v>
      </c>
      <c r="P21" s="43">
        <v>0.54833333333333334</v>
      </c>
      <c r="Q21" s="43">
        <v>0.71833333333333338</v>
      </c>
      <c r="R21" s="43">
        <v>12.616666666666667</v>
      </c>
      <c r="S21" s="43">
        <v>18.383333333333329</v>
      </c>
      <c r="T21" s="43">
        <v>7.5</v>
      </c>
      <c r="U21" s="43">
        <v>8.4333333333333336</v>
      </c>
      <c r="V21" s="43">
        <v>1.2433333333333334</v>
      </c>
      <c r="W21" s="43">
        <v>2.1416666666666671</v>
      </c>
      <c r="X21" s="43">
        <v>3.686666666666667</v>
      </c>
      <c r="Y21" s="43">
        <v>4.2316666666666665</v>
      </c>
      <c r="Z21" s="43">
        <v>0.41833333333333339</v>
      </c>
      <c r="AA21" s="43">
        <v>0.73833333333333329</v>
      </c>
      <c r="AB21" s="43">
        <v>10.799999999999999</v>
      </c>
      <c r="AC21" s="43">
        <v>8.2666666666666675</v>
      </c>
      <c r="AD21" s="43">
        <v>3.5833333333333335</v>
      </c>
      <c r="AE21" s="43">
        <v>4.3166666666666664</v>
      </c>
    </row>
    <row r="22" spans="1:31" ht="15.75">
      <c r="A22" s="42" t="s">
        <v>24</v>
      </c>
      <c r="B22" s="43">
        <v>0.94666666666666666</v>
      </c>
      <c r="C22" s="43">
        <v>1.8766666666666667</v>
      </c>
      <c r="D22" s="43">
        <v>4.8083333333333336</v>
      </c>
      <c r="E22" s="43">
        <v>3.6666666666666665</v>
      </c>
      <c r="F22" s="43">
        <v>0.51500000000000001</v>
      </c>
      <c r="G22" s="43">
        <v>0.7583333333333333</v>
      </c>
      <c r="H22" s="43">
        <v>16.150000000000002</v>
      </c>
      <c r="I22" s="43">
        <v>14.116666666666665</v>
      </c>
      <c r="J22" s="43">
        <v>8.9166666666666679</v>
      </c>
      <c r="K22" s="43">
        <v>9.4166666666666661</v>
      </c>
      <c r="L22" s="43">
        <v>1.655</v>
      </c>
      <c r="M22" s="43">
        <v>1.9916666666666665</v>
      </c>
      <c r="N22" s="43">
        <v>14.540000000000001</v>
      </c>
      <c r="O22" s="43">
        <v>7.331666666666667</v>
      </c>
      <c r="P22" s="43">
        <v>0.57999999999999996</v>
      </c>
      <c r="Q22" s="43">
        <v>0.62</v>
      </c>
      <c r="R22" s="43">
        <v>7.8166666666666664</v>
      </c>
      <c r="S22" s="43">
        <v>7.8</v>
      </c>
      <c r="T22" s="43">
        <v>3.7833333333333332</v>
      </c>
      <c r="U22" s="43">
        <v>3.4833333333333329</v>
      </c>
      <c r="V22" s="43">
        <v>2.1149999999999998</v>
      </c>
      <c r="W22" s="43">
        <v>2.2533333333333334</v>
      </c>
      <c r="X22" s="43">
        <v>3.5549999999999997</v>
      </c>
      <c r="Y22" s="43">
        <v>3.2050000000000001</v>
      </c>
      <c r="Z22" s="43">
        <v>0.55166666666666664</v>
      </c>
      <c r="AA22" s="43">
        <v>1.5549999999999999</v>
      </c>
      <c r="AB22" s="43">
        <v>4.9666666666666668</v>
      </c>
      <c r="AC22" s="43">
        <v>5.75</v>
      </c>
      <c r="AD22" s="43">
        <v>3.1833333333333331</v>
      </c>
      <c r="AE22" s="43">
        <v>2.3833333333333333</v>
      </c>
    </row>
    <row r="23" spans="1:31" ht="15.75">
      <c r="A23" s="42" t="s">
        <v>25</v>
      </c>
      <c r="B23" s="43">
        <v>0.91666666666666663</v>
      </c>
      <c r="C23" s="43">
        <v>1.4083333333333332</v>
      </c>
      <c r="D23" s="43">
        <v>4.293333333333333</v>
      </c>
      <c r="E23" s="43">
        <v>3.3200000000000003</v>
      </c>
      <c r="F23" s="43">
        <v>0.62666666666666671</v>
      </c>
      <c r="G23" s="43">
        <v>1.08</v>
      </c>
      <c r="H23" s="43">
        <v>17.783333333333335</v>
      </c>
      <c r="I23" s="43">
        <v>15.766666666666666</v>
      </c>
      <c r="J23" s="43">
        <v>7.7166666666666677</v>
      </c>
      <c r="K23" s="43">
        <v>10.566666666666665</v>
      </c>
      <c r="L23" s="43">
        <v>1.6916666666666664</v>
      </c>
      <c r="M23" s="43">
        <v>1.7783333333333333</v>
      </c>
      <c r="N23" s="43">
        <v>13.176666666666668</v>
      </c>
      <c r="O23" s="43">
        <v>5.5316666666666663</v>
      </c>
      <c r="P23" s="43">
        <v>0.41</v>
      </c>
      <c r="Q23" s="43">
        <v>0.42</v>
      </c>
      <c r="R23" s="43">
        <v>11.816666666666665</v>
      </c>
      <c r="S23" s="43">
        <v>9.8000000000000007</v>
      </c>
      <c r="T23" s="43">
        <v>3.9500000000000006</v>
      </c>
      <c r="U23" s="43">
        <v>2.4333333333333331</v>
      </c>
      <c r="V23" s="43">
        <v>1.5716666666666665</v>
      </c>
      <c r="W23" s="43">
        <v>2.1299999999999994</v>
      </c>
      <c r="X23" s="43">
        <v>4.2850000000000001</v>
      </c>
      <c r="Y23" s="43">
        <v>3.6583333333333332</v>
      </c>
      <c r="Z23" s="43">
        <v>0.40000000000000008</v>
      </c>
      <c r="AA23" s="43">
        <v>0.59166666666666667</v>
      </c>
      <c r="AB23" s="43">
        <v>15.066666666666668</v>
      </c>
      <c r="AC23" s="43">
        <v>11.283333333333331</v>
      </c>
      <c r="AD23" s="43">
        <v>3.9833333333333329</v>
      </c>
      <c r="AE23" s="43">
        <v>3.6833333333333331</v>
      </c>
    </row>
    <row r="24" spans="1:31" ht="15.75">
      <c r="A24" s="42" t="s">
        <v>26</v>
      </c>
      <c r="B24" s="43">
        <v>1.2016666666666667</v>
      </c>
      <c r="C24" s="43">
        <v>3.8516666666666666</v>
      </c>
      <c r="D24" s="43">
        <v>3.2166666666666668</v>
      </c>
      <c r="E24" s="43">
        <v>2.7949999999999999</v>
      </c>
      <c r="F24" s="43">
        <v>0.93499999999999994</v>
      </c>
      <c r="G24" s="43">
        <v>1.2683333333333333</v>
      </c>
      <c r="H24" s="43">
        <v>13.666666666666666</v>
      </c>
      <c r="I24" s="43">
        <v>13.5</v>
      </c>
      <c r="J24" s="43">
        <v>9.3166666666666664</v>
      </c>
      <c r="K24" s="43">
        <v>9.2333333333333325</v>
      </c>
      <c r="L24" s="43">
        <v>1.9866666666666666</v>
      </c>
      <c r="M24" s="43">
        <v>3.0466666666666669</v>
      </c>
      <c r="N24" s="43">
        <v>12.13</v>
      </c>
      <c r="O24" s="43">
        <v>7.9533333333333331</v>
      </c>
      <c r="P24" s="43">
        <v>0.42</v>
      </c>
      <c r="Q24" s="43">
        <v>0.52666666666666673</v>
      </c>
      <c r="R24" s="43">
        <v>16.783333333333335</v>
      </c>
      <c r="S24" s="43">
        <v>11.266666666666666</v>
      </c>
      <c r="T24" s="43">
        <v>9.1000000000000014</v>
      </c>
      <c r="U24" s="43">
        <v>8.4833333333333325</v>
      </c>
      <c r="V24" s="43">
        <v>1.4183333333333332</v>
      </c>
      <c r="W24" s="43">
        <v>2.4050000000000002</v>
      </c>
      <c r="X24" s="43">
        <v>2.4250000000000003</v>
      </c>
      <c r="Y24" s="43">
        <v>3.8416666666666668</v>
      </c>
      <c r="Z24" s="43">
        <v>0.46833333333333332</v>
      </c>
      <c r="AA24" s="43">
        <v>0.54166666666666663</v>
      </c>
      <c r="AB24" s="43">
        <v>8.9833333333333325</v>
      </c>
      <c r="AC24" s="43">
        <v>10.200000000000001</v>
      </c>
      <c r="AD24" s="43">
        <v>2.083333333333333</v>
      </c>
      <c r="AE24" s="43">
        <v>4.5333333333333341</v>
      </c>
    </row>
    <row r="25" spans="1:31" ht="15.75">
      <c r="A25" s="42" t="s">
        <v>27</v>
      </c>
      <c r="B25" s="43">
        <v>0.93666666666666665</v>
      </c>
      <c r="C25" s="43">
        <v>4.8050000000000006</v>
      </c>
      <c r="D25" s="43">
        <v>3.5266666666666668</v>
      </c>
      <c r="E25" s="43">
        <v>2.72</v>
      </c>
      <c r="F25" s="43">
        <v>1.0049999999999999</v>
      </c>
      <c r="G25" s="43">
        <v>1.0333333333333334</v>
      </c>
      <c r="H25" s="43">
        <v>26.983333333333331</v>
      </c>
      <c r="I25" s="43">
        <v>11.333333333333334</v>
      </c>
      <c r="J25" s="43">
        <v>9.2166666666666668</v>
      </c>
      <c r="K25" s="43">
        <v>8.9500000000000011</v>
      </c>
      <c r="L25" s="43">
        <v>1.4333333333333333</v>
      </c>
      <c r="M25" s="43">
        <v>2.9550000000000001</v>
      </c>
      <c r="N25" s="43">
        <v>8.9783333333333335</v>
      </c>
      <c r="O25" s="43">
        <v>6.788333333333334</v>
      </c>
      <c r="P25" s="43">
        <v>0.5033333333333333</v>
      </c>
      <c r="Q25" s="43">
        <v>0.53166666666666662</v>
      </c>
      <c r="R25" s="43">
        <v>6.416666666666667</v>
      </c>
      <c r="S25" s="43">
        <v>8.7999999999999989</v>
      </c>
      <c r="T25" s="43">
        <v>4.8999999999999995</v>
      </c>
      <c r="U25" s="43">
        <v>5.2333333333333334</v>
      </c>
      <c r="V25" s="43">
        <v>1.8999999999999997</v>
      </c>
      <c r="W25" s="43">
        <v>2.3350000000000004</v>
      </c>
      <c r="X25" s="43">
        <v>4.4216666666666669</v>
      </c>
      <c r="Y25" s="43">
        <v>3.9583333333333335</v>
      </c>
      <c r="Z25" s="43">
        <v>0.5083333333333333</v>
      </c>
      <c r="AA25" s="43">
        <v>0.69</v>
      </c>
      <c r="AB25" s="43">
        <v>17.683333333333334</v>
      </c>
      <c r="AC25" s="43">
        <v>11.266666666666666</v>
      </c>
      <c r="AD25" s="43">
        <v>4.083333333333333</v>
      </c>
      <c r="AE25" s="43">
        <v>3.2833333333333332</v>
      </c>
    </row>
    <row r="26" spans="1:31" ht="15.75">
      <c r="A26" s="46" t="s">
        <v>11</v>
      </c>
      <c r="B26" s="43">
        <f>AVERAGE(B6:B25)</f>
        <v>1.4035833333333334</v>
      </c>
      <c r="C26" s="43">
        <f t="shared" ref="C26:AE26" si="0">AVERAGE(C6:C25)</f>
        <v>3.5197500000000006</v>
      </c>
      <c r="D26" s="43">
        <f t="shared" si="0"/>
        <v>4.0374166666666671</v>
      </c>
      <c r="E26" s="43">
        <f t="shared" si="0"/>
        <v>3.2109999999999999</v>
      </c>
      <c r="F26" s="43">
        <f t="shared" si="0"/>
        <v>0.8244166666666668</v>
      </c>
      <c r="G26" s="43">
        <f t="shared" si="0"/>
        <v>1.1765833333333333</v>
      </c>
      <c r="H26" s="43">
        <f t="shared" si="0"/>
        <v>17.012500000000003</v>
      </c>
      <c r="I26" s="43">
        <f t="shared" si="0"/>
        <v>15.477499999999997</v>
      </c>
      <c r="J26" s="43">
        <f t="shared" si="0"/>
        <v>7.6658333333333335</v>
      </c>
      <c r="K26" s="43">
        <f t="shared" si="0"/>
        <v>8.1608333333333327</v>
      </c>
      <c r="L26" s="43">
        <f t="shared" si="0"/>
        <v>1.6898333333333333</v>
      </c>
      <c r="M26" s="43">
        <f t="shared" si="0"/>
        <v>2.6569166666666666</v>
      </c>
      <c r="N26" s="43">
        <f t="shared" si="0"/>
        <v>8.9543333333333344</v>
      </c>
      <c r="O26" s="43">
        <f t="shared" si="0"/>
        <v>6.4976666666666656</v>
      </c>
      <c r="P26" s="43">
        <f t="shared" si="0"/>
        <v>0.48141666666666677</v>
      </c>
      <c r="Q26" s="43">
        <f t="shared" si="0"/>
        <v>0.73091666666666666</v>
      </c>
      <c r="R26" s="43">
        <f t="shared" si="0"/>
        <v>11.280833333333334</v>
      </c>
      <c r="S26" s="43">
        <f t="shared" si="0"/>
        <v>12.215</v>
      </c>
      <c r="T26" s="43">
        <f t="shared" si="0"/>
        <v>5.4191666666666665</v>
      </c>
      <c r="U26" s="43">
        <f t="shared" si="0"/>
        <v>5.6533333333333342</v>
      </c>
      <c r="V26" s="43">
        <f t="shared" si="0"/>
        <v>1.6239999999999999</v>
      </c>
      <c r="W26" s="43">
        <f t="shared" si="0"/>
        <v>2.2558333333333334</v>
      </c>
      <c r="X26" s="43">
        <f t="shared" si="0"/>
        <v>3.6207499999999997</v>
      </c>
      <c r="Y26" s="43">
        <f t="shared" si="0"/>
        <v>3.579416666666666</v>
      </c>
      <c r="Z26" s="43">
        <f t="shared" si="0"/>
        <v>0.51133333333333331</v>
      </c>
      <c r="AA26" s="43">
        <f t="shared" si="0"/>
        <v>0.71499999999999986</v>
      </c>
      <c r="AB26" s="43">
        <f t="shared" si="0"/>
        <v>14.1</v>
      </c>
      <c r="AC26" s="43">
        <f t="shared" si="0"/>
        <v>11.589166666666667</v>
      </c>
      <c r="AD26" s="43">
        <f t="shared" si="0"/>
        <v>3.8674999999999997</v>
      </c>
      <c r="AE26" s="43">
        <f t="shared" si="0"/>
        <v>3.8383333333333338</v>
      </c>
    </row>
    <row r="27" spans="1:31" ht="15.75">
      <c r="A27" s="41" t="s">
        <v>165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ht="15.75">
      <c r="A28" s="40" t="s">
        <v>51</v>
      </c>
      <c r="B28" s="43">
        <v>1.31</v>
      </c>
      <c r="C28" s="43">
        <v>3.9333333333333331</v>
      </c>
      <c r="D28" s="43">
        <v>4.6499999999999995</v>
      </c>
      <c r="E28" s="43">
        <v>4.3283333333333331</v>
      </c>
      <c r="F28" s="43">
        <v>1.0383333333333333</v>
      </c>
      <c r="G28" s="43">
        <v>1.2383333333333333</v>
      </c>
      <c r="H28" s="43">
        <v>12.933333333333332</v>
      </c>
      <c r="I28" s="43">
        <v>12.716666666666667</v>
      </c>
      <c r="J28" s="43">
        <v>6.7</v>
      </c>
      <c r="K28" s="43">
        <v>7.0166666666666666</v>
      </c>
      <c r="L28" s="43">
        <v>1.5149999999999999</v>
      </c>
      <c r="M28" s="43">
        <v>3.94</v>
      </c>
      <c r="N28" s="43">
        <v>6.7333333333333334</v>
      </c>
      <c r="O28" s="43">
        <v>6.166666666666667</v>
      </c>
      <c r="P28" s="43">
        <v>0.22166666666666668</v>
      </c>
      <c r="Q28" s="43">
        <v>0.36999999999999994</v>
      </c>
      <c r="R28" s="43">
        <v>15.183333333333332</v>
      </c>
      <c r="S28" s="43">
        <v>15.466666666666669</v>
      </c>
      <c r="T28" s="43">
        <v>7.083333333333333</v>
      </c>
      <c r="U28" s="43">
        <v>7.083333333333333</v>
      </c>
      <c r="V28" s="43">
        <v>1.7849999999999999</v>
      </c>
      <c r="W28" s="43">
        <v>3.8016666666666663</v>
      </c>
      <c r="X28" s="43">
        <v>3.9649999999999999</v>
      </c>
      <c r="Y28" s="43">
        <v>4.251666666666666</v>
      </c>
      <c r="Z28" s="43">
        <v>0.84666666666666668</v>
      </c>
      <c r="AA28" s="43">
        <v>1.18</v>
      </c>
      <c r="AB28" s="43">
        <v>9.1333333333333346</v>
      </c>
      <c r="AC28" s="43">
        <v>12.4</v>
      </c>
      <c r="AD28" s="43">
        <v>3.2333333333333329</v>
      </c>
      <c r="AE28" s="43">
        <v>4.4333333333333336</v>
      </c>
    </row>
    <row r="29" spans="1:31" ht="15.75">
      <c r="A29" s="40" t="s">
        <v>52</v>
      </c>
      <c r="B29" s="43">
        <v>2.2266666666666666</v>
      </c>
      <c r="C29" s="43">
        <v>2.6483333333333334</v>
      </c>
      <c r="D29" s="43">
        <v>4.29</v>
      </c>
      <c r="E29" s="43">
        <v>3.6799999999999997</v>
      </c>
      <c r="F29" s="43">
        <v>1.7083333333333333</v>
      </c>
      <c r="G29" s="43">
        <v>2.4683333333333333</v>
      </c>
      <c r="H29" s="43">
        <v>30.166666666666668</v>
      </c>
      <c r="I29" s="43">
        <v>17.816666666666666</v>
      </c>
      <c r="J29" s="43">
        <v>8.7000000000000011</v>
      </c>
      <c r="K29" s="43">
        <v>7.1333333333333329</v>
      </c>
      <c r="L29" s="43">
        <v>1.6316666666666666</v>
      </c>
      <c r="M29" s="43">
        <v>3.17</v>
      </c>
      <c r="N29" s="43">
        <v>7.4966666666666661</v>
      </c>
      <c r="O29" s="43">
        <v>8.2700000000000014</v>
      </c>
      <c r="P29" s="43">
        <v>8.8333333333333333E-2</v>
      </c>
      <c r="Q29" s="43">
        <v>0.21166666666666667</v>
      </c>
      <c r="R29" s="43">
        <v>8.7333333333333343</v>
      </c>
      <c r="S29" s="43">
        <v>8.2166666666666668</v>
      </c>
      <c r="T29" s="43">
        <v>5.3999999999999995</v>
      </c>
      <c r="U29" s="43">
        <v>6.833333333333333</v>
      </c>
      <c r="V29" s="43">
        <v>1.6166666666666669</v>
      </c>
      <c r="W29" s="43">
        <v>2.7866666666666666</v>
      </c>
      <c r="X29" s="43">
        <v>3.16</v>
      </c>
      <c r="Y29" s="43">
        <v>3.4450000000000003</v>
      </c>
      <c r="Z29" s="43">
        <v>0.37666666666666665</v>
      </c>
      <c r="AA29" s="43">
        <v>0.56166666666666665</v>
      </c>
      <c r="AB29" s="43">
        <v>12.75</v>
      </c>
      <c r="AC29" s="43">
        <v>12.083333333333334</v>
      </c>
      <c r="AD29" s="43">
        <v>2.2666666666666662</v>
      </c>
      <c r="AE29" s="43">
        <v>3.0666666666666664</v>
      </c>
    </row>
    <row r="30" spans="1:31" ht="15.75">
      <c r="A30" s="40" t="s">
        <v>53</v>
      </c>
      <c r="B30" s="43">
        <v>1.4966666666666668</v>
      </c>
      <c r="C30" s="43">
        <v>2.8733333333333331</v>
      </c>
      <c r="D30" s="43">
        <v>4.2866666666666671</v>
      </c>
      <c r="E30" s="43">
        <v>2.6116666666666668</v>
      </c>
      <c r="F30" s="43">
        <v>1.4850000000000001</v>
      </c>
      <c r="G30" s="43">
        <v>1.5483333333333331</v>
      </c>
      <c r="H30" s="43">
        <v>28.45</v>
      </c>
      <c r="I30" s="43">
        <v>25.133333333333329</v>
      </c>
      <c r="J30" s="43">
        <v>8.35</v>
      </c>
      <c r="K30" s="43">
        <v>8.75</v>
      </c>
      <c r="L30" s="43">
        <v>1.8333333333333333</v>
      </c>
      <c r="M30" s="43">
        <v>2.4466666666666668</v>
      </c>
      <c r="N30" s="43">
        <v>8.1466666666666665</v>
      </c>
      <c r="O30" s="43">
        <v>7.0450000000000008</v>
      </c>
      <c r="P30" s="43">
        <v>0.48166666666666669</v>
      </c>
      <c r="Q30" s="43">
        <v>1.2383333333333333</v>
      </c>
      <c r="R30" s="43">
        <v>9.3833333333333311</v>
      </c>
      <c r="S30" s="43">
        <v>16.916666666666668</v>
      </c>
      <c r="T30" s="43">
        <v>3.9666666666666672</v>
      </c>
      <c r="U30" s="43">
        <v>6.1333333333333337</v>
      </c>
      <c r="V30" s="43">
        <v>1.3066666666666666</v>
      </c>
      <c r="W30" s="43">
        <v>2.0233333333333334</v>
      </c>
      <c r="X30" s="43">
        <v>3.4499999999999997</v>
      </c>
      <c r="Y30" s="43">
        <v>3.4550000000000001</v>
      </c>
      <c r="Z30" s="43">
        <v>0.57333333333333336</v>
      </c>
      <c r="AA30" s="43">
        <v>0.65166666666666673</v>
      </c>
      <c r="AB30" s="43">
        <v>18.049999999999997</v>
      </c>
      <c r="AC30" s="43">
        <v>21.733333333333334</v>
      </c>
      <c r="AD30" s="43">
        <v>3.2833333333333337</v>
      </c>
      <c r="AE30" s="43">
        <v>3.6166666666666671</v>
      </c>
    </row>
    <row r="31" spans="1:31" ht="15.75">
      <c r="A31" s="40" t="s">
        <v>54</v>
      </c>
      <c r="B31" s="43">
        <v>1.2649999999999999</v>
      </c>
      <c r="C31" s="43">
        <v>2.8849999999999998</v>
      </c>
      <c r="D31" s="43">
        <v>3.8800000000000003</v>
      </c>
      <c r="E31" s="43">
        <v>3.3566666666666669</v>
      </c>
      <c r="F31" s="43">
        <v>1.8266666666666669</v>
      </c>
      <c r="G31" s="43">
        <v>2.6266666666666665</v>
      </c>
      <c r="H31" s="43">
        <v>26.566666666666666</v>
      </c>
      <c r="I31" s="43">
        <v>27.433333333333334</v>
      </c>
      <c r="J31" s="43">
        <v>8.4166666666666661</v>
      </c>
      <c r="K31" s="43">
        <v>8.3666666666666671</v>
      </c>
      <c r="L31" s="43">
        <v>1.8</v>
      </c>
      <c r="M31" s="43">
        <v>1.82</v>
      </c>
      <c r="N31" s="43">
        <v>8.6549999999999994</v>
      </c>
      <c r="O31" s="43">
        <v>6.46</v>
      </c>
      <c r="P31" s="43">
        <v>0.39666666666666667</v>
      </c>
      <c r="Q31" s="43">
        <v>0.50166666666666671</v>
      </c>
      <c r="R31" s="43">
        <v>7.0666666666666664</v>
      </c>
      <c r="S31" s="43">
        <v>10.4</v>
      </c>
      <c r="T31" s="43">
        <v>4.4666666666666668</v>
      </c>
      <c r="U31" s="43">
        <v>4.0333333333333332</v>
      </c>
      <c r="V31" s="43">
        <v>1.9233333333333331</v>
      </c>
      <c r="W31" s="43">
        <v>2.7300000000000004</v>
      </c>
      <c r="X31" s="43">
        <v>3.3616666666666668</v>
      </c>
      <c r="Y31" s="43">
        <v>3.15</v>
      </c>
      <c r="Z31" s="43">
        <v>0.54333333333333333</v>
      </c>
      <c r="AA31" s="43">
        <v>0.71166666666666656</v>
      </c>
      <c r="AB31" s="43">
        <v>16.133333333333333</v>
      </c>
      <c r="AC31" s="43">
        <v>20.366666666666664</v>
      </c>
      <c r="AD31" s="43">
        <v>3.8833333333333333</v>
      </c>
      <c r="AE31" s="43">
        <v>4.1833333333333327</v>
      </c>
    </row>
    <row r="32" spans="1:31" ht="15.75">
      <c r="A32" s="40" t="s">
        <v>56</v>
      </c>
      <c r="B32" s="43">
        <v>1.415</v>
      </c>
      <c r="C32" s="43">
        <v>2.8583333333333329</v>
      </c>
      <c r="D32" s="43">
        <v>3.7816666666666667</v>
      </c>
      <c r="E32" s="43">
        <v>3.2616666666666667</v>
      </c>
      <c r="F32" s="43">
        <v>1.1666666666666667</v>
      </c>
      <c r="G32" s="43">
        <v>2.3033333333333332</v>
      </c>
      <c r="H32" s="43">
        <v>24.45</v>
      </c>
      <c r="I32" s="43">
        <v>18.816666666666666</v>
      </c>
      <c r="J32" s="43">
        <v>7.9833333333333343</v>
      </c>
      <c r="K32" s="43">
        <v>7.1166666666666671</v>
      </c>
      <c r="L32" s="43">
        <v>2.0683333333333334</v>
      </c>
      <c r="M32" s="43">
        <v>3.2566666666666664</v>
      </c>
      <c r="N32" s="43">
        <v>10.291666666666666</v>
      </c>
      <c r="O32" s="43">
        <v>9.9383333333333326</v>
      </c>
      <c r="P32" s="43">
        <v>0.42500000000000004</v>
      </c>
      <c r="Q32" s="43">
        <v>0.68833333333333335</v>
      </c>
      <c r="R32" s="43">
        <v>8.8000000000000007</v>
      </c>
      <c r="S32" s="43">
        <v>13.333333333333334</v>
      </c>
      <c r="T32" s="43">
        <v>6.3833333333333329</v>
      </c>
      <c r="U32" s="43">
        <v>7.583333333333333</v>
      </c>
      <c r="V32" s="43">
        <v>1.6066666666666667</v>
      </c>
      <c r="W32" s="43">
        <v>2.8883333333333332</v>
      </c>
      <c r="X32" s="43">
        <v>3.3533333333333335</v>
      </c>
      <c r="Y32" s="43">
        <v>3.6066666666666669</v>
      </c>
      <c r="Z32" s="43">
        <v>0.55500000000000005</v>
      </c>
      <c r="AA32" s="43">
        <v>0.70833333333333337</v>
      </c>
      <c r="AB32" s="43">
        <v>10.433333333333334</v>
      </c>
      <c r="AC32" s="43">
        <v>17.983333333333334</v>
      </c>
      <c r="AD32" s="43">
        <v>2.7333333333333329</v>
      </c>
      <c r="AE32" s="43">
        <v>3.4666666666666663</v>
      </c>
    </row>
    <row r="33" spans="1:31" ht="15.75">
      <c r="A33" s="40" t="s">
        <v>57</v>
      </c>
      <c r="B33" s="43">
        <v>1.25</v>
      </c>
      <c r="C33" s="43">
        <v>3.4149999999999996</v>
      </c>
      <c r="D33" s="43">
        <v>4.2733333333333334</v>
      </c>
      <c r="E33" s="43">
        <v>2.81</v>
      </c>
      <c r="F33" s="43">
        <v>1.9800000000000002</v>
      </c>
      <c r="G33" s="43">
        <v>3.0166666666666671</v>
      </c>
      <c r="H33" s="43">
        <v>18.483333333333334</v>
      </c>
      <c r="I33" s="43">
        <v>16.466666666666665</v>
      </c>
      <c r="J33" s="43">
        <v>7.7333333333333334</v>
      </c>
      <c r="K33" s="43">
        <v>7.2833333333333341</v>
      </c>
      <c r="L33" s="43">
        <v>2.1066666666666669</v>
      </c>
      <c r="M33" s="43">
        <v>2.7033333333333336</v>
      </c>
      <c r="N33" s="43">
        <v>7.9383333333333326</v>
      </c>
      <c r="O33" s="43">
        <v>6.3500000000000005</v>
      </c>
      <c r="P33" s="43">
        <v>0.51166666666666671</v>
      </c>
      <c r="Q33" s="43">
        <v>0.59333333333333338</v>
      </c>
      <c r="R33" s="43">
        <v>11.533333333333333</v>
      </c>
      <c r="S33" s="43">
        <v>12.183333333333332</v>
      </c>
      <c r="T33" s="43">
        <v>5.666666666666667</v>
      </c>
      <c r="U33" s="43">
        <v>5.6333333333333329</v>
      </c>
      <c r="V33" s="43">
        <v>1.8816666666666666</v>
      </c>
      <c r="W33" s="43">
        <v>2.0683333333333334</v>
      </c>
      <c r="X33" s="43">
        <v>3.1583333333333337</v>
      </c>
      <c r="Y33" s="43">
        <v>2.9616666666666664</v>
      </c>
      <c r="Z33" s="43">
        <v>0.58333333333333337</v>
      </c>
      <c r="AA33" s="43">
        <v>0.6216666666666667</v>
      </c>
      <c r="AB33" s="43">
        <v>15.033333333333333</v>
      </c>
      <c r="AC33" s="43">
        <v>14.183333333333332</v>
      </c>
      <c r="AD33" s="43">
        <v>2.9833333333333329</v>
      </c>
      <c r="AE33" s="43">
        <v>1.7166666666666666</v>
      </c>
    </row>
    <row r="34" spans="1:31" ht="15.75">
      <c r="A34" s="40" t="s">
        <v>58</v>
      </c>
      <c r="B34" s="43">
        <v>1.5199999999999998</v>
      </c>
      <c r="C34" s="43">
        <v>2.89</v>
      </c>
      <c r="D34" s="43">
        <v>4.1166666666666663</v>
      </c>
      <c r="E34" s="43">
        <v>2.8683333333333336</v>
      </c>
      <c r="F34" s="43">
        <v>0.60666666666666658</v>
      </c>
      <c r="G34" s="43">
        <v>1.8483333333333334</v>
      </c>
      <c r="H34" s="43">
        <v>19.3</v>
      </c>
      <c r="I34" s="43">
        <v>21.083333333333332</v>
      </c>
      <c r="J34" s="43">
        <v>7.6166666666666671</v>
      </c>
      <c r="K34" s="43">
        <v>8.1</v>
      </c>
      <c r="L34" s="43">
        <v>1.4400000000000002</v>
      </c>
      <c r="M34" s="43">
        <v>2.2616666666666667</v>
      </c>
      <c r="N34" s="43">
        <v>5.9649999999999999</v>
      </c>
      <c r="O34" s="43">
        <v>8.2383333333333351</v>
      </c>
      <c r="P34" s="43">
        <v>0.19666666666666666</v>
      </c>
      <c r="Q34" s="43">
        <v>0.32333333333333336</v>
      </c>
      <c r="R34" s="43">
        <v>9.7666666666666675</v>
      </c>
      <c r="S34" s="43">
        <v>14.1</v>
      </c>
      <c r="T34" s="43">
        <v>4.166666666666667</v>
      </c>
      <c r="U34" s="43">
        <v>7.083333333333333</v>
      </c>
      <c r="V34" s="43">
        <v>1.4083333333333332</v>
      </c>
      <c r="W34" s="43">
        <v>2.7216666666666662</v>
      </c>
      <c r="X34" s="43">
        <v>3.5833333333333335</v>
      </c>
      <c r="Y34" s="43">
        <v>3.1866666666666661</v>
      </c>
      <c r="Z34" s="43">
        <v>0.55166666666666664</v>
      </c>
      <c r="AA34" s="43">
        <v>0.77833333333333332</v>
      </c>
      <c r="AB34" s="43">
        <v>13.233333333333334</v>
      </c>
      <c r="AC34" s="43">
        <v>23.116666666666664</v>
      </c>
      <c r="AD34" s="43">
        <v>3.4333333333333336</v>
      </c>
      <c r="AE34" s="43">
        <v>4.166666666666667</v>
      </c>
    </row>
    <row r="35" spans="1:31" ht="15.75">
      <c r="A35" s="40" t="s">
        <v>59</v>
      </c>
      <c r="B35" s="43">
        <v>1.5133333333333334</v>
      </c>
      <c r="C35" s="43">
        <v>3.4449999999999998</v>
      </c>
      <c r="D35" s="43">
        <v>4.8899999999999997</v>
      </c>
      <c r="E35" s="43">
        <v>4.211666666666666</v>
      </c>
      <c r="F35" s="43">
        <v>1.7550000000000001</v>
      </c>
      <c r="G35" s="43">
        <v>2.0166666666666666</v>
      </c>
      <c r="H35" s="43">
        <v>22.966666666666669</v>
      </c>
      <c r="I35" s="43">
        <v>18.833333333333332</v>
      </c>
      <c r="J35" s="43">
        <v>8.0833333333333339</v>
      </c>
      <c r="K35" s="43">
        <v>8.0333333333333332</v>
      </c>
      <c r="L35" s="43">
        <v>2.0133333333333332</v>
      </c>
      <c r="M35" s="43">
        <v>2.08</v>
      </c>
      <c r="N35" s="43">
        <v>12.561666666666667</v>
      </c>
      <c r="O35" s="43">
        <v>7.2650000000000006</v>
      </c>
      <c r="P35" s="43">
        <v>0.8849999999999999</v>
      </c>
      <c r="Q35" s="43">
        <v>0.91833333333333333</v>
      </c>
      <c r="R35" s="43">
        <v>7.3666666666666671</v>
      </c>
      <c r="S35" s="43">
        <v>4.1333333333333329</v>
      </c>
      <c r="T35" s="43">
        <v>6.7333333333333334</v>
      </c>
      <c r="U35" s="43">
        <v>3.2333333333333329</v>
      </c>
      <c r="V35" s="43">
        <v>1.6649999999999998</v>
      </c>
      <c r="W35" s="43">
        <v>3.0516666666666672</v>
      </c>
      <c r="X35" s="43">
        <v>4.21</v>
      </c>
      <c r="Y35" s="43">
        <v>4.1066666666666665</v>
      </c>
      <c r="Z35" s="43">
        <v>0.57166666666666666</v>
      </c>
      <c r="AA35" s="43">
        <v>0.63500000000000001</v>
      </c>
      <c r="AB35" s="43">
        <v>24.133333333333336</v>
      </c>
      <c r="AC35" s="43">
        <v>17.25</v>
      </c>
      <c r="AD35" s="43">
        <v>4.3666666666666663</v>
      </c>
      <c r="AE35" s="43">
        <v>3.6666666666666665</v>
      </c>
    </row>
    <row r="36" spans="1:31" ht="15.75">
      <c r="A36" s="40" t="s">
        <v>55</v>
      </c>
      <c r="B36" s="43">
        <v>1.1850000000000001</v>
      </c>
      <c r="C36" s="43">
        <v>1.8583333333333334</v>
      </c>
      <c r="D36" s="43">
        <v>4.1116666666666672</v>
      </c>
      <c r="E36" s="43">
        <v>3.9016666666666668</v>
      </c>
      <c r="F36" s="43">
        <v>0.81833333333333336</v>
      </c>
      <c r="G36" s="43">
        <v>1.1816666666666666</v>
      </c>
      <c r="H36" s="43">
        <v>11.366666666666667</v>
      </c>
      <c r="I36" s="43">
        <v>13.233333333333334</v>
      </c>
      <c r="J36" s="43">
        <v>6.0666666666666664</v>
      </c>
      <c r="K36" s="43">
        <v>6.6166666666666671</v>
      </c>
      <c r="L36" s="43">
        <v>1.6266666666666669</v>
      </c>
      <c r="M36" s="43">
        <v>2.5150000000000001</v>
      </c>
      <c r="N36" s="43">
        <v>10.141666666666666</v>
      </c>
      <c r="O36" s="43">
        <v>8.0933333333333319</v>
      </c>
      <c r="P36" s="43">
        <v>0.68499999999999994</v>
      </c>
      <c r="Q36" s="43">
        <v>1.4233333333333331</v>
      </c>
      <c r="R36" s="43">
        <v>13.416666666666666</v>
      </c>
      <c r="S36" s="43">
        <v>14.166666666666666</v>
      </c>
      <c r="T36" s="43">
        <v>6.4333333333333336</v>
      </c>
      <c r="U36" s="43">
        <v>7.2833333333333323</v>
      </c>
      <c r="V36" s="43">
        <v>1.6233333333333333</v>
      </c>
      <c r="W36" s="43">
        <v>2.0766666666666667</v>
      </c>
      <c r="X36" s="43">
        <v>3.1300000000000003</v>
      </c>
      <c r="Y36" s="43">
        <v>3.59</v>
      </c>
      <c r="Z36" s="43">
        <v>0.52666666666666673</v>
      </c>
      <c r="AA36" s="43">
        <v>0.55833333333333335</v>
      </c>
      <c r="AB36" s="43">
        <v>13.666666666666666</v>
      </c>
      <c r="AC36" s="43">
        <v>17.399999999999999</v>
      </c>
      <c r="AD36" s="43">
        <v>2.5833333333333335</v>
      </c>
      <c r="AE36" s="43">
        <v>2.9333333333333331</v>
      </c>
    </row>
    <row r="37" spans="1:31" ht="15.75">
      <c r="A37" s="40" t="s">
        <v>60</v>
      </c>
      <c r="B37" s="45">
        <v>0.70666666666666667</v>
      </c>
      <c r="C37" s="43">
        <v>2.3983333333333334</v>
      </c>
      <c r="D37" s="43">
        <v>2.7433333333333336</v>
      </c>
      <c r="E37" s="43">
        <v>2.62</v>
      </c>
      <c r="F37" s="43">
        <v>0.74500000000000011</v>
      </c>
      <c r="G37" s="43">
        <v>0.86166666666666669</v>
      </c>
      <c r="H37" s="43">
        <v>17.266666666666666</v>
      </c>
      <c r="I37" s="43">
        <v>17.966666666666665</v>
      </c>
      <c r="J37" s="43">
        <v>7.3666666666666671</v>
      </c>
      <c r="K37" s="43">
        <v>8.4166666666666661</v>
      </c>
      <c r="L37" s="43">
        <v>1.71</v>
      </c>
      <c r="M37" s="45">
        <v>2.8233333333333328</v>
      </c>
      <c r="N37" s="45">
        <v>6.4766666666666666</v>
      </c>
      <c r="O37" s="45">
        <v>5.7549999999999999</v>
      </c>
      <c r="P37" s="45">
        <v>0.66833333333333333</v>
      </c>
      <c r="Q37" s="43">
        <v>1.1683333333333332</v>
      </c>
      <c r="R37" s="43">
        <v>8.8666666666666671</v>
      </c>
      <c r="S37" s="43">
        <v>9.4166666666666661</v>
      </c>
      <c r="T37" s="43">
        <v>5.5166666666666666</v>
      </c>
      <c r="U37" s="43">
        <v>6.083333333333333</v>
      </c>
      <c r="V37" s="43">
        <v>1.5583333333333333</v>
      </c>
      <c r="W37" s="43">
        <v>2.5816666666666666</v>
      </c>
      <c r="X37" s="43">
        <v>3.2866666666666666</v>
      </c>
      <c r="Y37" s="43">
        <v>3.1716666666666664</v>
      </c>
      <c r="Z37" s="43">
        <v>0.51</v>
      </c>
      <c r="AA37" s="43">
        <v>0.65499999999999992</v>
      </c>
      <c r="AB37" s="43">
        <v>15.516666666666666</v>
      </c>
      <c r="AC37" s="43">
        <v>15.016666666666666</v>
      </c>
      <c r="AD37" s="43">
        <v>2.9333333333333331</v>
      </c>
      <c r="AE37" s="43">
        <v>3.9833333333333329</v>
      </c>
    </row>
    <row r="38" spans="1:31" ht="15.75">
      <c r="A38" s="40" t="s">
        <v>61</v>
      </c>
      <c r="B38" s="43">
        <v>0.94833333333333336</v>
      </c>
      <c r="C38" s="43">
        <v>3.1616666666666666</v>
      </c>
      <c r="D38" s="43">
        <v>3.1966666666666668</v>
      </c>
      <c r="E38" s="43">
        <v>2.7483333333333335</v>
      </c>
      <c r="F38" s="43">
        <v>0.87000000000000011</v>
      </c>
      <c r="G38" s="43">
        <v>1.075</v>
      </c>
      <c r="H38" s="43">
        <v>14.75</v>
      </c>
      <c r="I38" s="43">
        <v>13.383333333333335</v>
      </c>
      <c r="J38" s="43">
        <v>6.8000000000000007</v>
      </c>
      <c r="K38" s="43">
        <v>7.3</v>
      </c>
      <c r="L38" s="43">
        <v>1.6816666666666666</v>
      </c>
      <c r="M38" s="43">
        <v>2.8916666666666662</v>
      </c>
      <c r="N38" s="43">
        <v>10.221666666666666</v>
      </c>
      <c r="O38" s="43">
        <v>6.5166666666666657</v>
      </c>
      <c r="P38" s="43">
        <v>0.51500000000000001</v>
      </c>
      <c r="Q38" s="43">
        <v>0.64166666666666661</v>
      </c>
      <c r="R38" s="43">
        <v>13.083333333333334</v>
      </c>
      <c r="S38" s="43">
        <v>11.216666666666667</v>
      </c>
      <c r="T38" s="43">
        <v>8.3166666666666664</v>
      </c>
      <c r="U38" s="43">
        <v>6.4833333333333343</v>
      </c>
      <c r="V38" s="43">
        <v>1.86</v>
      </c>
      <c r="W38" s="43">
        <v>2.2966666666666669</v>
      </c>
      <c r="X38" s="43">
        <v>3.6616666666666671</v>
      </c>
      <c r="Y38" s="43">
        <v>2.7916666666666665</v>
      </c>
      <c r="Z38" s="43">
        <v>0.45166666666666666</v>
      </c>
      <c r="AA38" s="43">
        <v>0.61833333333333329</v>
      </c>
      <c r="AB38" s="43">
        <v>19.600000000000001</v>
      </c>
      <c r="AC38" s="43">
        <v>19.016666666666666</v>
      </c>
      <c r="AD38" s="43">
        <v>4.4333333333333336</v>
      </c>
      <c r="AE38" s="43">
        <v>2.6833333333333336</v>
      </c>
    </row>
    <row r="39" spans="1:31" ht="15.75">
      <c r="A39" s="40" t="s">
        <v>62</v>
      </c>
      <c r="B39" s="43">
        <v>1.3133333333333335</v>
      </c>
      <c r="C39" s="43">
        <v>3.1199999999999997</v>
      </c>
      <c r="D39" s="43">
        <v>5.0066666666666668</v>
      </c>
      <c r="E39" s="43">
        <v>4.3966666666666656</v>
      </c>
      <c r="F39" s="43">
        <v>1.5333333333333332</v>
      </c>
      <c r="G39" s="43">
        <v>2.4483333333333337</v>
      </c>
      <c r="H39" s="43">
        <v>15.25</v>
      </c>
      <c r="I39" s="43">
        <v>13.883333333333335</v>
      </c>
      <c r="J39" s="43">
        <v>7.75</v>
      </c>
      <c r="K39" s="43">
        <v>7.6833333333333336</v>
      </c>
      <c r="L39" s="43">
        <v>1.575</v>
      </c>
      <c r="M39" s="43">
        <v>2.061666666666667</v>
      </c>
      <c r="N39" s="43">
        <v>6.4099999999999993</v>
      </c>
      <c r="O39" s="43">
        <v>6.041666666666667</v>
      </c>
      <c r="P39" s="43">
        <v>0.65833333333333333</v>
      </c>
      <c r="Q39" s="43">
        <v>0.66666666666666663</v>
      </c>
      <c r="R39" s="43">
        <v>6.8999999999999995</v>
      </c>
      <c r="S39" s="43">
        <v>7.416666666666667</v>
      </c>
      <c r="T39" s="43">
        <v>4.2333333333333334</v>
      </c>
      <c r="U39" s="43">
        <v>4.6833333333333327</v>
      </c>
      <c r="V39" s="43">
        <v>1.3033333333333335</v>
      </c>
      <c r="W39" s="43">
        <v>1.8966666666666667</v>
      </c>
      <c r="X39" s="43">
        <v>2.8266666666666667</v>
      </c>
      <c r="Y39" s="43">
        <v>3.0216666666666669</v>
      </c>
      <c r="Z39" s="43">
        <v>0.32333333333333331</v>
      </c>
      <c r="AA39" s="43">
        <v>0.46666666666666662</v>
      </c>
      <c r="AB39" s="43">
        <v>11.133333333333333</v>
      </c>
      <c r="AC39" s="43">
        <v>17.716666666666665</v>
      </c>
      <c r="AD39" s="43">
        <v>2.5333333333333332</v>
      </c>
      <c r="AE39" s="43">
        <v>3.4333333333333336</v>
      </c>
    </row>
    <row r="40" spans="1:31" ht="15.75">
      <c r="A40" s="40" t="s">
        <v>40</v>
      </c>
      <c r="B40" s="43">
        <v>0.71499999999999997</v>
      </c>
      <c r="C40" s="43">
        <v>3.8699999999999997</v>
      </c>
      <c r="D40" s="43">
        <v>4.4300000000000006</v>
      </c>
      <c r="E40" s="43">
        <v>4.1383333333333328</v>
      </c>
      <c r="F40" s="43">
        <v>0.28499999999999998</v>
      </c>
      <c r="G40" s="43">
        <v>0.45166666666666666</v>
      </c>
      <c r="H40" s="43">
        <v>20.383333333333336</v>
      </c>
      <c r="I40" s="43">
        <v>17.900000000000002</v>
      </c>
      <c r="J40" s="43">
        <v>8.3833333333333346</v>
      </c>
      <c r="K40" s="43">
        <v>9.2333333333333325</v>
      </c>
      <c r="L40" s="43">
        <v>2.7066666666666666</v>
      </c>
      <c r="M40" s="43">
        <v>4.6350000000000007</v>
      </c>
      <c r="N40" s="43">
        <v>7.915</v>
      </c>
      <c r="O40" s="43">
        <v>7.8816666666666668</v>
      </c>
      <c r="P40" s="43">
        <v>0.9883333333333334</v>
      </c>
      <c r="Q40" s="43">
        <v>1.4183333333333332</v>
      </c>
      <c r="R40" s="43">
        <v>14.15</v>
      </c>
      <c r="S40" s="43">
        <v>25.349999999999998</v>
      </c>
      <c r="T40" s="43">
        <v>7.3833333333333329</v>
      </c>
      <c r="U40" s="43">
        <v>9.7833333333333332</v>
      </c>
      <c r="V40" s="43">
        <v>1.5566666666666666</v>
      </c>
      <c r="W40" s="43">
        <v>3.1633333333333336</v>
      </c>
      <c r="X40" s="43">
        <v>4.2716666666666674</v>
      </c>
      <c r="Y40" s="43">
        <v>3.8816666666666664</v>
      </c>
      <c r="Z40" s="43">
        <v>0.625</v>
      </c>
      <c r="AA40" s="43">
        <v>0.66666666666666663</v>
      </c>
      <c r="AB40" s="43">
        <v>12.766666666666666</v>
      </c>
      <c r="AC40" s="43">
        <v>17.133333333333336</v>
      </c>
      <c r="AD40" s="43">
        <v>4.9833333333333334</v>
      </c>
      <c r="AE40" s="43">
        <v>4.8666666666666671</v>
      </c>
    </row>
    <row r="41" spans="1:31" ht="15.75">
      <c r="A41" s="40" t="s">
        <v>39</v>
      </c>
      <c r="B41" s="43">
        <v>0.79499999999999993</v>
      </c>
      <c r="C41" s="43">
        <v>4.8533333333333335</v>
      </c>
      <c r="D41" s="43">
        <v>4.291666666666667</v>
      </c>
      <c r="E41" s="43">
        <v>4.126666666666666</v>
      </c>
      <c r="F41" s="43">
        <v>0.27333333333333332</v>
      </c>
      <c r="G41" s="43">
        <v>0.35333333333333333</v>
      </c>
      <c r="H41" s="43">
        <v>26.216666666666669</v>
      </c>
      <c r="I41" s="43">
        <v>33.15</v>
      </c>
      <c r="J41" s="43">
        <v>8.25</v>
      </c>
      <c r="K41" s="43">
        <v>9.7999999999999989</v>
      </c>
      <c r="L41" s="43">
        <v>1.6366666666666667</v>
      </c>
      <c r="M41" s="43">
        <v>1.9349999999999998</v>
      </c>
      <c r="N41" s="43">
        <v>7.9066666666666663</v>
      </c>
      <c r="O41" s="43">
        <v>6.3850000000000007</v>
      </c>
      <c r="P41" s="43">
        <v>0.56666666666666676</v>
      </c>
      <c r="Q41" s="43">
        <v>0.64166666666666661</v>
      </c>
      <c r="R41" s="43">
        <v>12.200000000000001</v>
      </c>
      <c r="S41" s="43">
        <v>13.200000000000001</v>
      </c>
      <c r="T41" s="43">
        <v>6.3833333333333329</v>
      </c>
      <c r="U41" s="43">
        <v>5.1333333333333337</v>
      </c>
      <c r="V41" s="43">
        <v>1.6833333333333336</v>
      </c>
      <c r="W41" s="43">
        <v>1.9900000000000002</v>
      </c>
      <c r="X41" s="43">
        <v>4.0983333333333336</v>
      </c>
      <c r="Y41" s="43">
        <v>3.2066666666666666</v>
      </c>
      <c r="Z41" s="43">
        <v>0.54999999999999993</v>
      </c>
      <c r="AA41" s="43">
        <v>0.64</v>
      </c>
      <c r="AB41" s="43">
        <v>14.816666666666668</v>
      </c>
      <c r="AC41" s="43">
        <v>7.7333333333333334</v>
      </c>
      <c r="AD41" s="43">
        <v>5.2833333333333341</v>
      </c>
      <c r="AE41" s="43">
        <v>3.3666666666666671</v>
      </c>
    </row>
    <row r="42" spans="1:31" ht="15.75">
      <c r="A42" s="40" t="s">
        <v>41</v>
      </c>
      <c r="B42" s="43">
        <v>0.57499999999999996</v>
      </c>
      <c r="C42" s="43">
        <v>2.5549999999999997</v>
      </c>
      <c r="D42" s="43">
        <v>6.6749999999999998</v>
      </c>
      <c r="E42" s="43">
        <v>5.6066666666666665</v>
      </c>
      <c r="F42" s="43">
        <v>0.28499999999999998</v>
      </c>
      <c r="G42" s="43">
        <v>0.34833333333333333</v>
      </c>
      <c r="H42" s="43">
        <v>25.633333333333336</v>
      </c>
      <c r="I42" s="43">
        <v>31.583333333333332</v>
      </c>
      <c r="J42" s="43">
        <v>7.3999999999999995</v>
      </c>
      <c r="K42" s="43">
        <v>8.7666666666666657</v>
      </c>
      <c r="L42" s="43">
        <v>1.89</v>
      </c>
      <c r="M42" s="43">
        <v>2.1733333333333333</v>
      </c>
      <c r="N42" s="43">
        <v>6.1849999999999996</v>
      </c>
      <c r="O42" s="43">
        <v>5.44</v>
      </c>
      <c r="P42" s="43">
        <v>0.7683333333333332</v>
      </c>
      <c r="Q42" s="43">
        <v>0.89333333333333342</v>
      </c>
      <c r="R42" s="43">
        <v>14.9</v>
      </c>
      <c r="S42" s="43">
        <v>9.7833333333333332</v>
      </c>
      <c r="T42" s="43">
        <v>5.7333333333333334</v>
      </c>
      <c r="U42" s="43">
        <v>5.833333333333333</v>
      </c>
      <c r="V42" s="43">
        <v>1.1566666666666665</v>
      </c>
      <c r="W42" s="43">
        <v>1.6633333333333333</v>
      </c>
      <c r="X42" s="43">
        <v>4.18</v>
      </c>
      <c r="Y42" s="43">
        <v>3.1483333333333334</v>
      </c>
      <c r="Z42" s="43">
        <v>0.57999999999999996</v>
      </c>
      <c r="AA42" s="43">
        <v>0.66333333333333333</v>
      </c>
      <c r="AB42" s="43">
        <v>18.25</v>
      </c>
      <c r="AC42" s="43">
        <v>12.766666666666666</v>
      </c>
      <c r="AD42" s="43">
        <v>4.0333333333333341</v>
      </c>
      <c r="AE42" s="43">
        <v>3.2666666666666671</v>
      </c>
    </row>
    <row r="43" spans="1:31" ht="15.75">
      <c r="A43" s="40" t="s">
        <v>36</v>
      </c>
      <c r="B43" s="43">
        <v>0.68666666666666654</v>
      </c>
      <c r="C43" s="43">
        <v>2.6316666666666664</v>
      </c>
      <c r="D43" s="43">
        <v>3.8466666666666662</v>
      </c>
      <c r="E43" s="43">
        <v>3.2633333333333332</v>
      </c>
      <c r="F43" s="43">
        <v>0.32</v>
      </c>
      <c r="G43" s="43">
        <v>0.35333333333333333</v>
      </c>
      <c r="H43" s="43">
        <v>30.683333333333334</v>
      </c>
      <c r="I43" s="43">
        <v>31.216666666666669</v>
      </c>
      <c r="J43" s="43">
        <v>8.4</v>
      </c>
      <c r="K43" s="43">
        <v>10.033333333333333</v>
      </c>
      <c r="L43" s="43">
        <v>1.5216666666666665</v>
      </c>
      <c r="M43" s="43">
        <v>2.2000000000000002</v>
      </c>
      <c r="N43" s="43">
        <v>7.8216666666666663</v>
      </c>
      <c r="O43" s="43">
        <v>5.9083333333333341</v>
      </c>
      <c r="P43" s="43">
        <v>0.56666666666666665</v>
      </c>
      <c r="Q43" s="43">
        <v>0.68</v>
      </c>
      <c r="R43" s="43">
        <v>10.666666666666666</v>
      </c>
      <c r="S43" s="43">
        <v>18.666666666666668</v>
      </c>
      <c r="T43" s="43">
        <v>6.6333333333333329</v>
      </c>
      <c r="U43" s="43">
        <v>6.4333333333333327</v>
      </c>
      <c r="V43" s="43">
        <v>1.32</v>
      </c>
      <c r="W43" s="43">
        <v>1.6500000000000001</v>
      </c>
      <c r="X43" s="43">
        <v>4.2383333333333333</v>
      </c>
      <c r="Y43" s="43">
        <v>3.7883333333333336</v>
      </c>
      <c r="Z43" s="43">
        <v>0.625</v>
      </c>
      <c r="AA43" s="43">
        <v>0.80166666666666675</v>
      </c>
      <c r="AB43" s="43">
        <v>14.066666666666668</v>
      </c>
      <c r="AC43" s="43">
        <v>16.683333333333334</v>
      </c>
      <c r="AD43" s="43">
        <v>4.833333333333333</v>
      </c>
      <c r="AE43" s="43">
        <v>3.8666666666666671</v>
      </c>
    </row>
    <row r="44" spans="1:31" ht="15.75">
      <c r="A44" s="40" t="s">
        <v>37</v>
      </c>
      <c r="B44" s="43">
        <v>1.3283333333333334</v>
      </c>
      <c r="C44" s="43">
        <v>2.436666666666667</v>
      </c>
      <c r="D44" s="43">
        <v>5.625</v>
      </c>
      <c r="E44" s="43">
        <v>5.0716666666666663</v>
      </c>
      <c r="F44" s="43">
        <v>0.56166666666666665</v>
      </c>
      <c r="G44" s="43">
        <v>1.8733333333333333</v>
      </c>
      <c r="H44" s="43">
        <v>15.583333333333334</v>
      </c>
      <c r="I44" s="43">
        <v>17.733333333333334</v>
      </c>
      <c r="J44" s="43">
        <v>7.2</v>
      </c>
      <c r="K44" s="43">
        <v>7.5</v>
      </c>
      <c r="L44" s="43">
        <v>2.8183333333333334</v>
      </c>
      <c r="M44" s="43">
        <v>3.3049999999999997</v>
      </c>
      <c r="N44" s="43">
        <v>8.2366666666666664</v>
      </c>
      <c r="O44" s="43">
        <v>7.621666666666667</v>
      </c>
      <c r="P44" s="43">
        <v>0.7599999999999999</v>
      </c>
      <c r="Q44" s="43">
        <v>0.89</v>
      </c>
      <c r="R44" s="43">
        <v>13.133333333333335</v>
      </c>
      <c r="S44" s="43">
        <v>10.366666666666667</v>
      </c>
      <c r="T44" s="43">
        <v>7.2333333333333334</v>
      </c>
      <c r="U44" s="43">
        <v>5.5333333333333341</v>
      </c>
      <c r="V44" s="43">
        <v>2.0216666666666665</v>
      </c>
      <c r="W44" s="43">
        <v>2.1150000000000002</v>
      </c>
      <c r="X44" s="43">
        <v>3.25</v>
      </c>
      <c r="Y44" s="43">
        <v>3.4633333333333334</v>
      </c>
      <c r="Z44" s="43">
        <v>0.6216666666666667</v>
      </c>
      <c r="AA44" s="43">
        <v>0.77833333333333332</v>
      </c>
      <c r="AB44" s="43">
        <v>13.4</v>
      </c>
      <c r="AC44" s="43">
        <v>9.2333333333333325</v>
      </c>
      <c r="AD44" s="43">
        <v>2.7333333333333338</v>
      </c>
      <c r="AE44" s="43">
        <v>2.8166666666666664</v>
      </c>
    </row>
    <row r="45" spans="1:31" ht="15.75">
      <c r="A45" s="40" t="s">
        <v>38</v>
      </c>
      <c r="B45" s="43">
        <v>1.5183333333333333</v>
      </c>
      <c r="C45" s="43">
        <v>5.7700000000000005</v>
      </c>
      <c r="D45" s="43">
        <v>6.1449999999999996</v>
      </c>
      <c r="E45" s="43">
        <v>4.335</v>
      </c>
      <c r="F45" s="43">
        <v>0.40833333333333338</v>
      </c>
      <c r="G45" s="43">
        <v>0.4466666666666666</v>
      </c>
      <c r="H45" s="43">
        <v>12.950000000000001</v>
      </c>
      <c r="I45" s="43">
        <v>11.35</v>
      </c>
      <c r="J45" s="43">
        <v>5.3500000000000005</v>
      </c>
      <c r="K45" s="43">
        <v>5</v>
      </c>
      <c r="L45" s="43">
        <v>1.6216666666666668</v>
      </c>
      <c r="M45" s="43">
        <v>2.1833333333333331</v>
      </c>
      <c r="N45" s="43">
        <v>6.5366666666666662</v>
      </c>
      <c r="O45" s="43">
        <v>6.9883333333333333</v>
      </c>
      <c r="P45" s="43">
        <v>0.59166666666666667</v>
      </c>
      <c r="Q45" s="43">
        <v>2.0633333333333335</v>
      </c>
      <c r="R45" s="43">
        <v>6.8666666666666663</v>
      </c>
      <c r="S45" s="43">
        <v>7.8666666666666671</v>
      </c>
      <c r="T45" s="43">
        <v>4.583333333333333</v>
      </c>
      <c r="U45" s="43">
        <v>5.4833333333333343</v>
      </c>
      <c r="V45" s="43">
        <v>1.1683333333333332</v>
      </c>
      <c r="W45" s="43">
        <v>2.35</v>
      </c>
      <c r="X45" s="43">
        <v>3.1733333333333333</v>
      </c>
      <c r="Y45" s="43">
        <v>3.4516666666666667</v>
      </c>
      <c r="Z45" s="43">
        <v>0.38666666666666666</v>
      </c>
      <c r="AA45" s="43">
        <v>0.60833333333333339</v>
      </c>
      <c r="AB45" s="43">
        <v>12.166666666666666</v>
      </c>
      <c r="AC45" s="43">
        <v>20.65</v>
      </c>
      <c r="AD45" s="43">
        <v>2.7333333333333338</v>
      </c>
      <c r="AE45" s="43">
        <v>4.1166666666666663</v>
      </c>
    </row>
    <row r="46" spans="1:31" ht="15.75">
      <c r="A46" s="40" t="s">
        <v>35</v>
      </c>
      <c r="B46" s="43">
        <v>1.1466666666666667</v>
      </c>
      <c r="C46" s="43">
        <v>3.875</v>
      </c>
      <c r="D46" s="43">
        <v>4.9033333333333333</v>
      </c>
      <c r="E46" s="43">
        <v>3.1650000000000005</v>
      </c>
      <c r="F46" s="43">
        <v>0.92499999999999993</v>
      </c>
      <c r="G46" s="43">
        <v>1.3216666666666665</v>
      </c>
      <c r="H46" s="43">
        <v>13.966666666666667</v>
      </c>
      <c r="I46" s="43">
        <v>15.433333333333332</v>
      </c>
      <c r="J46" s="43">
        <v>8.4499999999999993</v>
      </c>
      <c r="K46" s="43">
        <v>9.9833333333333325</v>
      </c>
      <c r="L46" s="43">
        <v>1.5816666666666668</v>
      </c>
      <c r="M46" s="43">
        <v>2.4883333333333337</v>
      </c>
      <c r="N46" s="43">
        <v>8.4150000000000009</v>
      </c>
      <c r="O46" s="43">
        <v>6.2966666666666669</v>
      </c>
      <c r="P46" s="43">
        <v>0.3666666666666667</v>
      </c>
      <c r="Q46" s="43">
        <v>0.52166666666666661</v>
      </c>
      <c r="R46" s="43">
        <v>13.916666666666666</v>
      </c>
      <c r="S46" s="43">
        <v>15.216666666666669</v>
      </c>
      <c r="T46" s="43">
        <v>4.3833333333333329</v>
      </c>
      <c r="U46" s="43">
        <v>4.0833333333333348</v>
      </c>
      <c r="V46" s="43">
        <v>1.165</v>
      </c>
      <c r="W46" s="43">
        <v>3.6383333333333336</v>
      </c>
      <c r="X46" s="43">
        <v>4.8683333333333332</v>
      </c>
      <c r="Y46" s="43">
        <v>4.6933333333333325</v>
      </c>
      <c r="Z46" s="43">
        <v>0.32500000000000001</v>
      </c>
      <c r="AA46" s="43">
        <v>0.42</v>
      </c>
      <c r="AB46" s="43">
        <v>12.166666666666666</v>
      </c>
      <c r="AC46" s="43">
        <v>10.6</v>
      </c>
      <c r="AD46" s="43">
        <v>3.7333333333333338</v>
      </c>
      <c r="AE46" s="43">
        <v>4.333333333333333</v>
      </c>
    </row>
    <row r="47" spans="1:31" ht="15.75">
      <c r="A47" s="40" t="s">
        <v>42</v>
      </c>
      <c r="B47" s="43">
        <v>1.2783333333333333</v>
      </c>
      <c r="C47" s="43">
        <v>4.625</v>
      </c>
      <c r="D47" s="43">
        <v>5.1099999999999994</v>
      </c>
      <c r="E47" s="43">
        <v>2.8516666666666666</v>
      </c>
      <c r="F47" s="43">
        <v>1.3166666666666667</v>
      </c>
      <c r="G47" s="43">
        <v>2.0950000000000002</v>
      </c>
      <c r="H47" s="43">
        <v>12.266666666666666</v>
      </c>
      <c r="I47" s="43">
        <v>14.033333333333333</v>
      </c>
      <c r="J47" s="43">
        <v>7.333333333333333</v>
      </c>
      <c r="K47" s="43">
        <v>8.4</v>
      </c>
      <c r="L47" s="43">
        <v>1.9100000000000001</v>
      </c>
      <c r="M47" s="43">
        <v>3.8683333333333336</v>
      </c>
      <c r="N47" s="43">
        <v>7.0799999999999992</v>
      </c>
      <c r="O47" s="43">
        <v>5.1950000000000003</v>
      </c>
      <c r="P47" s="43">
        <v>0.7316666666666668</v>
      </c>
      <c r="Q47" s="43">
        <v>0.82833333333333348</v>
      </c>
      <c r="R47" s="43">
        <v>15.133333333333335</v>
      </c>
      <c r="S47" s="43">
        <v>11.199999999999998</v>
      </c>
      <c r="T47" s="43">
        <v>6.2333333333333343</v>
      </c>
      <c r="U47" s="43">
        <v>5.6333333333333337</v>
      </c>
      <c r="V47" s="43">
        <v>1.8183333333333334</v>
      </c>
      <c r="W47" s="43">
        <v>2.4283333333333332</v>
      </c>
      <c r="X47" s="43">
        <v>3.8466666666666671</v>
      </c>
      <c r="Y47" s="43">
        <v>3.4983333333333335</v>
      </c>
      <c r="Z47" s="43">
        <v>0.40833333333333338</v>
      </c>
      <c r="AA47" s="43">
        <v>1.0083333333333333</v>
      </c>
      <c r="AB47" s="43">
        <v>6.4333333333333336</v>
      </c>
      <c r="AC47" s="43">
        <v>9.85</v>
      </c>
      <c r="AD47" s="43">
        <v>3.0833333333333335</v>
      </c>
      <c r="AE47" s="43">
        <v>3.7333333333333329</v>
      </c>
    </row>
    <row r="48" spans="1:31" ht="15.75">
      <c r="A48" s="40" t="s">
        <v>43</v>
      </c>
      <c r="B48" s="43">
        <v>2.4233333333333333</v>
      </c>
      <c r="C48" s="43">
        <v>5.9349999999999996</v>
      </c>
      <c r="D48" s="43">
        <v>5.5049999999999999</v>
      </c>
      <c r="E48" s="43">
        <v>4.6166666666666671</v>
      </c>
      <c r="F48" s="43">
        <v>2.0766666666666667</v>
      </c>
      <c r="G48" s="43">
        <v>4.3999999999999995</v>
      </c>
      <c r="H48" s="43">
        <v>11.799999999999999</v>
      </c>
      <c r="I48" s="43">
        <v>12.416666666666666</v>
      </c>
      <c r="J48" s="43">
        <v>5.5500000000000007</v>
      </c>
      <c r="K48" s="43">
        <v>5.5</v>
      </c>
      <c r="L48" s="43">
        <v>1.3733333333333333</v>
      </c>
      <c r="M48" s="43">
        <v>1.4183333333333332</v>
      </c>
      <c r="N48" s="43">
        <v>11.296666666666667</v>
      </c>
      <c r="O48" s="43">
        <v>7.09</v>
      </c>
      <c r="P48" s="43">
        <v>0.35833333333333334</v>
      </c>
      <c r="Q48" s="43">
        <v>0.43500000000000005</v>
      </c>
      <c r="R48" s="43">
        <v>11.183333333333332</v>
      </c>
      <c r="S48" s="43">
        <v>10.25</v>
      </c>
      <c r="T48" s="43">
        <v>3.5500000000000003</v>
      </c>
      <c r="U48" s="43">
        <v>2.9333333333333331</v>
      </c>
      <c r="V48" s="43">
        <v>1.875</v>
      </c>
      <c r="W48" s="43">
        <v>1.9450000000000001</v>
      </c>
      <c r="X48" s="43">
        <v>3.6783333333333332</v>
      </c>
      <c r="Y48" s="43">
        <v>3.6433333333333331</v>
      </c>
      <c r="Z48" s="43">
        <v>0.3133333333333333</v>
      </c>
      <c r="AA48" s="43">
        <v>0.45333333333333331</v>
      </c>
      <c r="AB48" s="43">
        <v>13.966666666666667</v>
      </c>
      <c r="AC48" s="43">
        <v>11.350000000000001</v>
      </c>
      <c r="AD48" s="43">
        <v>3.6833333333333336</v>
      </c>
      <c r="AE48" s="43">
        <v>3.3166666666666669</v>
      </c>
    </row>
    <row r="49" spans="1:31" ht="15.75">
      <c r="A49" s="40" t="s">
        <v>44</v>
      </c>
      <c r="B49" s="43">
        <v>1.9749999999999999</v>
      </c>
      <c r="C49" s="43">
        <v>5.4816666666666665</v>
      </c>
      <c r="D49" s="43">
        <v>6.1783333333333337</v>
      </c>
      <c r="E49" s="43">
        <v>4.92</v>
      </c>
      <c r="F49" s="43">
        <v>1.0366666666666668</v>
      </c>
      <c r="G49" s="43">
        <v>1.2416666666666669</v>
      </c>
      <c r="H49" s="43">
        <v>12.35</v>
      </c>
      <c r="I49" s="43">
        <v>12.316666666666668</v>
      </c>
      <c r="J49" s="43">
        <v>5.3166666666666664</v>
      </c>
      <c r="K49" s="43">
        <v>5.8500000000000005</v>
      </c>
      <c r="L49" s="43">
        <v>1.5766666666666669</v>
      </c>
      <c r="M49" s="43">
        <v>1.6600000000000001</v>
      </c>
      <c r="N49" s="43">
        <v>10.448333333333332</v>
      </c>
      <c r="O49" s="43">
        <v>6.0383333333333331</v>
      </c>
      <c r="P49" s="43">
        <v>0.35166666666666663</v>
      </c>
      <c r="Q49" s="43">
        <v>0.8666666666666667</v>
      </c>
      <c r="R49" s="43">
        <v>15.9</v>
      </c>
      <c r="S49" s="43">
        <v>8.9333333333333318</v>
      </c>
      <c r="T49" s="43">
        <v>2.85</v>
      </c>
      <c r="U49" s="43">
        <v>3.0833333333333335</v>
      </c>
      <c r="V49" s="43">
        <v>1.3250000000000002</v>
      </c>
      <c r="W49" s="43">
        <v>2.2433333333333336</v>
      </c>
      <c r="X49" s="43">
        <v>2.7783333333333329</v>
      </c>
      <c r="Y49" s="43">
        <v>3.8016666666666672</v>
      </c>
      <c r="Z49" s="43">
        <v>0.4383333333333333</v>
      </c>
      <c r="AA49" s="43">
        <v>0.48666666666666664</v>
      </c>
      <c r="AB49" s="43">
        <v>6.3</v>
      </c>
      <c r="AC49" s="43">
        <v>14.666666666666666</v>
      </c>
      <c r="AD49" s="43">
        <v>3.5333333333333332</v>
      </c>
      <c r="AE49" s="43">
        <v>3.8166666666666669</v>
      </c>
    </row>
    <row r="50" spans="1:31" ht="15.75">
      <c r="A50" s="40" t="s">
        <v>45</v>
      </c>
      <c r="B50" s="43">
        <v>0.89833333333333332</v>
      </c>
      <c r="C50" s="43">
        <v>2.706666666666667</v>
      </c>
      <c r="D50" s="43">
        <v>3.8433333333333333</v>
      </c>
      <c r="E50" s="43">
        <v>2.6683333333333334</v>
      </c>
      <c r="F50" s="43">
        <v>0.45166666666666666</v>
      </c>
      <c r="G50" s="43">
        <v>0.77999999999999992</v>
      </c>
      <c r="H50" s="43">
        <v>19.75</v>
      </c>
      <c r="I50" s="43">
        <v>18.299999999999997</v>
      </c>
      <c r="J50" s="43">
        <v>7.45</v>
      </c>
      <c r="K50" s="43">
        <v>8.6499999999999986</v>
      </c>
      <c r="L50" s="43">
        <v>2.0016666666666665</v>
      </c>
      <c r="M50" s="43">
        <v>4.1149999999999993</v>
      </c>
      <c r="N50" s="43">
        <v>11.204999999999998</v>
      </c>
      <c r="O50" s="43">
        <v>8.4033333333333324</v>
      </c>
      <c r="P50" s="43">
        <v>0.27499999999999997</v>
      </c>
      <c r="Q50" s="43">
        <v>0.39333333333333337</v>
      </c>
      <c r="R50" s="43">
        <v>10.116666666666665</v>
      </c>
      <c r="S50" s="43">
        <v>22.7</v>
      </c>
      <c r="T50" s="43">
        <v>7.1333333333333329</v>
      </c>
      <c r="U50" s="43">
        <v>7.2833333333333323</v>
      </c>
      <c r="V50" s="43">
        <v>1.8633333333333333</v>
      </c>
      <c r="W50" s="43">
        <v>3.8633333333333333</v>
      </c>
      <c r="X50" s="43">
        <v>4.8916666666666666</v>
      </c>
      <c r="Y50" s="43">
        <v>4.3416666666666659</v>
      </c>
      <c r="Z50" s="43">
        <v>0.71666666666666667</v>
      </c>
      <c r="AA50" s="43">
        <v>0.77999999999999992</v>
      </c>
      <c r="AB50" s="43">
        <v>12.700000000000001</v>
      </c>
      <c r="AC50" s="43">
        <v>22.566666666666666</v>
      </c>
      <c r="AD50" s="43">
        <v>4.8833333333333337</v>
      </c>
      <c r="AE50" s="43">
        <v>6.1333333333333329</v>
      </c>
    </row>
    <row r="51" spans="1:31" ht="15.75">
      <c r="A51" s="40" t="s">
        <v>46</v>
      </c>
      <c r="B51" s="43">
        <v>0.65833333333333333</v>
      </c>
      <c r="C51" s="43">
        <v>1.4466666666666665</v>
      </c>
      <c r="D51" s="43">
        <v>5.4983333333333322</v>
      </c>
      <c r="E51" s="43">
        <v>4.9133333333333331</v>
      </c>
      <c r="F51" s="43">
        <v>0.52166666666666661</v>
      </c>
      <c r="G51" s="43">
        <v>0.57333333333333325</v>
      </c>
      <c r="H51" s="43">
        <v>14.066666666666668</v>
      </c>
      <c r="I51" s="43">
        <v>19</v>
      </c>
      <c r="J51" s="43">
        <v>6.5333333333333341</v>
      </c>
      <c r="K51" s="43">
        <v>7.8833333333333329</v>
      </c>
      <c r="L51" s="43">
        <v>1.7783333333333333</v>
      </c>
      <c r="M51" s="43">
        <v>2.0933333333333337</v>
      </c>
      <c r="N51" s="43">
        <v>7.3999999999999995</v>
      </c>
      <c r="O51" s="43">
        <v>7.9383333333333335</v>
      </c>
      <c r="P51" s="43">
        <v>0.28999999999999998</v>
      </c>
      <c r="Q51" s="43">
        <v>0.88333333333333341</v>
      </c>
      <c r="R51" s="43">
        <v>4.3999999999999995</v>
      </c>
      <c r="S51" s="43">
        <v>16.466666666666665</v>
      </c>
      <c r="T51" s="43">
        <v>2.5333333333333332</v>
      </c>
      <c r="U51" s="43">
        <v>4.583333333333333</v>
      </c>
      <c r="V51" s="43">
        <v>1.9266666666666667</v>
      </c>
      <c r="W51" s="43">
        <v>2.3199999999999998</v>
      </c>
      <c r="X51" s="43">
        <v>4.3150000000000004</v>
      </c>
      <c r="Y51" s="43">
        <v>4.75</v>
      </c>
      <c r="Z51" s="43">
        <v>0.76333333333333331</v>
      </c>
      <c r="AA51" s="43">
        <v>0.78333333333333333</v>
      </c>
      <c r="AB51" s="43">
        <v>8.7000000000000011</v>
      </c>
      <c r="AC51" s="43">
        <v>14.783333333333333</v>
      </c>
      <c r="AD51" s="43">
        <v>3.7833333333333337</v>
      </c>
      <c r="AE51" s="43">
        <v>7.6333333333333329</v>
      </c>
    </row>
    <row r="52" spans="1:31" ht="15.75">
      <c r="A52" s="40" t="s">
        <v>47</v>
      </c>
      <c r="B52" s="43">
        <v>0.57833333333333337</v>
      </c>
      <c r="C52" s="43">
        <v>3.5933333333333337</v>
      </c>
      <c r="D52" s="43">
        <v>4.29</v>
      </c>
      <c r="E52" s="43">
        <v>1.781666666666667</v>
      </c>
      <c r="F52" s="43">
        <v>0.30833333333333335</v>
      </c>
      <c r="G52" s="43">
        <v>0.35166666666666663</v>
      </c>
      <c r="H52" s="43">
        <v>23.75</v>
      </c>
      <c r="I52" s="43">
        <v>26.7</v>
      </c>
      <c r="J52" s="43">
        <v>7.583333333333333</v>
      </c>
      <c r="K52" s="43">
        <v>8.7499999999999982</v>
      </c>
      <c r="L52" s="43">
        <v>2.3516666666666666</v>
      </c>
      <c r="M52" s="43">
        <v>4.125</v>
      </c>
      <c r="N52" s="43">
        <v>11.751666666666667</v>
      </c>
      <c r="O52" s="43">
        <v>8.3800000000000008</v>
      </c>
      <c r="P52" s="43">
        <v>0.46</v>
      </c>
      <c r="Q52" s="43">
        <v>0.62666666666666671</v>
      </c>
      <c r="R52" s="43">
        <v>10.199999999999999</v>
      </c>
      <c r="S52" s="43">
        <v>18.183333333333334</v>
      </c>
      <c r="T52" s="43">
        <v>6.4333333333333336</v>
      </c>
      <c r="U52" s="43">
        <v>7.1833333333333327</v>
      </c>
      <c r="V52" s="43">
        <v>1.7233333333333334</v>
      </c>
      <c r="W52" s="43">
        <v>2.35</v>
      </c>
      <c r="X52" s="43">
        <v>4.0433333333333339</v>
      </c>
      <c r="Y52" s="43">
        <v>2.8333333333333335</v>
      </c>
      <c r="Z52" s="43">
        <v>0.41</v>
      </c>
      <c r="AA52" s="43">
        <v>0.60166666666666668</v>
      </c>
      <c r="AB52" s="43">
        <v>5.4666666666666659</v>
      </c>
      <c r="AC52" s="43">
        <v>12.75</v>
      </c>
      <c r="AD52" s="43">
        <v>3.1333333333333329</v>
      </c>
      <c r="AE52" s="43">
        <v>3.5833333333333335</v>
      </c>
    </row>
    <row r="53" spans="1:31" ht="15.75">
      <c r="A53" s="40" t="s">
        <v>48</v>
      </c>
      <c r="B53" s="43">
        <v>0.87000000000000011</v>
      </c>
      <c r="C53" s="43">
        <v>2.3649999999999998</v>
      </c>
      <c r="D53" s="43">
        <v>3.6516666666666668</v>
      </c>
      <c r="E53" s="43">
        <v>1.5516666666666667</v>
      </c>
      <c r="F53" s="43">
        <v>0.63333333333333341</v>
      </c>
      <c r="G53" s="43">
        <v>0.78833333333333344</v>
      </c>
      <c r="H53" s="43">
        <v>19.666666666666668</v>
      </c>
      <c r="I53" s="43">
        <v>26.216666666666665</v>
      </c>
      <c r="J53" s="43">
        <v>6.9666666666666659</v>
      </c>
      <c r="K53" s="43">
        <v>8.15</v>
      </c>
      <c r="L53" s="43">
        <v>1.7350000000000001</v>
      </c>
      <c r="M53" s="43">
        <v>2.895</v>
      </c>
      <c r="N53" s="43">
        <v>11.128333333333332</v>
      </c>
      <c r="O53" s="43">
        <v>8.0783333333333331</v>
      </c>
      <c r="P53" s="43">
        <v>0.32</v>
      </c>
      <c r="Q53" s="43">
        <v>0.57333333333333336</v>
      </c>
      <c r="R53" s="43">
        <v>14.433333333333332</v>
      </c>
      <c r="S53" s="43">
        <v>28.716666666666669</v>
      </c>
      <c r="T53" s="43">
        <v>3.8499999999999996</v>
      </c>
      <c r="U53" s="43">
        <v>4.9333333333333336</v>
      </c>
      <c r="V53" s="43">
        <v>2.75</v>
      </c>
      <c r="W53" s="43">
        <v>2.831666666666667</v>
      </c>
      <c r="X53" s="43">
        <v>3.4266666666666663</v>
      </c>
      <c r="Y53" s="43">
        <v>3.5100000000000002</v>
      </c>
      <c r="Z53" s="43">
        <v>0.67833333333333334</v>
      </c>
      <c r="AA53" s="43">
        <v>0.7316666666666668</v>
      </c>
      <c r="AB53" s="43">
        <v>10.199999999999998</v>
      </c>
      <c r="AC53" s="43">
        <v>9.9166666666666661</v>
      </c>
      <c r="AD53" s="43">
        <v>3.7333333333333338</v>
      </c>
      <c r="AE53" s="43">
        <v>3.1833333333333331</v>
      </c>
    </row>
    <row r="54" spans="1:31" ht="15.75">
      <c r="A54" s="40" t="s">
        <v>50</v>
      </c>
      <c r="B54" s="43">
        <v>1.2433333333333334</v>
      </c>
      <c r="C54" s="43">
        <v>3.8033333333333332</v>
      </c>
      <c r="D54" s="43">
        <v>6.6499999999999995</v>
      </c>
      <c r="E54" s="43">
        <v>4.5016666666666669</v>
      </c>
      <c r="F54" s="43">
        <v>0.54</v>
      </c>
      <c r="G54" s="43">
        <v>0.64666666666666661</v>
      </c>
      <c r="H54" s="43">
        <v>11.733333333333334</v>
      </c>
      <c r="I54" s="43">
        <v>13</v>
      </c>
      <c r="J54" s="43">
        <v>6.6833333333333336</v>
      </c>
      <c r="K54" s="43">
        <v>8</v>
      </c>
      <c r="L54" s="43">
        <v>1.67</v>
      </c>
      <c r="M54" s="43">
        <v>3.1433333333333331</v>
      </c>
      <c r="N54" s="43">
        <v>11.256666666666668</v>
      </c>
      <c r="O54" s="43">
        <v>8.4099999999999984</v>
      </c>
      <c r="P54" s="43">
        <v>0.32</v>
      </c>
      <c r="Q54" s="43">
        <v>0.33</v>
      </c>
      <c r="R54" s="43">
        <v>13.833333333333334</v>
      </c>
      <c r="S54" s="43">
        <v>26.933333333333334</v>
      </c>
      <c r="T54" s="43">
        <v>4.8</v>
      </c>
      <c r="U54" s="43">
        <v>7.7833333333333341</v>
      </c>
      <c r="V54" s="43">
        <v>1.1100000000000001</v>
      </c>
      <c r="W54" s="43">
        <v>2.19</v>
      </c>
      <c r="X54" s="43">
        <v>2.9483333333333328</v>
      </c>
      <c r="Y54" s="43">
        <v>3.4583333333333335</v>
      </c>
      <c r="Z54" s="43">
        <v>0.34</v>
      </c>
      <c r="AA54" s="43">
        <v>0.43333333333333335</v>
      </c>
      <c r="AB54" s="43">
        <v>7.3500000000000005</v>
      </c>
      <c r="AC54" s="43">
        <v>14.933333333333332</v>
      </c>
      <c r="AD54" s="43">
        <v>2.7833333333333337</v>
      </c>
      <c r="AE54" s="43">
        <v>4.0166666666666666</v>
      </c>
    </row>
    <row r="55" spans="1:31" ht="15.75">
      <c r="A55" s="40" t="s">
        <v>49</v>
      </c>
      <c r="B55" s="43">
        <v>0.9966666666666667</v>
      </c>
      <c r="C55" s="43">
        <v>4.541666666666667</v>
      </c>
      <c r="D55" s="43">
        <v>3.9616666666666673</v>
      </c>
      <c r="E55" s="43">
        <v>2.7166666666666663</v>
      </c>
      <c r="F55" s="43">
        <v>0.52166666666666672</v>
      </c>
      <c r="G55" s="43">
        <v>1.0316666666666665</v>
      </c>
      <c r="H55" s="43">
        <v>31.533333333333335</v>
      </c>
      <c r="I55" s="43">
        <v>21.25</v>
      </c>
      <c r="J55" s="43">
        <v>10.116666666666665</v>
      </c>
      <c r="K55" s="43">
        <v>9.5833333333333339</v>
      </c>
      <c r="L55" s="43">
        <v>1.9433333333333334</v>
      </c>
      <c r="M55" s="43">
        <v>3.0216666666666665</v>
      </c>
      <c r="N55" s="43">
        <v>10.335000000000001</v>
      </c>
      <c r="O55" s="43">
        <v>5.9666666666666659</v>
      </c>
      <c r="P55" s="43">
        <v>0.53</v>
      </c>
      <c r="Q55" s="43">
        <v>0.57666666666666666</v>
      </c>
      <c r="R55" s="43">
        <v>8.3166666666666664</v>
      </c>
      <c r="S55" s="43">
        <v>7.8999999999999995</v>
      </c>
      <c r="T55" s="43">
        <v>5.8999999999999995</v>
      </c>
      <c r="U55" s="43">
        <v>5.2833333333333341</v>
      </c>
      <c r="V55" s="43">
        <v>2.33</v>
      </c>
      <c r="W55" s="43">
        <v>2.3450000000000002</v>
      </c>
      <c r="X55" s="43">
        <v>4.4516666666666671</v>
      </c>
      <c r="Y55" s="43">
        <v>4.1816666666666666</v>
      </c>
      <c r="Z55" s="43">
        <v>0.46500000000000002</v>
      </c>
      <c r="AA55" s="43">
        <v>0.90833333333333333</v>
      </c>
      <c r="AB55" s="43">
        <v>17.683333333333334</v>
      </c>
      <c r="AC55" s="43">
        <v>16.2</v>
      </c>
      <c r="AD55" s="43">
        <v>5.2833333333333341</v>
      </c>
      <c r="AE55" s="43">
        <v>4.2333333333333334</v>
      </c>
    </row>
    <row r="56" spans="1:31" ht="15.75">
      <c r="A56" s="46" t="s">
        <v>11</v>
      </c>
      <c r="B56" s="43">
        <f>AVERAGE(B28:B55)</f>
        <v>1.2084523809523815</v>
      </c>
      <c r="C56" s="43">
        <f t="shared" ref="C56:AE56" si="1">AVERAGE(C28:C55)</f>
        <v>3.4277380952380949</v>
      </c>
      <c r="D56" s="43">
        <f t="shared" si="1"/>
        <v>4.6368452380952379</v>
      </c>
      <c r="E56" s="43">
        <f t="shared" si="1"/>
        <v>3.6079761904761911</v>
      </c>
      <c r="F56" s="43">
        <f t="shared" si="1"/>
        <v>0.92851190476190504</v>
      </c>
      <c r="G56" s="43">
        <f t="shared" si="1"/>
        <v>1.4175</v>
      </c>
      <c r="H56" s="43">
        <f t="shared" si="1"/>
        <v>19.438690476190477</v>
      </c>
      <c r="I56" s="43">
        <f t="shared" si="1"/>
        <v>19.227380952380958</v>
      </c>
      <c r="J56" s="43">
        <f t="shared" si="1"/>
        <v>7.4476190476190487</v>
      </c>
      <c r="K56" s="43">
        <f t="shared" si="1"/>
        <v>7.9607142857142863</v>
      </c>
      <c r="L56" s="43">
        <f t="shared" si="1"/>
        <v>1.8256547619047621</v>
      </c>
      <c r="M56" s="43">
        <f t="shared" si="1"/>
        <v>2.7582142857142857</v>
      </c>
      <c r="N56" s="43">
        <f t="shared" si="1"/>
        <v>8.7841666666666658</v>
      </c>
      <c r="O56" s="43">
        <f t="shared" si="1"/>
        <v>7.0772023809523796</v>
      </c>
      <c r="P56" s="43">
        <f t="shared" si="1"/>
        <v>0.49922619047619043</v>
      </c>
      <c r="Q56" s="43">
        <f t="shared" si="1"/>
        <v>0.76309523809523816</v>
      </c>
      <c r="R56" s="43">
        <f t="shared" si="1"/>
        <v>11.05178571428571</v>
      </c>
      <c r="S56" s="43">
        <f t="shared" si="1"/>
        <v>13.882142857142856</v>
      </c>
      <c r="T56" s="43">
        <f t="shared" si="1"/>
        <v>5.4994047619047617</v>
      </c>
      <c r="U56" s="43">
        <f t="shared" si="1"/>
        <v>5.8261904761904768</v>
      </c>
      <c r="V56" s="43">
        <f t="shared" si="1"/>
        <v>1.6547023809523809</v>
      </c>
      <c r="W56" s="43">
        <f t="shared" si="1"/>
        <v>2.5003571428571432</v>
      </c>
      <c r="X56" s="43">
        <f t="shared" si="1"/>
        <v>3.7002380952380953</v>
      </c>
      <c r="Y56" s="43">
        <f t="shared" si="1"/>
        <v>3.5853571428571422</v>
      </c>
      <c r="Z56" s="43">
        <f t="shared" si="1"/>
        <v>0.52357142857142847</v>
      </c>
      <c r="AA56" s="43">
        <f t="shared" si="1"/>
        <v>0.67541666666666667</v>
      </c>
      <c r="AB56" s="43">
        <f t="shared" si="1"/>
        <v>13.044642857142856</v>
      </c>
      <c r="AC56" s="43">
        <f t="shared" si="1"/>
        <v>15.360119047619051</v>
      </c>
      <c r="AD56" s="43">
        <f t="shared" si="1"/>
        <v>3.6035714285714282</v>
      </c>
      <c r="AE56" s="43">
        <f t="shared" si="1"/>
        <v>3.8440476190476192</v>
      </c>
    </row>
    <row r="58" spans="1:31" ht="15">
      <c r="A58" s="57" t="s">
        <v>183</v>
      </c>
      <c r="B58" s="57"/>
      <c r="C58" s="57"/>
      <c r="D58" s="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79"/>
  <sheetViews>
    <sheetView topLeftCell="A70" workbookViewId="0">
      <selection activeCell="L89" sqref="L89"/>
    </sheetView>
  </sheetViews>
  <sheetFormatPr defaultRowHeight="15"/>
  <cols>
    <col min="1" max="1" width="13.140625" style="8" customWidth="1"/>
    <col min="2" max="16384" width="9.140625" style="8"/>
  </cols>
  <sheetData>
    <row r="1" spans="1:9">
      <c r="A1" s="7" t="s">
        <v>167</v>
      </c>
      <c r="B1" s="3"/>
      <c r="C1" s="3"/>
      <c r="D1" s="3"/>
      <c r="E1" s="3"/>
    </row>
    <row r="2" spans="1:9">
      <c r="A2" s="7"/>
      <c r="B2" s="3"/>
      <c r="C2" s="3"/>
      <c r="D2" s="3"/>
      <c r="E2" s="3"/>
    </row>
    <row r="3" spans="1:9">
      <c r="A3" s="20" t="s">
        <v>63</v>
      </c>
      <c r="B3" s="20" t="s">
        <v>111</v>
      </c>
      <c r="C3" s="20" t="s">
        <v>112</v>
      </c>
      <c r="D3" s="20" t="s">
        <v>11</v>
      </c>
      <c r="E3" s="20" t="s">
        <v>113</v>
      </c>
      <c r="F3" s="20" t="s">
        <v>114</v>
      </c>
      <c r="G3" s="20" t="s">
        <v>115</v>
      </c>
      <c r="H3" s="20" t="s">
        <v>65</v>
      </c>
      <c r="I3" s="20" t="s">
        <v>116</v>
      </c>
    </row>
    <row r="4" spans="1:9" ht="15.75" customHeight="1">
      <c r="A4" s="21" t="s">
        <v>70</v>
      </c>
      <c r="B4" s="21" t="s">
        <v>117</v>
      </c>
      <c r="C4" s="21" t="s">
        <v>118</v>
      </c>
      <c r="D4" s="26">
        <v>19.059000000000001</v>
      </c>
      <c r="E4" s="26">
        <v>2.62</v>
      </c>
      <c r="F4" s="26">
        <v>5.77</v>
      </c>
      <c r="G4" s="26">
        <v>156.68600000000001</v>
      </c>
      <c r="H4" s="27" t="s">
        <v>121</v>
      </c>
      <c r="I4" s="27">
        <v>-0.85</v>
      </c>
    </row>
    <row r="5" spans="1:9" ht="15.75" customHeight="1">
      <c r="A5" s="1"/>
      <c r="B5" s="1"/>
      <c r="C5" s="21" t="s">
        <v>119</v>
      </c>
      <c r="D5" s="26">
        <v>21.167000000000002</v>
      </c>
      <c r="E5" s="26">
        <v>2.31</v>
      </c>
      <c r="F5" s="24"/>
      <c r="G5" s="24"/>
      <c r="H5" s="24"/>
      <c r="I5" s="24"/>
    </row>
    <row r="6" spans="1:9" ht="15.75" customHeight="1">
      <c r="A6" s="1"/>
      <c r="B6" s="21" t="s">
        <v>120</v>
      </c>
      <c r="C6" s="21" t="s">
        <v>118</v>
      </c>
      <c r="D6" s="26">
        <v>14.345000000000001</v>
      </c>
      <c r="E6" s="26">
        <v>2.206</v>
      </c>
      <c r="F6" s="21">
        <v>6.26</v>
      </c>
      <c r="G6" s="21">
        <v>184.64</v>
      </c>
      <c r="H6" s="21" t="s">
        <v>121</v>
      </c>
      <c r="I6" s="21">
        <v>-0.89900000000000002</v>
      </c>
    </row>
    <row r="7" spans="1:9">
      <c r="A7" s="1"/>
      <c r="B7" s="1"/>
      <c r="C7" s="21" t="s">
        <v>119</v>
      </c>
      <c r="D7" s="26">
        <v>16.527999999999999</v>
      </c>
      <c r="E7" s="26">
        <v>2.6120000000000001</v>
      </c>
      <c r="F7" s="24"/>
      <c r="G7" s="24"/>
      <c r="H7" s="24"/>
      <c r="I7" s="24"/>
    </row>
    <row r="8" spans="1:9">
      <c r="A8" s="21" t="s">
        <v>71</v>
      </c>
      <c r="B8" s="21" t="s">
        <v>117</v>
      </c>
      <c r="C8" s="21" t="s">
        <v>118</v>
      </c>
      <c r="D8" s="26">
        <v>7.476</v>
      </c>
      <c r="E8" s="26">
        <v>2.331</v>
      </c>
      <c r="F8" s="26">
        <v>0.60499999999999998</v>
      </c>
      <c r="G8" s="26">
        <v>166.93600000000001</v>
      </c>
      <c r="H8" s="27" t="s">
        <v>122</v>
      </c>
      <c r="I8" s="27">
        <v>-8.7999999999999995E-2</v>
      </c>
    </row>
    <row r="9" spans="1:9">
      <c r="A9" s="1"/>
      <c r="B9" s="1"/>
      <c r="C9" s="21" t="s">
        <v>119</v>
      </c>
      <c r="D9" s="26">
        <v>7.68</v>
      </c>
      <c r="E9" s="26">
        <v>2.2570000000000001</v>
      </c>
      <c r="F9" s="24"/>
      <c r="G9" s="24"/>
      <c r="H9" s="24"/>
      <c r="I9" s="24"/>
    </row>
    <row r="10" spans="1:9">
      <c r="A10" s="1"/>
      <c r="B10" s="21" t="s">
        <v>120</v>
      </c>
      <c r="C10" s="21" t="s">
        <v>118</v>
      </c>
      <c r="D10" s="26">
        <v>5.0010000000000003</v>
      </c>
      <c r="E10" s="26">
        <v>1.4079999999999999</v>
      </c>
      <c r="F10" s="21">
        <v>1.42</v>
      </c>
      <c r="G10" s="21">
        <v>185.89</v>
      </c>
      <c r="H10" s="21" t="s">
        <v>123</v>
      </c>
      <c r="I10" s="21">
        <v>-0.20300000000000001</v>
      </c>
    </row>
    <row r="11" spans="1:9">
      <c r="A11" s="1"/>
      <c r="B11" s="1"/>
      <c r="C11" s="21" t="s">
        <v>119</v>
      </c>
      <c r="D11" s="26">
        <v>5.32</v>
      </c>
      <c r="E11" s="26">
        <v>1.7030000000000001</v>
      </c>
      <c r="F11" s="24"/>
      <c r="G11" s="24"/>
      <c r="H11" s="24"/>
      <c r="I11" s="24"/>
    </row>
    <row r="12" spans="1:9">
      <c r="A12" s="21" t="s">
        <v>72</v>
      </c>
      <c r="B12" s="21" t="s">
        <v>117</v>
      </c>
      <c r="C12" s="21" t="s">
        <v>118</v>
      </c>
      <c r="D12" s="26">
        <v>10.648999999999999</v>
      </c>
      <c r="E12" s="26">
        <v>4.4480000000000004</v>
      </c>
      <c r="F12" s="26">
        <v>1.573</v>
      </c>
      <c r="G12" s="26">
        <v>125.321</v>
      </c>
      <c r="H12" s="27" t="s">
        <v>124</v>
      </c>
      <c r="I12" s="27">
        <v>-0.23699999999999999</v>
      </c>
    </row>
    <row r="13" spans="1:9">
      <c r="A13" s="1"/>
      <c r="B13" s="1"/>
      <c r="C13" s="21" t="s">
        <v>119</v>
      </c>
      <c r="D13" s="26">
        <v>11.54</v>
      </c>
      <c r="E13" s="26">
        <v>2.8769999999999998</v>
      </c>
      <c r="F13" s="24"/>
      <c r="G13" s="24"/>
      <c r="H13" s="24"/>
      <c r="I13" s="24"/>
    </row>
    <row r="14" spans="1:9">
      <c r="A14" s="1"/>
      <c r="B14" s="21" t="s">
        <v>120</v>
      </c>
      <c r="C14" s="21" t="s">
        <v>118</v>
      </c>
      <c r="D14" s="26">
        <v>7.9690000000000003</v>
      </c>
      <c r="E14" s="26">
        <v>2.786</v>
      </c>
      <c r="F14" s="21">
        <v>3.86</v>
      </c>
      <c r="G14" s="21">
        <v>144.74</v>
      </c>
      <c r="H14" s="21" t="s">
        <v>121</v>
      </c>
      <c r="I14" s="21">
        <v>-0.57299999999999995</v>
      </c>
    </row>
    <row r="15" spans="1:9">
      <c r="A15" s="1"/>
      <c r="B15" s="1"/>
      <c r="C15" s="21" t="s">
        <v>119</v>
      </c>
      <c r="D15" s="26">
        <v>9.4139999999999997</v>
      </c>
      <c r="E15" s="26">
        <v>2.202</v>
      </c>
      <c r="F15" s="24"/>
      <c r="G15" s="24"/>
      <c r="H15" s="24"/>
      <c r="I15" s="24"/>
    </row>
    <row r="16" spans="1:9">
      <c r="A16" s="21" t="s">
        <v>73</v>
      </c>
      <c r="B16" s="21" t="s">
        <v>117</v>
      </c>
      <c r="C16" s="21" t="s">
        <v>118</v>
      </c>
      <c r="D16" s="26">
        <v>37.183999999999997</v>
      </c>
      <c r="E16" s="26">
        <v>7.0919999999999996</v>
      </c>
      <c r="F16" s="26">
        <v>3.2949999999999999</v>
      </c>
      <c r="G16" s="26">
        <v>151.19499999999999</v>
      </c>
      <c r="H16" s="27">
        <v>1E-3</v>
      </c>
      <c r="I16" s="27">
        <v>-0.48699999999999999</v>
      </c>
    </row>
    <row r="17" spans="1:9">
      <c r="A17" s="1"/>
      <c r="B17" s="1"/>
      <c r="C17" s="21" t="s">
        <v>119</v>
      </c>
      <c r="D17" s="26">
        <v>40.387</v>
      </c>
      <c r="E17" s="26">
        <v>5.9489999999999998</v>
      </c>
      <c r="F17" s="24"/>
      <c r="G17" s="24"/>
      <c r="H17" s="24"/>
      <c r="I17" s="24"/>
    </row>
    <row r="18" spans="1:9">
      <c r="A18" s="1"/>
      <c r="B18" s="21" t="s">
        <v>120</v>
      </c>
      <c r="C18" s="21" t="s">
        <v>118</v>
      </c>
      <c r="D18" s="26">
        <v>27.314</v>
      </c>
      <c r="E18" s="26">
        <v>5.0140000000000002</v>
      </c>
      <c r="F18" s="21">
        <v>5.28</v>
      </c>
      <c r="G18" s="21">
        <v>174.47</v>
      </c>
      <c r="H18" s="21" t="s">
        <v>121</v>
      </c>
      <c r="I18" s="21">
        <v>-0.76800000000000002</v>
      </c>
    </row>
    <row r="19" spans="1:9">
      <c r="A19" s="1"/>
      <c r="B19" s="1"/>
      <c r="C19" s="21" t="s">
        <v>119</v>
      </c>
      <c r="D19" s="26">
        <v>31.262</v>
      </c>
      <c r="E19" s="26">
        <v>5.2279999999999998</v>
      </c>
      <c r="F19" s="24"/>
      <c r="G19" s="24"/>
      <c r="H19" s="24"/>
      <c r="I19" s="24"/>
    </row>
    <row r="20" spans="1:9">
      <c r="A20" s="58" t="s">
        <v>181</v>
      </c>
      <c r="B20" s="59" t="s">
        <v>117</v>
      </c>
      <c r="C20" s="59" t="s">
        <v>118</v>
      </c>
      <c r="D20" s="60">
        <v>2.79</v>
      </c>
      <c r="E20" s="60">
        <v>0.95</v>
      </c>
      <c r="F20" s="61">
        <v>1.68</v>
      </c>
      <c r="G20" s="61">
        <v>115.75</v>
      </c>
      <c r="H20" s="61" t="s">
        <v>144</v>
      </c>
      <c r="I20" s="61">
        <v>0.254</v>
      </c>
    </row>
    <row r="21" spans="1:9">
      <c r="A21" s="58"/>
      <c r="B21" s="58"/>
      <c r="C21" s="59" t="s">
        <v>119</v>
      </c>
      <c r="D21" s="60">
        <v>2.59</v>
      </c>
      <c r="E21" s="60">
        <v>0.54</v>
      </c>
      <c r="F21" s="61"/>
      <c r="G21" s="61"/>
      <c r="H21" s="61"/>
      <c r="I21" s="61"/>
    </row>
    <row r="22" spans="1:9">
      <c r="A22" s="58"/>
      <c r="B22" s="59" t="s">
        <v>120</v>
      </c>
      <c r="C22" s="59" t="s">
        <v>118</v>
      </c>
      <c r="D22" s="60">
        <v>2.59</v>
      </c>
      <c r="E22" s="60">
        <v>0.82</v>
      </c>
      <c r="F22" s="61">
        <v>2.66</v>
      </c>
      <c r="G22" s="61">
        <v>120.81</v>
      </c>
      <c r="H22" s="61">
        <v>8.9999999999999993E-3</v>
      </c>
      <c r="I22" s="61">
        <v>0.40200000000000002</v>
      </c>
    </row>
    <row r="23" spans="1:9">
      <c r="A23" s="58"/>
      <c r="B23" s="58"/>
      <c r="C23" s="59" t="s">
        <v>119</v>
      </c>
      <c r="D23" s="60">
        <v>2.39</v>
      </c>
      <c r="E23" s="60">
        <v>0.5</v>
      </c>
      <c r="F23" s="61"/>
      <c r="G23" s="61"/>
      <c r="H23" s="61"/>
      <c r="I23" s="61"/>
    </row>
    <row r="24" spans="1:9" ht="16.5">
      <c r="A24" s="21" t="s">
        <v>125</v>
      </c>
      <c r="B24" s="21" t="s">
        <v>117</v>
      </c>
      <c r="C24" s="21" t="s">
        <v>118</v>
      </c>
      <c r="D24" s="26">
        <v>1.409</v>
      </c>
      <c r="E24" s="26">
        <v>0.67600000000000005</v>
      </c>
      <c r="F24" s="26">
        <v>2.1280000000000001</v>
      </c>
      <c r="G24" s="26">
        <v>130.762</v>
      </c>
      <c r="H24" s="27">
        <v>3.5000000000000003E-2</v>
      </c>
      <c r="I24" s="27">
        <v>0.31900000000000001</v>
      </c>
    </row>
    <row r="25" spans="1:9">
      <c r="A25" s="1"/>
      <c r="B25" s="1"/>
      <c r="C25" s="21" t="s">
        <v>119</v>
      </c>
      <c r="D25" s="26">
        <v>1.2230000000000001</v>
      </c>
      <c r="E25" s="26">
        <v>0.46500000000000002</v>
      </c>
      <c r="F25" s="24"/>
      <c r="G25" s="24"/>
      <c r="H25" s="24"/>
      <c r="I25" s="24"/>
    </row>
    <row r="26" spans="1:9">
      <c r="A26" s="1"/>
      <c r="B26" s="21" t="s">
        <v>120</v>
      </c>
      <c r="C26" s="21" t="s">
        <v>118</v>
      </c>
      <c r="D26" s="26">
        <v>3.5390000000000001</v>
      </c>
      <c r="E26" s="26">
        <v>1.681</v>
      </c>
      <c r="F26" s="26">
        <v>0.44900000000000001</v>
      </c>
      <c r="G26" s="26">
        <v>128.34</v>
      </c>
      <c r="H26" s="27" t="s">
        <v>143</v>
      </c>
      <c r="I26" s="27">
        <v>6.8000000000000005E-2</v>
      </c>
    </row>
    <row r="27" spans="1:9">
      <c r="A27" s="1"/>
      <c r="B27" s="1"/>
      <c r="C27" s="21" t="s">
        <v>119</v>
      </c>
      <c r="D27" s="26">
        <v>3.4420000000000002</v>
      </c>
      <c r="E27" s="26">
        <v>1.125</v>
      </c>
      <c r="F27" s="24"/>
      <c r="G27" s="24"/>
      <c r="H27" s="24"/>
      <c r="I27" s="24"/>
    </row>
    <row r="28" spans="1:9" ht="16.5">
      <c r="A28" s="21" t="s">
        <v>126</v>
      </c>
      <c r="B28" s="21" t="s">
        <v>117</v>
      </c>
      <c r="C28" s="21" t="s">
        <v>118</v>
      </c>
      <c r="D28" s="26">
        <v>4.0439999999999996</v>
      </c>
      <c r="E28" s="26">
        <v>0.7</v>
      </c>
      <c r="F28" s="26">
        <v>3.7770000000000001</v>
      </c>
      <c r="G28" s="26">
        <v>146.97999999999999</v>
      </c>
      <c r="H28" s="27" t="s">
        <v>121</v>
      </c>
      <c r="I28" s="27">
        <v>-0.51400000000000001</v>
      </c>
    </row>
    <row r="29" spans="1:9">
      <c r="A29" s="1"/>
      <c r="B29" s="1"/>
      <c r="C29" s="21" t="s">
        <v>119</v>
      </c>
      <c r="D29" s="26">
        <v>4.649</v>
      </c>
      <c r="E29" s="26">
        <v>0.98399999999999999</v>
      </c>
      <c r="F29" s="24"/>
      <c r="G29" s="24"/>
      <c r="H29" s="24"/>
      <c r="I29" s="24"/>
    </row>
    <row r="30" spans="1:9">
      <c r="A30" s="1"/>
      <c r="B30" s="21" t="s">
        <v>120</v>
      </c>
      <c r="C30" s="21" t="s">
        <v>118</v>
      </c>
      <c r="D30" s="26">
        <v>3.2280000000000002</v>
      </c>
      <c r="E30" s="26">
        <v>0.35799999999999998</v>
      </c>
      <c r="F30" s="23">
        <v>3.3</v>
      </c>
      <c r="G30" s="21">
        <v>110.13</v>
      </c>
      <c r="H30" s="21">
        <v>1E-3</v>
      </c>
      <c r="I30" s="21">
        <v>-0.51800000000000002</v>
      </c>
    </row>
    <row r="31" spans="1:9">
      <c r="A31" s="1"/>
      <c r="B31" s="1"/>
      <c r="C31" s="21" t="s">
        <v>119</v>
      </c>
      <c r="D31" s="26">
        <v>3.62</v>
      </c>
      <c r="E31" s="26">
        <v>1.012</v>
      </c>
      <c r="F31" s="24"/>
      <c r="G31" s="24"/>
      <c r="H31" s="24"/>
      <c r="I31" s="24"/>
    </row>
    <row r="32" spans="1:9" ht="16.5">
      <c r="A32" s="21" t="s">
        <v>127</v>
      </c>
      <c r="B32" s="21" t="s">
        <v>117</v>
      </c>
      <c r="C32" s="21" t="s">
        <v>118</v>
      </c>
      <c r="D32" s="26">
        <v>0.83099999999999996</v>
      </c>
      <c r="E32" s="26">
        <v>0.34499999999999997</v>
      </c>
      <c r="F32" s="26">
        <v>1.667</v>
      </c>
      <c r="G32" s="26">
        <v>185.91499999999999</v>
      </c>
      <c r="H32" s="27" t="s">
        <v>144</v>
      </c>
      <c r="I32" s="27">
        <v>-0.23400000000000001</v>
      </c>
    </row>
    <row r="33" spans="1:9">
      <c r="A33" s="1"/>
      <c r="B33" s="1"/>
      <c r="C33" s="21" t="s">
        <v>119</v>
      </c>
      <c r="D33" s="26">
        <v>0.94</v>
      </c>
      <c r="E33" s="26">
        <v>0.56499999999999995</v>
      </c>
      <c r="F33" s="24"/>
      <c r="G33" s="24"/>
      <c r="H33" s="24"/>
      <c r="I33" s="24"/>
    </row>
    <row r="34" spans="1:9" ht="15.75" customHeight="1">
      <c r="A34" s="1"/>
      <c r="B34" s="21" t="s">
        <v>120</v>
      </c>
      <c r="C34" s="21" t="s">
        <v>118</v>
      </c>
      <c r="D34" s="26">
        <v>1.1910000000000001</v>
      </c>
      <c r="E34" s="26">
        <v>0.49099999999999999</v>
      </c>
      <c r="F34" s="26">
        <v>2.2250000000000001</v>
      </c>
      <c r="G34" s="26">
        <v>173.09</v>
      </c>
      <c r="H34" s="27">
        <v>2.7E-2</v>
      </c>
      <c r="I34" s="27">
        <v>-0.308</v>
      </c>
    </row>
    <row r="35" spans="1:9">
      <c r="A35" s="1"/>
      <c r="B35" s="1"/>
      <c r="C35" s="21" t="s">
        <v>119</v>
      </c>
      <c r="D35" s="26">
        <v>1.429</v>
      </c>
      <c r="E35" s="26">
        <v>0.97499999999999998</v>
      </c>
      <c r="F35" s="24"/>
      <c r="G35" s="24"/>
      <c r="H35" s="24"/>
      <c r="I35" s="24"/>
    </row>
    <row r="36" spans="1:9" ht="16.5">
      <c r="A36" s="21" t="s">
        <v>128</v>
      </c>
      <c r="B36" s="21" t="s">
        <v>117</v>
      </c>
      <c r="C36" s="21" t="s">
        <v>118</v>
      </c>
      <c r="D36" s="26">
        <v>17.02</v>
      </c>
      <c r="E36" s="26">
        <v>6.1849999999999996</v>
      </c>
      <c r="F36" s="26">
        <v>2.641</v>
      </c>
      <c r="G36" s="26">
        <v>174.4</v>
      </c>
      <c r="H36" s="27">
        <v>8.9999999999999993E-3</v>
      </c>
      <c r="I36" s="27">
        <v>-0.38400000000000001</v>
      </c>
    </row>
    <row r="37" spans="1:9">
      <c r="A37" s="1"/>
      <c r="B37" s="1"/>
      <c r="C37" s="21" t="s">
        <v>119</v>
      </c>
      <c r="D37" s="26">
        <v>19.454000000000001</v>
      </c>
      <c r="E37" s="26">
        <v>6.4450000000000003</v>
      </c>
      <c r="F37" s="24"/>
      <c r="G37" s="24"/>
      <c r="H37" s="24"/>
      <c r="I37" s="24"/>
    </row>
    <row r="38" spans="1:9">
      <c r="A38" s="1"/>
      <c r="B38" s="21" t="s">
        <v>120</v>
      </c>
      <c r="C38" s="21" t="s">
        <v>118</v>
      </c>
      <c r="D38" s="26">
        <v>15.5</v>
      </c>
      <c r="E38" s="26">
        <v>5.0250000000000004</v>
      </c>
      <c r="F38" s="26">
        <v>4.569</v>
      </c>
      <c r="G38" s="26">
        <v>187.68600000000001</v>
      </c>
      <c r="H38" s="27" t="s">
        <v>121</v>
      </c>
      <c r="I38" s="27">
        <v>-0.65400000000000003</v>
      </c>
    </row>
    <row r="39" spans="1:9">
      <c r="A39" s="1"/>
      <c r="B39" s="1"/>
      <c r="C39" s="21" t="s">
        <v>119</v>
      </c>
      <c r="D39" s="26">
        <v>19.242000000000001</v>
      </c>
      <c r="E39" s="26">
        <v>6.3070000000000004</v>
      </c>
      <c r="F39" s="24"/>
      <c r="G39" s="24"/>
      <c r="H39" s="24"/>
      <c r="I39" s="24"/>
    </row>
    <row r="40" spans="1:9" ht="16.5">
      <c r="A40" s="21" t="s">
        <v>129</v>
      </c>
      <c r="B40" s="21" t="s">
        <v>117</v>
      </c>
      <c r="C40" s="21" t="s">
        <v>118</v>
      </c>
      <c r="D40" s="26">
        <v>7.6710000000000003</v>
      </c>
      <c r="E40" s="26">
        <v>0.97899999999999998</v>
      </c>
      <c r="F40" s="26">
        <v>1.383</v>
      </c>
      <c r="G40" s="26">
        <v>182.76400000000001</v>
      </c>
      <c r="H40" s="27" t="s">
        <v>145</v>
      </c>
      <c r="I40" s="27">
        <v>0.19900000000000001</v>
      </c>
    </row>
    <row r="41" spans="1:9">
      <c r="A41" s="1"/>
      <c r="B41" s="1"/>
      <c r="C41" s="21" t="s">
        <v>119</v>
      </c>
      <c r="D41" s="26">
        <v>7.46</v>
      </c>
      <c r="E41" s="26">
        <v>1.127</v>
      </c>
      <c r="F41" s="24"/>
      <c r="G41" s="24"/>
      <c r="H41" s="24"/>
      <c r="I41" s="24"/>
    </row>
    <row r="42" spans="1:9">
      <c r="A42" s="1"/>
      <c r="B42" s="21" t="s">
        <v>120</v>
      </c>
      <c r="C42" s="21" t="s">
        <v>118</v>
      </c>
      <c r="D42" s="26">
        <v>8.1760000000000002</v>
      </c>
      <c r="E42" s="26">
        <v>1.252</v>
      </c>
      <c r="F42" s="26">
        <v>1.091</v>
      </c>
      <c r="G42" s="26">
        <v>173.636</v>
      </c>
      <c r="H42" s="27" t="s">
        <v>146</v>
      </c>
      <c r="I42" s="27">
        <v>0.159</v>
      </c>
    </row>
    <row r="43" spans="1:9">
      <c r="A43" s="1"/>
      <c r="B43" s="1"/>
      <c r="C43" s="21" t="s">
        <v>119</v>
      </c>
      <c r="D43" s="26">
        <v>7.9729999999999999</v>
      </c>
      <c r="E43" s="26">
        <v>1.294</v>
      </c>
      <c r="F43" s="24"/>
      <c r="G43" s="24"/>
      <c r="H43" s="24"/>
      <c r="I43" s="24"/>
    </row>
    <row r="44" spans="1:9" ht="16.5">
      <c r="A44" s="21" t="s">
        <v>130</v>
      </c>
      <c r="B44" s="21" t="s">
        <v>117</v>
      </c>
      <c r="C44" s="21" t="s">
        <v>118</v>
      </c>
      <c r="D44" s="26">
        <v>1.696</v>
      </c>
      <c r="E44" s="26">
        <v>0.30399999999999999</v>
      </c>
      <c r="F44" s="26">
        <v>2.9929999999999999</v>
      </c>
      <c r="G44" s="26">
        <v>182.15100000000001</v>
      </c>
      <c r="H44" s="27">
        <v>3.0000000000000001E-3</v>
      </c>
      <c r="I44" s="27">
        <v>-0.432</v>
      </c>
    </row>
    <row r="45" spans="1:9">
      <c r="A45" s="1"/>
      <c r="B45" s="1"/>
      <c r="C45" s="21" t="s">
        <v>119</v>
      </c>
      <c r="D45" s="26">
        <v>1.8380000000000001</v>
      </c>
      <c r="E45" s="26">
        <v>0.34699999999999998</v>
      </c>
      <c r="F45" s="24"/>
      <c r="G45" s="24"/>
      <c r="H45" s="24"/>
      <c r="I45" s="24"/>
    </row>
    <row r="46" spans="1:9">
      <c r="A46" s="1"/>
      <c r="B46" s="21" t="s">
        <v>120</v>
      </c>
      <c r="C46" s="21" t="s">
        <v>118</v>
      </c>
      <c r="D46" s="26">
        <v>2.6739999999999999</v>
      </c>
      <c r="E46" s="26">
        <v>0.84599999999999997</v>
      </c>
      <c r="F46" s="26">
        <v>0.78100000000000003</v>
      </c>
      <c r="G46" s="26">
        <v>166.79300000000001</v>
      </c>
      <c r="H46" s="27" t="s">
        <v>147</v>
      </c>
      <c r="I46" s="27">
        <v>-0.114</v>
      </c>
    </row>
    <row r="47" spans="1:9">
      <c r="A47" s="1"/>
      <c r="B47" s="1"/>
      <c r="C47" s="21" t="s">
        <v>119</v>
      </c>
      <c r="D47" s="26">
        <v>2.7690000000000001</v>
      </c>
      <c r="E47" s="26">
        <v>0.81799999999999995</v>
      </c>
      <c r="F47" s="24"/>
      <c r="G47" s="24"/>
      <c r="H47" s="24"/>
      <c r="I47" s="24"/>
    </row>
    <row r="48" spans="1:9" ht="16.5">
      <c r="A48" s="21" t="s">
        <v>131</v>
      </c>
      <c r="B48" s="21" t="s">
        <v>117</v>
      </c>
      <c r="C48" s="21" t="s">
        <v>118</v>
      </c>
      <c r="D48" s="26">
        <v>8.9629999999999992</v>
      </c>
      <c r="E48" s="26">
        <v>2.5710000000000002</v>
      </c>
      <c r="F48" s="26">
        <v>0.47299999999999998</v>
      </c>
      <c r="G48" s="26">
        <v>140.36799999999999</v>
      </c>
      <c r="H48" s="27" t="s">
        <v>148</v>
      </c>
      <c r="I48" s="27">
        <v>7.0000000000000007E-2</v>
      </c>
    </row>
    <row r="49" spans="1:9">
      <c r="A49" s="1"/>
      <c r="B49" s="1"/>
      <c r="C49" s="21" t="s">
        <v>119</v>
      </c>
      <c r="D49" s="26">
        <v>8.8019999999999996</v>
      </c>
      <c r="E49" s="26">
        <v>1.95</v>
      </c>
      <c r="F49" s="24"/>
      <c r="G49" s="24"/>
      <c r="H49" s="24"/>
      <c r="I49" s="24"/>
    </row>
    <row r="50" spans="1:9">
      <c r="A50" s="1"/>
      <c r="B50" s="21" t="s">
        <v>120</v>
      </c>
      <c r="C50" s="21" t="s">
        <v>118</v>
      </c>
      <c r="D50" s="26">
        <v>6.5170000000000003</v>
      </c>
      <c r="E50" s="26">
        <v>1.22</v>
      </c>
      <c r="F50" s="26">
        <v>3.3130000000000002</v>
      </c>
      <c r="G50" s="26">
        <v>163.98099999999999</v>
      </c>
      <c r="H50" s="27">
        <v>1E-3</v>
      </c>
      <c r="I50" s="27">
        <v>-0.48499999999999999</v>
      </c>
    </row>
    <row r="51" spans="1:9">
      <c r="A51" s="1"/>
      <c r="B51" s="1"/>
      <c r="C51" s="21" t="s">
        <v>119</v>
      </c>
      <c r="D51" s="26">
        <v>7.0940000000000003</v>
      </c>
      <c r="E51" s="26">
        <v>1.149</v>
      </c>
      <c r="F51" s="24"/>
      <c r="G51" s="24"/>
      <c r="H51" s="24"/>
      <c r="I51" s="24"/>
    </row>
    <row r="52" spans="1:9" ht="16.5">
      <c r="A52" s="21" t="s">
        <v>132</v>
      </c>
      <c r="B52" s="21" t="s">
        <v>117</v>
      </c>
      <c r="C52" s="21" t="s">
        <v>118</v>
      </c>
      <c r="D52" s="26">
        <v>0.49099999999999999</v>
      </c>
      <c r="E52" s="26">
        <v>0.20300000000000001</v>
      </c>
      <c r="F52" s="26">
        <v>0.69099999999999995</v>
      </c>
      <c r="G52" s="26">
        <v>176.779</v>
      </c>
      <c r="H52" s="27" t="s">
        <v>149</v>
      </c>
      <c r="I52" s="27">
        <v>-0.1</v>
      </c>
    </row>
    <row r="53" spans="1:9">
      <c r="A53" s="1"/>
      <c r="B53" s="1"/>
      <c r="C53" s="21" t="s">
        <v>119</v>
      </c>
      <c r="D53" s="26">
        <v>0.51200000000000001</v>
      </c>
      <c r="E53" s="26">
        <v>0.217</v>
      </c>
      <c r="F53" s="24"/>
      <c r="G53" s="24"/>
      <c r="H53" s="24"/>
      <c r="I53" s="24"/>
    </row>
    <row r="54" spans="1:9">
      <c r="A54" s="1"/>
      <c r="B54" s="21" t="s">
        <v>120</v>
      </c>
      <c r="C54" s="21" t="s">
        <v>118</v>
      </c>
      <c r="D54" s="26">
        <v>0.74199999999999999</v>
      </c>
      <c r="E54" s="26">
        <v>0.40600000000000003</v>
      </c>
      <c r="F54" s="26">
        <v>0.55500000000000005</v>
      </c>
      <c r="G54" s="26">
        <v>169.256</v>
      </c>
      <c r="H54" s="27" t="s">
        <v>150</v>
      </c>
      <c r="I54" s="27">
        <v>-8.1000000000000003E-2</v>
      </c>
    </row>
    <row r="55" spans="1:9">
      <c r="A55" s="1"/>
      <c r="B55" s="1"/>
      <c r="C55" s="21" t="s">
        <v>119</v>
      </c>
      <c r="D55" s="26">
        <v>0.77500000000000002</v>
      </c>
      <c r="E55" s="26">
        <v>0.40200000000000002</v>
      </c>
      <c r="F55" s="24"/>
      <c r="G55" s="24"/>
      <c r="H55" s="24"/>
      <c r="I55" s="24"/>
    </row>
    <row r="56" spans="1:9" ht="16.5">
      <c r="A56" s="21" t="s">
        <v>133</v>
      </c>
      <c r="B56" s="21" t="s">
        <v>117</v>
      </c>
      <c r="C56" s="21" t="s">
        <v>118</v>
      </c>
      <c r="D56" s="26">
        <v>11.285</v>
      </c>
      <c r="E56" s="26">
        <v>4.8659999999999997</v>
      </c>
      <c r="F56" s="26">
        <v>0.35299999999999998</v>
      </c>
      <c r="G56" s="26">
        <v>124.747</v>
      </c>
      <c r="H56" s="27" t="s">
        <v>151</v>
      </c>
      <c r="I56" s="27">
        <v>5.2999999999999999E-2</v>
      </c>
    </row>
    <row r="57" spans="1:9">
      <c r="A57" s="1"/>
      <c r="B57" s="1"/>
      <c r="C57" s="21" t="s">
        <v>119</v>
      </c>
      <c r="D57" s="26">
        <v>11.067</v>
      </c>
      <c r="E57" s="26">
        <v>3.1269999999999998</v>
      </c>
      <c r="F57" s="24"/>
      <c r="G57" s="24"/>
      <c r="H57" s="24"/>
      <c r="I57" s="24"/>
    </row>
    <row r="58" spans="1:9">
      <c r="A58" s="1"/>
      <c r="B58" s="21" t="s">
        <v>120</v>
      </c>
      <c r="C58" s="21" t="s">
        <v>118</v>
      </c>
      <c r="D58" s="26">
        <v>12.23</v>
      </c>
      <c r="E58" s="26">
        <v>4.7889999999999997</v>
      </c>
      <c r="F58" s="26">
        <v>2.1219999999999999</v>
      </c>
      <c r="G58" s="26">
        <v>188.17400000000001</v>
      </c>
      <c r="H58" s="27">
        <v>3.5000000000000003E-2</v>
      </c>
      <c r="I58" s="27">
        <v>-0.30299999999999999</v>
      </c>
    </row>
    <row r="59" spans="1:9">
      <c r="A59" s="1"/>
      <c r="B59" s="1"/>
      <c r="C59" s="21" t="s">
        <v>119</v>
      </c>
      <c r="D59" s="26">
        <v>13.897</v>
      </c>
      <c r="E59" s="26">
        <v>6.0860000000000003</v>
      </c>
      <c r="F59" s="24"/>
      <c r="G59" s="24"/>
      <c r="H59" s="24"/>
      <c r="I59" s="24"/>
    </row>
    <row r="60" spans="1:9" ht="16.5">
      <c r="A60" s="21" t="s">
        <v>134</v>
      </c>
      <c r="B60" s="21" t="s">
        <v>117</v>
      </c>
      <c r="C60" s="21" t="s">
        <v>118</v>
      </c>
      <c r="D60" s="26">
        <v>5.423</v>
      </c>
      <c r="E60" s="26">
        <v>1.623</v>
      </c>
      <c r="F60" s="26">
        <v>0.38300000000000001</v>
      </c>
      <c r="G60" s="26">
        <v>162.53899999999999</v>
      </c>
      <c r="H60" s="27" t="s">
        <v>152</v>
      </c>
      <c r="I60" s="27">
        <v>-5.6000000000000001E-2</v>
      </c>
    </row>
    <row r="61" spans="1:9">
      <c r="A61" s="1"/>
      <c r="B61" s="1"/>
      <c r="C61" s="21" t="s">
        <v>119</v>
      </c>
      <c r="D61" s="26">
        <v>5.5119999999999996</v>
      </c>
      <c r="E61" s="26">
        <v>1.5089999999999999</v>
      </c>
      <c r="F61" s="24"/>
      <c r="G61" s="24"/>
      <c r="H61" s="24"/>
      <c r="I61" s="24"/>
    </row>
    <row r="62" spans="1:9">
      <c r="A62" s="1"/>
      <c r="B62" s="21" t="s">
        <v>120</v>
      </c>
      <c r="C62" s="21" t="s">
        <v>118</v>
      </c>
      <c r="D62" s="26">
        <v>5.665</v>
      </c>
      <c r="E62" s="26">
        <v>2.073</v>
      </c>
      <c r="F62" s="26">
        <v>0.624</v>
      </c>
      <c r="G62" s="26">
        <v>142.6</v>
      </c>
      <c r="H62" s="27" t="s">
        <v>153</v>
      </c>
      <c r="I62" s="27">
        <v>-9.2999999999999999E-2</v>
      </c>
    </row>
    <row r="63" spans="1:9">
      <c r="A63" s="1"/>
      <c r="B63" s="1"/>
      <c r="C63" s="21" t="s">
        <v>119</v>
      </c>
      <c r="D63" s="26">
        <v>5.8380000000000001</v>
      </c>
      <c r="E63" s="26">
        <v>1.6060000000000001</v>
      </c>
      <c r="F63" s="24"/>
      <c r="G63" s="24"/>
      <c r="H63" s="24"/>
      <c r="I63" s="24"/>
    </row>
    <row r="64" spans="1:9" ht="16.5">
      <c r="A64" s="21" t="s">
        <v>135</v>
      </c>
      <c r="B64" s="21" t="s">
        <v>117</v>
      </c>
      <c r="C64" s="21" t="s">
        <v>118</v>
      </c>
      <c r="D64" s="26">
        <v>1.631</v>
      </c>
      <c r="E64" s="26">
        <v>0.255</v>
      </c>
      <c r="F64" s="26">
        <v>0.79900000000000004</v>
      </c>
      <c r="G64" s="26">
        <v>189.65299999999999</v>
      </c>
      <c r="H64" s="27" t="s">
        <v>154</v>
      </c>
      <c r="I64" s="27">
        <v>-0.113</v>
      </c>
    </row>
    <row r="65" spans="1:9">
      <c r="A65" s="1"/>
      <c r="B65" s="1"/>
      <c r="C65" s="21" t="s">
        <v>119</v>
      </c>
      <c r="D65" s="26">
        <v>1.667</v>
      </c>
      <c r="E65" s="26">
        <v>0.373</v>
      </c>
      <c r="F65" s="24"/>
      <c r="G65" s="24"/>
      <c r="H65" s="24"/>
      <c r="I65" s="24"/>
    </row>
    <row r="66" spans="1:9">
      <c r="A66" s="1"/>
      <c r="B66" s="21" t="s">
        <v>120</v>
      </c>
      <c r="C66" s="21" t="s">
        <v>118</v>
      </c>
      <c r="D66" s="26">
        <v>2.2690000000000001</v>
      </c>
      <c r="E66" s="26">
        <v>0.372</v>
      </c>
      <c r="F66" s="26">
        <v>3.5049999999999999</v>
      </c>
      <c r="G66" s="26">
        <v>187.61600000000001</v>
      </c>
      <c r="H66" s="27" t="s">
        <v>121</v>
      </c>
      <c r="I66" s="27">
        <v>-0.49299999999999999</v>
      </c>
    </row>
    <row r="67" spans="1:9">
      <c r="A67" s="1"/>
      <c r="B67" s="1"/>
      <c r="C67" s="21" t="s">
        <v>119</v>
      </c>
      <c r="D67" s="26">
        <v>2.512</v>
      </c>
      <c r="E67" s="26">
        <v>0.58699999999999997</v>
      </c>
      <c r="F67" s="24"/>
      <c r="G67" s="24"/>
      <c r="H67" s="24"/>
      <c r="I67" s="24"/>
    </row>
    <row r="68" spans="1:9" ht="16.5">
      <c r="A68" s="21" t="s">
        <v>136</v>
      </c>
      <c r="B68" s="21" t="s">
        <v>117</v>
      </c>
      <c r="C68" s="21" t="s">
        <v>118</v>
      </c>
      <c r="D68" s="26">
        <v>3.6259999999999999</v>
      </c>
      <c r="E68" s="26">
        <v>0.47499999999999998</v>
      </c>
      <c r="F68" s="26">
        <v>1.1240000000000001</v>
      </c>
      <c r="G68" s="26">
        <v>186.846</v>
      </c>
      <c r="H68" s="27" t="s">
        <v>155</v>
      </c>
      <c r="I68" s="27">
        <v>-0.161</v>
      </c>
    </row>
    <row r="69" spans="1:9">
      <c r="A69" s="1"/>
      <c r="B69" s="1"/>
      <c r="C69" s="21" t="s">
        <v>119</v>
      </c>
      <c r="D69" s="26">
        <v>3.7120000000000002</v>
      </c>
      <c r="E69" s="26">
        <v>0.58499999999999996</v>
      </c>
      <c r="F69" s="24"/>
      <c r="G69" s="24"/>
      <c r="H69" s="24"/>
      <c r="I69" s="24"/>
    </row>
    <row r="70" spans="1:9">
      <c r="A70" s="1"/>
      <c r="B70" s="21" t="s">
        <v>120</v>
      </c>
      <c r="C70" s="21" t="s">
        <v>118</v>
      </c>
      <c r="D70" s="26">
        <v>3.5920000000000001</v>
      </c>
      <c r="E70" s="26">
        <v>0.56999999999999995</v>
      </c>
      <c r="F70" s="26">
        <v>7.3999999999999996E-2</v>
      </c>
      <c r="G70" s="26">
        <v>160.03299999999999</v>
      </c>
      <c r="H70" s="27" t="s">
        <v>156</v>
      </c>
      <c r="I70" s="27">
        <v>-1.0999999999999999E-2</v>
      </c>
    </row>
    <row r="71" spans="1:9">
      <c r="A71" s="1"/>
      <c r="B71" s="1"/>
      <c r="C71" s="21" t="s">
        <v>119</v>
      </c>
      <c r="D71" s="26">
        <v>3.5979999999999999</v>
      </c>
      <c r="E71" s="26">
        <v>0.51800000000000002</v>
      </c>
      <c r="F71" s="24"/>
      <c r="G71" s="24"/>
      <c r="H71" s="24"/>
      <c r="I71" s="24"/>
    </row>
    <row r="72" spans="1:9" ht="16.5">
      <c r="A72" s="21" t="s">
        <v>137</v>
      </c>
      <c r="B72" s="21" t="s">
        <v>117</v>
      </c>
      <c r="C72" s="21" t="s">
        <v>118</v>
      </c>
      <c r="D72" s="26">
        <v>0.51700000000000002</v>
      </c>
      <c r="E72" s="26">
        <v>0.16</v>
      </c>
      <c r="F72" s="26">
        <v>0.80300000000000005</v>
      </c>
      <c r="G72" s="26">
        <v>156.697</v>
      </c>
      <c r="H72" s="27" t="s">
        <v>157</v>
      </c>
      <c r="I72" s="27">
        <v>-0.11799999999999999</v>
      </c>
    </row>
    <row r="73" spans="1:9">
      <c r="A73" s="1"/>
      <c r="B73" s="1"/>
      <c r="C73" s="21" t="s">
        <v>119</v>
      </c>
      <c r="D73" s="26">
        <v>0.53500000000000003</v>
      </c>
      <c r="E73" s="26">
        <v>0.14099999999999999</v>
      </c>
      <c r="F73" s="24"/>
      <c r="G73" s="24"/>
      <c r="H73" s="24"/>
      <c r="I73" s="24"/>
    </row>
    <row r="74" spans="1:9">
      <c r="A74" s="1"/>
      <c r="B74" s="21" t="s">
        <v>120</v>
      </c>
      <c r="C74" s="21" t="s">
        <v>118</v>
      </c>
      <c r="D74" s="26">
        <v>0.72899999999999998</v>
      </c>
      <c r="E74" s="26">
        <v>0.24199999999999999</v>
      </c>
      <c r="F74" s="26">
        <v>1.3220000000000001</v>
      </c>
      <c r="G74" s="26">
        <v>135.893</v>
      </c>
      <c r="H74" s="27" t="s">
        <v>158</v>
      </c>
      <c r="I74" s="27">
        <v>0.19800000000000001</v>
      </c>
    </row>
    <row r="75" spans="1:9">
      <c r="A75" s="1"/>
      <c r="B75" s="1"/>
      <c r="C75" s="21" t="s">
        <v>119</v>
      </c>
      <c r="D75" s="26">
        <v>0.68700000000000006</v>
      </c>
      <c r="E75" s="26">
        <v>0.17499999999999999</v>
      </c>
      <c r="F75" s="24"/>
      <c r="G75" s="24"/>
      <c r="H75" s="24"/>
      <c r="I75" s="24"/>
    </row>
    <row r="76" spans="1:9" ht="16.5">
      <c r="A76" s="21" t="s">
        <v>138</v>
      </c>
      <c r="B76" s="21" t="s">
        <v>117</v>
      </c>
      <c r="C76" s="21" t="s">
        <v>118</v>
      </c>
      <c r="D76" s="26">
        <v>14.105</v>
      </c>
      <c r="E76" s="26">
        <v>5.4119999999999999</v>
      </c>
      <c r="F76" s="26">
        <v>1.4410000000000001</v>
      </c>
      <c r="G76" s="26">
        <v>144.63200000000001</v>
      </c>
      <c r="H76" s="27" t="s">
        <v>159</v>
      </c>
      <c r="I76" s="27">
        <v>0.214</v>
      </c>
    </row>
    <row r="77" spans="1:9">
      <c r="A77" s="1"/>
      <c r="B77" s="1"/>
      <c r="C77" s="21" t="s">
        <v>119</v>
      </c>
      <c r="D77" s="26">
        <v>13.057</v>
      </c>
      <c r="E77" s="26">
        <v>4.274</v>
      </c>
      <c r="F77" s="24"/>
      <c r="G77" s="24"/>
      <c r="H77" s="24"/>
      <c r="I77" s="24"/>
    </row>
    <row r="78" spans="1:9">
      <c r="A78" s="1"/>
      <c r="B78" s="21" t="s">
        <v>120</v>
      </c>
      <c r="C78" s="21" t="s">
        <v>118</v>
      </c>
      <c r="D78" s="26">
        <v>11.603999999999999</v>
      </c>
      <c r="E78" s="26">
        <v>3.6960000000000002</v>
      </c>
      <c r="F78" s="26">
        <v>6.601</v>
      </c>
      <c r="G78" s="26">
        <v>181.27</v>
      </c>
      <c r="H78" s="27" t="s">
        <v>121</v>
      </c>
      <c r="I78" s="27">
        <v>-0.95299999999999996</v>
      </c>
    </row>
    <row r="79" spans="1:9">
      <c r="A79" s="1"/>
      <c r="B79" s="1"/>
      <c r="C79" s="21" t="s">
        <v>119</v>
      </c>
      <c r="D79" s="26">
        <v>15.372999999999999</v>
      </c>
      <c r="E79" s="26">
        <v>4.1680000000000001</v>
      </c>
      <c r="F79" s="24"/>
      <c r="G79" s="24"/>
      <c r="H79" s="24"/>
      <c r="I79" s="24"/>
    </row>
    <row r="80" spans="1:9" ht="16.5">
      <c r="A80" s="21" t="s">
        <v>139</v>
      </c>
      <c r="B80" s="21" t="s">
        <v>117</v>
      </c>
      <c r="C80" s="21" t="s">
        <v>118</v>
      </c>
      <c r="D80" s="26">
        <v>3.87</v>
      </c>
      <c r="E80" s="26">
        <v>2.2109999999999999</v>
      </c>
      <c r="F80" s="26">
        <v>0.98499999999999999</v>
      </c>
      <c r="G80" s="26">
        <v>97.751999999999995</v>
      </c>
      <c r="H80" s="27" t="s">
        <v>160</v>
      </c>
      <c r="I80" s="27">
        <v>0.152</v>
      </c>
    </row>
    <row r="81" spans="1:14">
      <c r="A81" s="1"/>
      <c r="B81" s="1"/>
      <c r="C81" s="21" t="s">
        <v>119</v>
      </c>
      <c r="D81" s="26">
        <v>3.613</v>
      </c>
      <c r="E81" s="26">
        <v>0.89800000000000002</v>
      </c>
      <c r="F81" s="24"/>
      <c r="G81" s="24"/>
      <c r="H81" s="24"/>
      <c r="I81" s="24"/>
    </row>
    <row r="82" spans="1:14">
      <c r="A82" s="1"/>
      <c r="B82" s="21" t="s">
        <v>120</v>
      </c>
      <c r="C82" s="21" t="s">
        <v>118</v>
      </c>
      <c r="D82" s="26">
        <v>3.8479999999999999</v>
      </c>
      <c r="E82" s="26">
        <v>1.9059999999999999</v>
      </c>
      <c r="F82" s="26">
        <v>2.5000000000000001E-2</v>
      </c>
      <c r="G82" s="26">
        <v>115.922</v>
      </c>
      <c r="H82" s="27" t="s">
        <v>161</v>
      </c>
      <c r="I82" s="27">
        <v>-4.0000000000000001E-3</v>
      </c>
    </row>
    <row r="83" spans="1:14">
      <c r="A83" s="18"/>
      <c r="B83" s="18"/>
      <c r="C83" s="22" t="s">
        <v>119</v>
      </c>
      <c r="D83" s="26">
        <v>3.8540000000000001</v>
      </c>
      <c r="E83" s="26">
        <v>1.093</v>
      </c>
      <c r="F83" s="25"/>
      <c r="G83" s="25"/>
      <c r="H83" s="25"/>
      <c r="I83" s="25"/>
    </row>
    <row r="84" spans="1:14">
      <c r="A84" s="53" t="s">
        <v>182</v>
      </c>
      <c r="B84" s="54"/>
      <c r="C84" s="54"/>
      <c r="D84" s="54"/>
      <c r="E84" s="54"/>
      <c r="F84" s="54"/>
      <c r="G84" s="54"/>
      <c r="H84" s="53"/>
      <c r="I84" s="64"/>
      <c r="J84" s="64"/>
      <c r="K84" s="64"/>
      <c r="L84" s="64"/>
      <c r="M84" s="64"/>
      <c r="N84" s="64"/>
    </row>
    <row r="85" spans="1:14">
      <c r="A85" s="53" t="s">
        <v>185</v>
      </c>
      <c r="B85" s="54"/>
      <c r="C85" s="54"/>
      <c r="D85" s="54"/>
      <c r="E85" s="54"/>
      <c r="F85" s="54"/>
      <c r="G85" s="54"/>
      <c r="H85" s="53"/>
      <c r="I85" s="64"/>
      <c r="J85" s="64"/>
      <c r="K85" s="64"/>
      <c r="L85" s="64"/>
    </row>
    <row r="86" spans="1:14">
      <c r="A86" s="53" t="s">
        <v>186</v>
      </c>
      <c r="B86" s="53"/>
      <c r="C86" s="53"/>
      <c r="D86" s="53"/>
      <c r="E86" s="53"/>
      <c r="F86" s="53"/>
      <c r="G86" s="53"/>
      <c r="H86" s="53"/>
      <c r="I86" s="64"/>
      <c r="J86" s="64"/>
      <c r="K86" s="64"/>
      <c r="L86" s="64"/>
    </row>
    <row r="87" spans="1:14">
      <c r="A87" s="13"/>
      <c r="B87" s="13"/>
      <c r="C87" s="19"/>
      <c r="D87" s="19"/>
      <c r="E87" s="19"/>
    </row>
    <row r="88" spans="1:14">
      <c r="A88" s="13"/>
      <c r="B88" s="13"/>
      <c r="C88" s="19"/>
      <c r="D88" s="19"/>
      <c r="E88" s="19"/>
    </row>
    <row r="89" spans="1:14">
      <c r="A89" s="13"/>
      <c r="B89" s="13"/>
      <c r="C89" s="19"/>
      <c r="D89" s="19"/>
      <c r="E89" s="19"/>
    </row>
    <row r="90" spans="1:14">
      <c r="A90" s="13"/>
      <c r="B90" s="13"/>
      <c r="C90" s="19"/>
      <c r="D90" s="19"/>
      <c r="E90" s="19"/>
    </row>
    <row r="91" spans="1:14">
      <c r="A91" s="13"/>
      <c r="B91" s="13"/>
      <c r="C91" s="19"/>
      <c r="D91" s="19"/>
      <c r="E91" s="19"/>
    </row>
    <row r="92" spans="1:14">
      <c r="A92" s="13"/>
      <c r="B92" s="13"/>
      <c r="C92" s="19"/>
      <c r="D92" s="19"/>
      <c r="E92" s="19"/>
    </row>
    <row r="93" spans="1:14">
      <c r="A93" s="13"/>
      <c r="B93" s="13"/>
      <c r="C93" s="19"/>
      <c r="D93" s="19"/>
      <c r="E93" s="19"/>
    </row>
    <row r="94" spans="1:14">
      <c r="A94" s="13"/>
      <c r="B94" s="13"/>
      <c r="C94" s="19"/>
      <c r="D94" s="19"/>
      <c r="E94" s="19"/>
    </row>
    <row r="95" spans="1:14">
      <c r="A95" s="13"/>
      <c r="B95" s="13"/>
      <c r="C95" s="19"/>
      <c r="D95" s="19"/>
      <c r="E95" s="19"/>
    </row>
    <row r="96" spans="1:14">
      <c r="A96" s="13"/>
      <c r="B96" s="13"/>
      <c r="C96" s="19"/>
      <c r="D96" s="19"/>
      <c r="E96" s="19"/>
    </row>
    <row r="97" spans="1:5">
      <c r="A97" s="13"/>
      <c r="B97" s="13"/>
      <c r="C97" s="19"/>
      <c r="D97" s="19"/>
      <c r="E97" s="19"/>
    </row>
    <row r="98" spans="1:5">
      <c r="A98" s="13"/>
      <c r="B98" s="13"/>
      <c r="C98" s="19"/>
      <c r="D98" s="19"/>
      <c r="E98" s="19"/>
    </row>
    <row r="99" spans="1:5">
      <c r="A99" s="13"/>
      <c r="B99" s="13"/>
      <c r="C99" s="19"/>
      <c r="D99" s="19"/>
      <c r="E99" s="19"/>
    </row>
    <row r="100" spans="1:5">
      <c r="A100" s="13"/>
      <c r="B100" s="13"/>
      <c r="C100" s="19"/>
      <c r="D100" s="19"/>
      <c r="E100" s="19"/>
    </row>
    <row r="101" spans="1:5">
      <c r="A101" s="13"/>
      <c r="B101" s="13"/>
      <c r="C101" s="19"/>
      <c r="D101" s="19"/>
      <c r="E101" s="19"/>
    </row>
    <row r="102" spans="1:5">
      <c r="A102" s="13"/>
      <c r="B102" s="13"/>
      <c r="C102" s="19"/>
      <c r="D102" s="19"/>
      <c r="E102" s="19"/>
    </row>
    <row r="103" spans="1:5">
      <c r="A103" s="13"/>
      <c r="B103" s="13"/>
      <c r="C103" s="19"/>
      <c r="D103" s="19"/>
      <c r="E103" s="19"/>
    </row>
    <row r="104" spans="1:5">
      <c r="A104" s="13"/>
      <c r="B104" s="13"/>
      <c r="C104" s="19"/>
      <c r="D104" s="19"/>
      <c r="E104" s="19"/>
    </row>
    <row r="105" spans="1:5">
      <c r="A105" s="13"/>
      <c r="B105" s="13"/>
      <c r="C105" s="19"/>
      <c r="D105" s="19"/>
      <c r="E105" s="19"/>
    </row>
    <row r="106" spans="1:5">
      <c r="A106" s="13"/>
      <c r="B106" s="13"/>
      <c r="C106" s="19"/>
      <c r="D106" s="19"/>
      <c r="E106" s="19"/>
    </row>
    <row r="107" spans="1:5">
      <c r="A107" s="13"/>
      <c r="B107" s="13"/>
      <c r="C107" s="19"/>
      <c r="D107" s="19"/>
      <c r="E107" s="19"/>
    </row>
    <row r="108" spans="1:5">
      <c r="A108" s="13"/>
      <c r="B108" s="13"/>
      <c r="C108" s="19"/>
      <c r="D108" s="19"/>
      <c r="E108" s="19"/>
    </row>
    <row r="109" spans="1:5">
      <c r="A109" s="13"/>
      <c r="B109" s="13"/>
      <c r="C109" s="19"/>
      <c r="D109" s="19"/>
      <c r="E109" s="19"/>
    </row>
    <row r="110" spans="1:5">
      <c r="A110" s="13"/>
      <c r="B110" s="13"/>
      <c r="C110" s="19"/>
      <c r="D110" s="19"/>
      <c r="E110" s="19"/>
    </row>
    <row r="111" spans="1:5">
      <c r="A111" s="13"/>
      <c r="B111" s="13"/>
      <c r="C111" s="19"/>
      <c r="D111" s="19"/>
      <c r="E111" s="19"/>
    </row>
    <row r="112" spans="1:5">
      <c r="A112" s="13"/>
      <c r="B112" s="13"/>
      <c r="C112" s="19"/>
      <c r="D112" s="19"/>
      <c r="E112" s="19"/>
    </row>
    <row r="113" spans="1:5">
      <c r="A113" s="13"/>
      <c r="B113" s="13"/>
      <c r="C113" s="19"/>
      <c r="D113" s="19"/>
      <c r="E113" s="19"/>
    </row>
    <row r="114" spans="1:5">
      <c r="A114" s="13"/>
      <c r="B114" s="13"/>
      <c r="C114" s="19"/>
      <c r="D114" s="19"/>
      <c r="E114" s="19"/>
    </row>
    <row r="115" spans="1:5">
      <c r="A115" s="13"/>
      <c r="B115" s="13"/>
      <c r="C115" s="19"/>
      <c r="D115" s="19"/>
      <c r="E115" s="19"/>
    </row>
    <row r="116" spans="1:5">
      <c r="A116" s="13"/>
      <c r="B116" s="13"/>
      <c r="C116" s="19"/>
      <c r="D116" s="19"/>
      <c r="E116" s="19"/>
    </row>
    <row r="117" spans="1:5">
      <c r="A117" s="13"/>
      <c r="B117" s="13"/>
      <c r="C117" s="19"/>
      <c r="D117" s="19"/>
      <c r="E117" s="19"/>
    </row>
    <row r="118" spans="1:5">
      <c r="A118" s="13"/>
      <c r="B118" s="13"/>
      <c r="C118" s="19"/>
      <c r="D118" s="19"/>
      <c r="E118" s="19"/>
    </row>
    <row r="119" spans="1:5">
      <c r="A119" s="13"/>
      <c r="B119" s="13"/>
      <c r="C119" s="19"/>
      <c r="D119" s="19"/>
      <c r="E119" s="19"/>
    </row>
    <row r="120" spans="1:5">
      <c r="A120" s="13"/>
      <c r="B120" s="13"/>
      <c r="C120" s="19"/>
      <c r="D120" s="19"/>
      <c r="E120" s="19"/>
    </row>
    <row r="121" spans="1:5">
      <c r="A121" s="13"/>
      <c r="B121" s="13"/>
      <c r="C121" s="19"/>
      <c r="D121" s="19"/>
      <c r="E121" s="19"/>
    </row>
    <row r="122" spans="1:5">
      <c r="A122" s="13"/>
      <c r="B122" s="13"/>
      <c r="C122" s="19"/>
      <c r="D122" s="19"/>
      <c r="E122" s="19"/>
    </row>
    <row r="123" spans="1:5">
      <c r="A123" s="13"/>
      <c r="B123" s="13"/>
      <c r="C123" s="19"/>
      <c r="D123" s="19"/>
      <c r="E123" s="19"/>
    </row>
    <row r="124" spans="1:5">
      <c r="A124" s="13"/>
      <c r="B124" s="13"/>
      <c r="C124" s="19"/>
      <c r="D124" s="19"/>
      <c r="E124" s="19"/>
    </row>
    <row r="125" spans="1:5">
      <c r="A125" s="13"/>
      <c r="B125" s="13"/>
      <c r="C125" s="19"/>
      <c r="D125" s="19"/>
      <c r="E125" s="19"/>
    </row>
    <row r="126" spans="1:5">
      <c r="A126" s="13"/>
      <c r="B126" s="13"/>
      <c r="C126" s="19"/>
      <c r="D126" s="19"/>
      <c r="E126" s="19"/>
    </row>
    <row r="127" spans="1:5">
      <c r="A127" s="13"/>
      <c r="B127" s="13"/>
      <c r="C127" s="19"/>
      <c r="D127" s="19"/>
      <c r="E127" s="19"/>
    </row>
    <row r="128" spans="1:5">
      <c r="A128" s="13"/>
      <c r="B128" s="13"/>
      <c r="C128" s="19"/>
      <c r="D128" s="19"/>
      <c r="E128" s="19"/>
    </row>
    <row r="129" spans="1:5">
      <c r="A129" s="13"/>
      <c r="B129" s="13"/>
      <c r="C129" s="19"/>
      <c r="D129" s="19"/>
      <c r="E129" s="19"/>
    </row>
    <row r="130" spans="1:5">
      <c r="A130" s="13"/>
      <c r="B130" s="13"/>
      <c r="C130" s="19"/>
      <c r="D130" s="19"/>
      <c r="E130" s="19"/>
    </row>
    <row r="131" spans="1:5">
      <c r="A131" s="13"/>
      <c r="B131" s="13"/>
      <c r="C131" s="19"/>
      <c r="D131" s="19"/>
      <c r="E131" s="19"/>
    </row>
    <row r="132" spans="1:5">
      <c r="A132" s="13"/>
      <c r="B132" s="13"/>
      <c r="C132" s="19"/>
      <c r="D132" s="19"/>
      <c r="E132" s="19"/>
    </row>
    <row r="133" spans="1:5">
      <c r="A133" s="13"/>
      <c r="B133" s="13"/>
      <c r="C133" s="19"/>
      <c r="D133" s="19"/>
      <c r="E133" s="19"/>
    </row>
    <row r="134" spans="1:5">
      <c r="A134" s="13"/>
      <c r="B134" s="13"/>
      <c r="C134" s="19"/>
      <c r="D134" s="19"/>
      <c r="E134" s="19"/>
    </row>
    <row r="135" spans="1:5">
      <c r="A135" s="13"/>
      <c r="B135" s="13"/>
      <c r="C135" s="19"/>
      <c r="D135" s="19"/>
      <c r="E135" s="19"/>
    </row>
    <row r="136" spans="1:5">
      <c r="A136" s="13"/>
      <c r="B136" s="13"/>
      <c r="C136" s="19"/>
      <c r="D136" s="19"/>
      <c r="E136" s="19"/>
    </row>
    <row r="137" spans="1:5">
      <c r="A137" s="13"/>
      <c r="B137" s="13"/>
      <c r="C137" s="19"/>
      <c r="D137" s="19"/>
      <c r="E137" s="19"/>
    </row>
    <row r="138" spans="1:5">
      <c r="A138" s="13"/>
      <c r="B138" s="13"/>
      <c r="C138" s="19"/>
      <c r="D138" s="19"/>
      <c r="E138" s="19"/>
    </row>
    <row r="139" spans="1:5">
      <c r="A139" s="13"/>
      <c r="B139" s="13"/>
      <c r="C139" s="19"/>
      <c r="D139" s="19"/>
      <c r="E139" s="19"/>
    </row>
    <row r="140" spans="1:5">
      <c r="A140" s="13"/>
      <c r="B140" s="13"/>
      <c r="C140" s="19"/>
      <c r="D140" s="19"/>
      <c r="E140" s="19"/>
    </row>
    <row r="141" spans="1:5">
      <c r="A141" s="13"/>
      <c r="B141" s="13"/>
      <c r="C141" s="19"/>
      <c r="D141" s="19"/>
      <c r="E141" s="19"/>
    </row>
    <row r="142" spans="1:5">
      <c r="A142" s="13"/>
      <c r="B142" s="13"/>
      <c r="C142" s="19"/>
      <c r="D142" s="19"/>
      <c r="E142" s="19"/>
    </row>
    <row r="143" spans="1:5">
      <c r="A143" s="13"/>
      <c r="B143" s="13"/>
      <c r="C143" s="19"/>
      <c r="D143" s="19"/>
      <c r="E143" s="19"/>
    </row>
    <row r="144" spans="1:5">
      <c r="A144" s="13"/>
      <c r="B144" s="13"/>
      <c r="C144" s="19"/>
      <c r="D144" s="19"/>
      <c r="E144" s="19"/>
    </row>
    <row r="145" spans="1:5">
      <c r="A145" s="13"/>
      <c r="B145" s="13"/>
      <c r="C145" s="19"/>
      <c r="D145" s="19"/>
      <c r="E145" s="19"/>
    </row>
    <row r="146" spans="1:5">
      <c r="A146" s="13"/>
      <c r="B146" s="13"/>
      <c r="C146" s="19"/>
      <c r="D146" s="19"/>
      <c r="E146" s="19"/>
    </row>
    <row r="147" spans="1:5">
      <c r="A147" s="13"/>
      <c r="B147" s="13"/>
      <c r="C147" s="19"/>
      <c r="D147" s="19"/>
      <c r="E147" s="19"/>
    </row>
    <row r="148" spans="1:5">
      <c r="A148" s="13"/>
      <c r="B148" s="13"/>
      <c r="C148" s="19"/>
      <c r="D148" s="19"/>
      <c r="E148" s="19"/>
    </row>
    <row r="149" spans="1:5">
      <c r="A149" s="13"/>
      <c r="B149" s="13"/>
      <c r="C149" s="19"/>
      <c r="D149" s="19"/>
      <c r="E149" s="19"/>
    </row>
    <row r="150" spans="1:5">
      <c r="A150" s="13"/>
      <c r="B150" s="13"/>
      <c r="C150" s="19"/>
      <c r="D150" s="19"/>
      <c r="E150" s="19"/>
    </row>
    <row r="151" spans="1:5">
      <c r="A151" s="13"/>
      <c r="B151" s="13"/>
      <c r="C151" s="19"/>
      <c r="D151" s="19"/>
      <c r="E151" s="19"/>
    </row>
    <row r="152" spans="1:5">
      <c r="A152" s="13"/>
      <c r="B152" s="13"/>
      <c r="C152" s="19"/>
      <c r="D152" s="19"/>
      <c r="E152" s="19"/>
    </row>
    <row r="153" spans="1:5">
      <c r="A153" s="13"/>
      <c r="B153" s="13"/>
      <c r="C153" s="19"/>
      <c r="D153" s="19"/>
      <c r="E153" s="19"/>
    </row>
    <row r="154" spans="1:5">
      <c r="A154" s="13"/>
      <c r="B154" s="13"/>
      <c r="C154" s="19"/>
      <c r="D154" s="19"/>
      <c r="E154" s="19"/>
    </row>
    <row r="155" spans="1:5">
      <c r="A155" s="13"/>
      <c r="B155" s="13"/>
      <c r="C155" s="19"/>
      <c r="D155" s="19"/>
      <c r="E155" s="19"/>
    </row>
    <row r="156" spans="1:5">
      <c r="A156" s="13"/>
      <c r="B156" s="13"/>
      <c r="C156" s="19"/>
      <c r="D156" s="19"/>
      <c r="E156" s="19"/>
    </row>
    <row r="157" spans="1:5">
      <c r="A157" s="13"/>
      <c r="B157" s="13"/>
      <c r="C157" s="19"/>
      <c r="D157" s="19"/>
      <c r="E157" s="19"/>
    </row>
    <row r="158" spans="1:5">
      <c r="A158" s="13"/>
      <c r="B158" s="13"/>
      <c r="C158" s="19"/>
      <c r="D158" s="19"/>
      <c r="E158" s="19"/>
    </row>
    <row r="159" spans="1:5">
      <c r="A159" s="13"/>
      <c r="B159" s="13"/>
      <c r="C159" s="19"/>
      <c r="D159" s="19"/>
      <c r="E159" s="19"/>
    </row>
    <row r="160" spans="1:5">
      <c r="A160" s="13"/>
      <c r="B160" s="13"/>
      <c r="C160" s="19"/>
      <c r="D160" s="19"/>
      <c r="E160" s="19"/>
    </row>
    <row r="161" spans="1:5">
      <c r="A161" s="13"/>
      <c r="B161" s="13"/>
      <c r="C161" s="19"/>
      <c r="D161" s="19"/>
      <c r="E161" s="19"/>
    </row>
    <row r="162" spans="1:5">
      <c r="A162" s="13"/>
      <c r="B162" s="13"/>
      <c r="C162" s="19"/>
      <c r="D162" s="19"/>
      <c r="E162" s="19"/>
    </row>
    <row r="163" spans="1:5">
      <c r="A163" s="13"/>
      <c r="B163" s="13"/>
      <c r="C163" s="19"/>
      <c r="D163" s="19"/>
      <c r="E163" s="19"/>
    </row>
    <row r="164" spans="1:5">
      <c r="A164" s="13"/>
      <c r="B164" s="13"/>
      <c r="C164" s="19"/>
      <c r="D164" s="19"/>
      <c r="E164" s="19"/>
    </row>
    <row r="165" spans="1:5">
      <c r="A165" s="13"/>
      <c r="B165" s="13"/>
      <c r="C165" s="19"/>
      <c r="D165" s="19"/>
      <c r="E165" s="19"/>
    </row>
    <row r="166" spans="1:5">
      <c r="A166" s="13"/>
      <c r="B166" s="13"/>
      <c r="C166" s="19"/>
      <c r="D166" s="19"/>
      <c r="E166" s="19"/>
    </row>
    <row r="167" spans="1:5">
      <c r="A167" s="13"/>
      <c r="B167" s="13"/>
      <c r="C167" s="19"/>
      <c r="D167" s="19"/>
      <c r="E167" s="19"/>
    </row>
    <row r="168" spans="1:5">
      <c r="A168" s="13"/>
      <c r="B168" s="13"/>
      <c r="C168" s="19"/>
      <c r="D168" s="19"/>
      <c r="E168" s="19"/>
    </row>
    <row r="169" spans="1:5">
      <c r="A169" s="13"/>
      <c r="B169" s="13"/>
      <c r="C169" s="19"/>
      <c r="D169" s="19"/>
      <c r="E169" s="19"/>
    </row>
    <row r="170" spans="1:5">
      <c r="A170" s="13"/>
      <c r="B170" s="13"/>
      <c r="C170" s="19"/>
      <c r="D170" s="19"/>
      <c r="E170" s="19"/>
    </row>
    <row r="171" spans="1:5">
      <c r="A171" s="13"/>
      <c r="B171" s="13"/>
      <c r="C171" s="19"/>
      <c r="D171" s="19"/>
      <c r="E171" s="19"/>
    </row>
    <row r="172" spans="1:5">
      <c r="A172" s="13"/>
      <c r="B172" s="13"/>
      <c r="C172" s="19"/>
      <c r="D172" s="19"/>
      <c r="E172" s="19"/>
    </row>
    <row r="173" spans="1:5">
      <c r="A173" s="13"/>
      <c r="B173" s="13"/>
      <c r="C173" s="19"/>
      <c r="D173" s="19"/>
      <c r="E173" s="19"/>
    </row>
    <row r="174" spans="1:5">
      <c r="A174" s="13"/>
      <c r="B174" s="13"/>
      <c r="C174" s="19"/>
      <c r="D174" s="19"/>
      <c r="E174" s="19"/>
    </row>
    <row r="175" spans="1:5">
      <c r="A175" s="13"/>
      <c r="B175" s="13"/>
      <c r="C175" s="19"/>
      <c r="D175" s="19"/>
      <c r="E175" s="19"/>
    </row>
    <row r="176" spans="1:5">
      <c r="A176" s="13"/>
      <c r="B176" s="13"/>
      <c r="C176" s="19"/>
      <c r="D176" s="19"/>
      <c r="E176" s="19"/>
    </row>
    <row r="177" spans="1:5">
      <c r="A177" s="13"/>
      <c r="B177" s="13"/>
      <c r="C177" s="19"/>
      <c r="D177" s="19"/>
      <c r="E177" s="19"/>
    </row>
    <row r="178" spans="1:5">
      <c r="A178" s="13"/>
      <c r="B178" s="13"/>
      <c r="C178" s="19"/>
      <c r="D178" s="19"/>
      <c r="E178" s="19"/>
    </row>
    <row r="179" spans="1:5">
      <c r="A179" s="13"/>
      <c r="B179" s="13"/>
      <c r="C179" s="19"/>
      <c r="D179" s="19"/>
      <c r="E179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79"/>
  <sheetViews>
    <sheetView tabSelected="1" workbookViewId="0">
      <selection activeCell="L186" sqref="L186"/>
    </sheetView>
  </sheetViews>
  <sheetFormatPr defaultRowHeight="15"/>
  <cols>
    <col min="1" max="1" width="9.85546875" style="3" customWidth="1"/>
    <col min="2" max="16384" width="9.140625" style="3"/>
  </cols>
  <sheetData>
    <row r="1" spans="1:7">
      <c r="A1" s="7" t="s">
        <v>14</v>
      </c>
    </row>
    <row r="2" spans="1:7">
      <c r="A2" s="3" t="s">
        <v>68</v>
      </c>
    </row>
    <row r="3" spans="1:7">
      <c r="C3" s="3" t="s">
        <v>66</v>
      </c>
      <c r="E3" s="3" t="s">
        <v>67</v>
      </c>
    </row>
    <row r="4" spans="1:7">
      <c r="A4" s="3" t="s">
        <v>63</v>
      </c>
      <c r="B4" s="3" t="s">
        <v>63</v>
      </c>
      <c r="C4" s="3" t="s">
        <v>64</v>
      </c>
      <c r="D4" s="3" t="s">
        <v>65</v>
      </c>
      <c r="E4" s="3" t="s">
        <v>64</v>
      </c>
      <c r="F4" s="3" t="s">
        <v>65</v>
      </c>
    </row>
    <row r="5" spans="1:7">
      <c r="A5" s="3" t="s">
        <v>70</v>
      </c>
      <c r="B5" s="4" t="s">
        <v>71</v>
      </c>
      <c r="C5" s="4">
        <v>0.75669351336167601</v>
      </c>
      <c r="D5" s="4">
        <v>0</v>
      </c>
      <c r="E5" s="4">
        <v>0.680324656159778</v>
      </c>
      <c r="F5" s="4">
        <v>0</v>
      </c>
      <c r="G5" s="4"/>
    </row>
    <row r="6" spans="1:7">
      <c r="A6" s="3" t="s">
        <v>70</v>
      </c>
      <c r="B6" s="4" t="s">
        <v>72</v>
      </c>
      <c r="C6" s="4">
        <v>0.33564928430521701</v>
      </c>
      <c r="D6" s="4">
        <v>1.43180651412944E-5</v>
      </c>
      <c r="E6" s="4">
        <v>0.50610459069328895</v>
      </c>
      <c r="F6" s="4">
        <v>4.4408920985006301E-16</v>
      </c>
      <c r="G6" s="4"/>
    </row>
    <row r="7" spans="1:7">
      <c r="A7" s="3" t="s">
        <v>71</v>
      </c>
      <c r="B7" s="4" t="s">
        <v>72</v>
      </c>
      <c r="C7" s="4">
        <v>0.51267414597993599</v>
      </c>
      <c r="D7" s="4">
        <v>4.1917580517747402E-12</v>
      </c>
      <c r="E7" s="4">
        <v>0.58138282464515001</v>
      </c>
      <c r="F7" s="4">
        <v>0</v>
      </c>
      <c r="G7" s="4"/>
    </row>
    <row r="8" spans="1:7">
      <c r="A8" s="3" t="s">
        <v>70</v>
      </c>
      <c r="B8" s="4" t="s">
        <v>73</v>
      </c>
      <c r="C8" s="4">
        <v>0.81676510177017503</v>
      </c>
      <c r="D8" s="4">
        <v>0</v>
      </c>
      <c r="E8" s="4">
        <v>0.88134720891765295</v>
      </c>
      <c r="F8" s="4">
        <v>0</v>
      </c>
      <c r="G8" s="4"/>
    </row>
    <row r="9" spans="1:7">
      <c r="A9" s="3" t="s">
        <v>71</v>
      </c>
      <c r="B9" s="4" t="s">
        <v>73</v>
      </c>
      <c r="C9" s="4">
        <v>0.87147027265733401</v>
      </c>
      <c r="D9" s="4">
        <v>0</v>
      </c>
      <c r="E9" s="4">
        <v>0.86303918546465896</v>
      </c>
      <c r="F9" s="4">
        <v>0</v>
      </c>
      <c r="G9" s="4"/>
    </row>
    <row r="10" spans="1:7">
      <c r="A10" s="3" t="s">
        <v>72</v>
      </c>
      <c r="B10" s="4" t="s">
        <v>73</v>
      </c>
      <c r="C10" s="4">
        <v>0.79285301287008503</v>
      </c>
      <c r="D10" s="4">
        <v>0</v>
      </c>
      <c r="E10" s="4">
        <v>0.80748598891498402</v>
      </c>
      <c r="F10" s="4">
        <v>0</v>
      </c>
      <c r="G10" s="4"/>
    </row>
    <row r="11" spans="1:7">
      <c r="A11" s="3" t="s">
        <v>70</v>
      </c>
      <c r="B11" s="4" t="s">
        <v>89</v>
      </c>
      <c r="C11" s="4">
        <v>-0.49202515823223397</v>
      </c>
      <c r="D11" s="4">
        <v>3.9053871248029301E-11</v>
      </c>
      <c r="E11" s="4">
        <v>-0.62220431596257297</v>
      </c>
      <c r="F11" s="4">
        <v>0</v>
      </c>
      <c r="G11" s="4"/>
    </row>
    <row r="12" spans="1:7">
      <c r="A12" s="3" t="s">
        <v>71</v>
      </c>
      <c r="B12" s="4" t="s">
        <v>89</v>
      </c>
      <c r="C12" s="4">
        <v>-0.42560159477582499</v>
      </c>
      <c r="D12" s="4">
        <v>2.01886423134567E-8</v>
      </c>
      <c r="E12" s="4">
        <v>-0.422017217940862</v>
      </c>
      <c r="F12" s="4">
        <v>4.3591796838882101E-11</v>
      </c>
      <c r="G12" s="4"/>
    </row>
    <row r="13" spans="1:7">
      <c r="A13" s="3" t="s">
        <v>72</v>
      </c>
      <c r="B13" s="4" t="s">
        <v>89</v>
      </c>
      <c r="C13" s="4">
        <v>-0.47666866792950702</v>
      </c>
      <c r="D13" s="4">
        <v>1.8691315162300299E-10</v>
      </c>
      <c r="E13" s="4">
        <v>-0.48065994016596703</v>
      </c>
      <c r="F13" s="4">
        <v>2.3758772726978299E-14</v>
      </c>
      <c r="G13" s="4"/>
    </row>
    <row r="14" spans="1:7">
      <c r="A14" s="3" t="s">
        <v>73</v>
      </c>
      <c r="B14" s="4" t="s">
        <v>89</v>
      </c>
      <c r="C14" s="4">
        <v>-0.57307526183385105</v>
      </c>
      <c r="D14" s="4">
        <v>2.4424906541753401E-15</v>
      </c>
      <c r="E14" s="4">
        <v>-0.61154035553627295</v>
      </c>
      <c r="F14" s="4">
        <v>0</v>
      </c>
      <c r="G14" s="4"/>
    </row>
    <row r="15" spans="1:7">
      <c r="A15" s="3" t="s">
        <v>70</v>
      </c>
      <c r="B15" s="4" t="s">
        <v>90</v>
      </c>
      <c r="C15" s="4">
        <v>0.38902139494796001</v>
      </c>
      <c r="D15" s="4">
        <v>3.69763214269625E-7</v>
      </c>
      <c r="E15" s="4">
        <v>0.39219391560049599</v>
      </c>
      <c r="F15" s="4">
        <v>1.18380327762679E-9</v>
      </c>
      <c r="G15" s="4"/>
    </row>
    <row r="16" spans="1:7">
      <c r="A16" s="3" t="s">
        <v>71</v>
      </c>
      <c r="B16" s="4" t="s">
        <v>90</v>
      </c>
      <c r="C16" s="4">
        <v>0.25879959394150998</v>
      </c>
      <c r="D16" s="4">
        <v>9.51804689355074E-4</v>
      </c>
      <c r="E16" s="4">
        <v>0.40063092924538901</v>
      </c>
      <c r="F16" s="4">
        <v>4.8075121661383905E-10</v>
      </c>
      <c r="G16" s="17"/>
    </row>
    <row r="17" spans="1:7">
      <c r="A17" s="3" t="s">
        <v>72</v>
      </c>
      <c r="B17" s="4" t="s">
        <v>90</v>
      </c>
      <c r="C17" s="4">
        <v>0.28198323424510102</v>
      </c>
      <c r="D17" s="4">
        <v>3.03305589532954E-4</v>
      </c>
      <c r="E17" s="4">
        <v>0.20244358170881799</v>
      </c>
      <c r="F17" s="4">
        <v>2.3304142897604399E-3</v>
      </c>
      <c r="G17" s="4"/>
    </row>
    <row r="18" spans="1:7">
      <c r="A18" s="3" t="s">
        <v>73</v>
      </c>
      <c r="B18" s="4" t="s">
        <v>90</v>
      </c>
      <c r="C18" s="4">
        <v>0.38310149728322701</v>
      </c>
      <c r="D18" s="4">
        <v>5.7332025704681697E-7</v>
      </c>
      <c r="E18" s="4">
        <v>0.39014976068967999</v>
      </c>
      <c r="F18" s="4">
        <v>1.46707335169083E-9</v>
      </c>
      <c r="G18" s="4"/>
    </row>
    <row r="19" spans="1:7">
      <c r="A19" s="3" t="s">
        <v>89</v>
      </c>
      <c r="B19" s="4" t="s">
        <v>90</v>
      </c>
      <c r="C19" s="4">
        <v>-0.41294114492967998</v>
      </c>
      <c r="D19" s="4">
        <v>5.7458260815934597E-8</v>
      </c>
      <c r="E19" s="4">
        <v>-0.26445993727957201</v>
      </c>
      <c r="F19" s="4">
        <v>6.1361684120298006E-5</v>
      </c>
      <c r="G19" s="4"/>
    </row>
    <row r="20" spans="1:7">
      <c r="A20" s="3" t="s">
        <v>70</v>
      </c>
      <c r="B20" s="4" t="s">
        <v>91</v>
      </c>
      <c r="C20" s="4">
        <v>-0.19024628239705699</v>
      </c>
      <c r="D20" s="4">
        <v>1.5968811204509801E-2</v>
      </c>
      <c r="E20" s="4">
        <v>-0.35414801261823398</v>
      </c>
      <c r="F20" s="4">
        <v>5.08376296615154E-8</v>
      </c>
      <c r="G20" s="4"/>
    </row>
    <row r="21" spans="1:7">
      <c r="A21" s="3" t="s">
        <v>71</v>
      </c>
      <c r="B21" s="4" t="s">
        <v>91</v>
      </c>
      <c r="C21" s="4">
        <v>-0.21710690089340801</v>
      </c>
      <c r="D21" s="4">
        <v>5.82187890421726E-3</v>
      </c>
      <c r="E21" s="4">
        <v>-0.23381377159369199</v>
      </c>
      <c r="F21" s="4">
        <v>4.1734376155311298E-4</v>
      </c>
      <c r="G21" s="17"/>
    </row>
    <row r="22" spans="1:7">
      <c r="A22" s="3" t="s">
        <v>72</v>
      </c>
      <c r="B22" s="4" t="s">
        <v>91</v>
      </c>
      <c r="C22" s="4">
        <v>-0.18014532092313201</v>
      </c>
      <c r="D22" s="4">
        <v>2.2637759314624101E-2</v>
      </c>
      <c r="E22" s="4">
        <v>-0.41144611353486399</v>
      </c>
      <c r="F22" s="4">
        <v>1.45856215993945E-10</v>
      </c>
      <c r="G22" s="4"/>
    </row>
    <row r="23" spans="1:7">
      <c r="A23" s="3" t="s">
        <v>73</v>
      </c>
      <c r="B23" s="4" t="s">
        <v>91</v>
      </c>
      <c r="C23" s="4">
        <v>-0.23476084929837501</v>
      </c>
      <c r="D23" s="4">
        <v>2.8071080079721299E-3</v>
      </c>
      <c r="E23" s="4">
        <v>-0.39890089397982598</v>
      </c>
      <c r="F23" s="4">
        <v>5.7952087573198696E-10</v>
      </c>
      <c r="G23" s="4"/>
    </row>
    <row r="24" spans="1:7">
      <c r="A24" s="3" t="s">
        <v>89</v>
      </c>
      <c r="B24" s="5" t="s">
        <v>91</v>
      </c>
      <c r="C24" s="4">
        <v>0.102438810919205</v>
      </c>
      <c r="D24" s="4">
        <v>0.19740020819961401</v>
      </c>
      <c r="E24" s="4">
        <v>0.39040862608972998</v>
      </c>
      <c r="F24" s="4">
        <v>1.42786782397764E-9</v>
      </c>
      <c r="G24" s="5"/>
    </row>
    <row r="25" spans="1:7">
      <c r="A25" s="3" t="s">
        <v>90</v>
      </c>
      <c r="B25" s="5" t="s">
        <v>91</v>
      </c>
      <c r="C25" s="4">
        <v>-2.16070231818246E-2</v>
      </c>
      <c r="D25" s="4">
        <v>0.78623848485154302</v>
      </c>
      <c r="E25" s="4">
        <v>-0.12542279685426899</v>
      </c>
      <c r="F25" s="4">
        <v>6.0921967723338397E-2</v>
      </c>
      <c r="G25" s="5"/>
    </row>
    <row r="26" spans="1:7">
      <c r="A26" s="3" t="s">
        <v>70</v>
      </c>
      <c r="B26" s="5" t="s">
        <v>92</v>
      </c>
      <c r="C26" s="4">
        <v>0.25591525695265499</v>
      </c>
      <c r="D26" s="4">
        <v>1.0896802502387E-3</v>
      </c>
      <c r="E26" s="4">
        <v>-7.8174616197275199E-2</v>
      </c>
      <c r="F26" s="4">
        <v>0.24391831818672899</v>
      </c>
      <c r="G26" s="6"/>
    </row>
    <row r="27" spans="1:7">
      <c r="A27" s="3" t="s">
        <v>71</v>
      </c>
      <c r="B27" s="3" t="s">
        <v>92</v>
      </c>
      <c r="C27" s="4">
        <v>0.13879873144906099</v>
      </c>
      <c r="D27" s="4">
        <v>8.0049767628875404E-2</v>
      </c>
      <c r="E27" s="4">
        <v>-6.4177487308969702E-2</v>
      </c>
      <c r="F27" s="4">
        <v>0.339005104616453</v>
      </c>
    </row>
    <row r="28" spans="1:7">
      <c r="A28" s="3" t="s">
        <v>72</v>
      </c>
      <c r="B28" s="3" t="s">
        <v>92</v>
      </c>
      <c r="C28" s="4">
        <v>0.20034270251552899</v>
      </c>
      <c r="D28" s="4">
        <v>1.1082269348416499E-2</v>
      </c>
      <c r="E28" s="4">
        <v>3.8377395171599001E-2</v>
      </c>
      <c r="F28" s="4">
        <v>0.56774391455358098</v>
      </c>
    </row>
    <row r="29" spans="1:7">
      <c r="A29" s="3" t="s">
        <v>73</v>
      </c>
      <c r="B29" s="3" t="s">
        <v>92</v>
      </c>
      <c r="C29" s="4">
        <v>0.25030818296278201</v>
      </c>
      <c r="D29" s="4">
        <v>1.41131716503073E-3</v>
      </c>
      <c r="E29" s="4">
        <v>-4.2536126044011198E-2</v>
      </c>
      <c r="F29" s="4">
        <v>0.52650677988309103</v>
      </c>
    </row>
    <row r="30" spans="1:7">
      <c r="A30" s="3" t="s">
        <v>89</v>
      </c>
      <c r="B30" s="3" t="s">
        <v>92</v>
      </c>
      <c r="C30" s="4">
        <v>-0.31454173579577099</v>
      </c>
      <c r="D30" s="4">
        <v>5.1047307955132099E-5</v>
      </c>
      <c r="E30" s="4">
        <v>-0.16383997321216701</v>
      </c>
      <c r="F30" s="4">
        <v>1.40874541808236E-2</v>
      </c>
    </row>
    <row r="31" spans="1:7">
      <c r="A31" s="3" t="s">
        <v>90</v>
      </c>
      <c r="B31" s="3" t="s">
        <v>92</v>
      </c>
      <c r="C31" s="4">
        <v>6.6824716062048803E-3</v>
      </c>
      <c r="D31" s="4">
        <v>0.93316336900365104</v>
      </c>
      <c r="E31" s="4">
        <v>-0.253575230029916</v>
      </c>
      <c r="F31" s="4">
        <v>1.2463120559091901E-4</v>
      </c>
    </row>
    <row r="32" spans="1:7">
      <c r="A32" s="3" t="s">
        <v>91</v>
      </c>
      <c r="B32" s="3" t="s">
        <v>92</v>
      </c>
      <c r="C32" s="4">
        <v>-0.16303281018589499</v>
      </c>
      <c r="D32" s="4">
        <v>3.9412577566739798E-2</v>
      </c>
      <c r="E32" s="4">
        <v>-0.21648134969071001</v>
      </c>
      <c r="F32" s="4">
        <v>1.11168516464577E-3</v>
      </c>
    </row>
    <row r="33" spans="1:6">
      <c r="A33" s="3" t="s">
        <v>70</v>
      </c>
      <c r="B33" s="3" t="s">
        <v>93</v>
      </c>
      <c r="C33" s="4">
        <v>-0.11809552100377101</v>
      </c>
      <c r="D33" s="4">
        <v>0.13693547711464199</v>
      </c>
      <c r="E33" s="4">
        <v>-0.113271165381397</v>
      </c>
      <c r="F33" s="4">
        <v>9.0789029125296405E-2</v>
      </c>
    </row>
    <row r="34" spans="1:6">
      <c r="A34" s="3" t="s">
        <v>71</v>
      </c>
      <c r="B34" s="3" t="s">
        <v>93</v>
      </c>
      <c r="C34" s="4">
        <v>2.9099576302505401E-2</v>
      </c>
      <c r="D34" s="4">
        <v>0.71490606964191705</v>
      </c>
      <c r="E34" s="4">
        <v>-0.10000538531937</v>
      </c>
      <c r="F34" s="4">
        <v>0.13566960746443499</v>
      </c>
    </row>
    <row r="35" spans="1:6">
      <c r="A35" s="3" t="s">
        <v>72</v>
      </c>
      <c r="B35" s="3" t="s">
        <v>93</v>
      </c>
      <c r="C35" s="4">
        <v>9.3672386210681594E-2</v>
      </c>
      <c r="D35" s="4">
        <v>0.23872701733198401</v>
      </c>
      <c r="E35" s="4">
        <v>-8.2749670513355994E-2</v>
      </c>
      <c r="F35" s="4">
        <v>0.21732530710029699</v>
      </c>
    </row>
    <row r="36" spans="1:6">
      <c r="A36" s="3" t="s">
        <v>73</v>
      </c>
      <c r="B36" s="3" t="s">
        <v>93</v>
      </c>
      <c r="C36" s="4">
        <v>4.5847653867186798E-3</v>
      </c>
      <c r="D36" s="4">
        <v>0.95411600218917603</v>
      </c>
      <c r="E36" s="4">
        <v>-0.11695043582763499</v>
      </c>
      <c r="F36" s="4">
        <v>8.0713792475225296E-2</v>
      </c>
    </row>
    <row r="37" spans="1:6">
      <c r="A37" s="3" t="s">
        <v>89</v>
      </c>
      <c r="B37" s="3" t="s">
        <v>93</v>
      </c>
      <c r="C37" s="4">
        <v>-0.13462495905744401</v>
      </c>
      <c r="D37" s="4">
        <v>8.9645720831522904E-2</v>
      </c>
      <c r="E37" s="4">
        <v>8.7558005356225196E-3</v>
      </c>
      <c r="F37" s="4">
        <v>0.89631787846424005</v>
      </c>
    </row>
    <row r="38" spans="1:6">
      <c r="A38" s="3" t="s">
        <v>90</v>
      </c>
      <c r="B38" s="3" t="s">
        <v>93</v>
      </c>
      <c r="C38" s="4">
        <v>-3.7406286672194998E-2</v>
      </c>
      <c r="D38" s="4">
        <v>0.63863311991123295</v>
      </c>
      <c r="E38" s="4">
        <v>-0.42286582861384803</v>
      </c>
      <c r="F38" s="4">
        <v>3.9491521164336499E-11</v>
      </c>
    </row>
    <row r="39" spans="1:6">
      <c r="A39" s="3" t="s">
        <v>91</v>
      </c>
      <c r="B39" s="3" t="s">
        <v>93</v>
      </c>
      <c r="C39" s="4">
        <v>0.14669330562378699</v>
      </c>
      <c r="D39" s="4">
        <v>6.4167032948099403E-2</v>
      </c>
      <c r="E39" s="4">
        <v>-0.183881713416545</v>
      </c>
      <c r="F39" s="4">
        <v>5.7753901006494203E-3</v>
      </c>
    </row>
    <row r="40" spans="1:6">
      <c r="A40" s="3" t="s">
        <v>92</v>
      </c>
      <c r="B40" s="3" t="s">
        <v>93</v>
      </c>
      <c r="C40" s="4">
        <v>0.233008667235268</v>
      </c>
      <c r="D40" s="4">
        <v>3.02517602242647E-3</v>
      </c>
      <c r="E40" s="4">
        <v>0.66808382424008295</v>
      </c>
      <c r="F40" s="4">
        <v>0</v>
      </c>
    </row>
    <row r="41" spans="1:6">
      <c r="A41" s="3" t="s">
        <v>70</v>
      </c>
      <c r="B41" s="3" t="s">
        <v>94</v>
      </c>
      <c r="C41" s="4">
        <v>-0.424946798236913</v>
      </c>
      <c r="D41" s="4">
        <v>2.1333490085595499E-8</v>
      </c>
      <c r="E41" s="4">
        <v>-0.46242478576232598</v>
      </c>
      <c r="F41" s="4">
        <v>2.8732571877299102E-13</v>
      </c>
    </row>
    <row r="42" spans="1:6">
      <c r="A42" s="3" t="s">
        <v>71</v>
      </c>
      <c r="B42" s="3" t="s">
        <v>94</v>
      </c>
      <c r="C42" s="4">
        <v>-0.41791717271596401</v>
      </c>
      <c r="D42" s="4">
        <v>3.8286518844188302E-8</v>
      </c>
      <c r="E42" s="4">
        <v>-0.50440734510660401</v>
      </c>
      <c r="F42" s="4">
        <v>8.8817841970012504E-16</v>
      </c>
    </row>
    <row r="43" spans="1:6">
      <c r="A43" s="3" t="s">
        <v>72</v>
      </c>
      <c r="B43" s="3" t="s">
        <v>94</v>
      </c>
      <c r="C43" s="4">
        <v>-0.31687985194979801</v>
      </c>
      <c r="D43" s="4">
        <v>4.4547021799345998E-5</v>
      </c>
      <c r="E43" s="4">
        <v>-0.22321844144492001</v>
      </c>
      <c r="F43" s="4">
        <v>7.6629372757208703E-4</v>
      </c>
    </row>
    <row r="44" spans="1:6">
      <c r="A44" s="3" t="s">
        <v>73</v>
      </c>
      <c r="B44" s="3" t="s">
        <v>94</v>
      </c>
      <c r="C44" s="4">
        <v>-0.46217019561185901</v>
      </c>
      <c r="D44" s="4">
        <v>7.6457817854702605E-10</v>
      </c>
      <c r="E44" s="4">
        <v>-0.464366814256574</v>
      </c>
      <c r="F44" s="4">
        <v>2.21822560320106E-13</v>
      </c>
    </row>
    <row r="45" spans="1:6">
      <c r="A45" s="3" t="s">
        <v>89</v>
      </c>
      <c r="B45" s="3" t="s">
        <v>94</v>
      </c>
      <c r="C45" s="4">
        <v>0.40367345677955002</v>
      </c>
      <c r="D45" s="4">
        <v>1.2027667128933201E-7</v>
      </c>
      <c r="E45" s="4">
        <v>0.39539349811083702</v>
      </c>
      <c r="F45" s="4">
        <v>8.4364248920110196E-10</v>
      </c>
    </row>
    <row r="46" spans="1:6">
      <c r="A46" s="3" t="s">
        <v>90</v>
      </c>
      <c r="B46" s="3" t="s">
        <v>94</v>
      </c>
      <c r="C46" s="4">
        <v>-0.30751077992172698</v>
      </c>
      <c r="D46" s="4">
        <v>7.6368389451131295E-5</v>
      </c>
      <c r="E46" s="4">
        <v>-0.43694567915293497</v>
      </c>
      <c r="F46" s="4">
        <v>7.3612227424746395E-12</v>
      </c>
    </row>
    <row r="47" spans="1:6">
      <c r="A47" s="3" t="s">
        <v>91</v>
      </c>
      <c r="B47" s="3" t="s">
        <v>94</v>
      </c>
      <c r="C47" s="4">
        <v>0.41396379695847901</v>
      </c>
      <c r="D47" s="4">
        <v>5.2887342061325197E-8</v>
      </c>
      <c r="E47" s="4">
        <v>-2.3196361364520902E-2</v>
      </c>
      <c r="F47" s="4">
        <v>0.72988727741210802</v>
      </c>
    </row>
    <row r="48" spans="1:6">
      <c r="A48" s="3" t="s">
        <v>92</v>
      </c>
      <c r="B48" s="3" t="s">
        <v>94</v>
      </c>
      <c r="C48" s="4">
        <v>-0.125367568833267</v>
      </c>
      <c r="D48" s="4">
        <v>0.11420008415051799</v>
      </c>
      <c r="E48" s="4">
        <v>-3.9660081922197797E-2</v>
      </c>
      <c r="F48" s="4">
        <v>0.554862705264347</v>
      </c>
    </row>
    <row r="49" spans="1:6">
      <c r="A49" s="3" t="s">
        <v>93</v>
      </c>
      <c r="B49" s="3" t="s">
        <v>94</v>
      </c>
      <c r="C49" s="4">
        <v>-6.1176291140795702E-2</v>
      </c>
      <c r="D49" s="4">
        <v>0.44220297262314701</v>
      </c>
      <c r="E49" s="4">
        <v>0.300798961515504</v>
      </c>
      <c r="F49" s="4">
        <v>4.5758129245676596E-6</v>
      </c>
    </row>
    <row r="50" spans="1:6">
      <c r="A50" s="3" t="s">
        <v>70</v>
      </c>
      <c r="B50" s="3" t="s">
        <v>95</v>
      </c>
      <c r="C50" s="4">
        <v>0.33292115266724098</v>
      </c>
      <c r="D50" s="4">
        <v>1.6965086744313898E-5</v>
      </c>
      <c r="E50" s="4">
        <v>0.269472533909137</v>
      </c>
      <c r="F50" s="4">
        <v>4.3815822657666801E-5</v>
      </c>
    </row>
    <row r="51" spans="1:6">
      <c r="A51" s="3" t="s">
        <v>71</v>
      </c>
      <c r="B51" s="3" t="s">
        <v>95</v>
      </c>
      <c r="C51" s="4">
        <v>0.29471260501156998</v>
      </c>
      <c r="D51" s="4">
        <v>1.5495268946175101E-4</v>
      </c>
      <c r="E51" s="4">
        <v>9.6707465998066594E-2</v>
      </c>
      <c r="F51" s="4">
        <v>0.149113265679582</v>
      </c>
    </row>
    <row r="52" spans="1:6">
      <c r="A52" s="3" t="s">
        <v>72</v>
      </c>
      <c r="B52" s="3" t="s">
        <v>95</v>
      </c>
      <c r="C52" s="4">
        <v>0.45124308792782297</v>
      </c>
      <c r="D52" s="4">
        <v>2.1181931764147099E-9</v>
      </c>
      <c r="E52" s="4">
        <v>8.7621789740856396E-2</v>
      </c>
      <c r="F52" s="4">
        <v>0.191355281966264</v>
      </c>
    </row>
    <row r="53" spans="1:6">
      <c r="A53" s="3" t="s">
        <v>73</v>
      </c>
      <c r="B53" s="3" t="s">
        <v>95</v>
      </c>
      <c r="C53" s="4">
        <v>0.45406327613075398</v>
      </c>
      <c r="D53" s="4">
        <v>1.6339480879423699E-9</v>
      </c>
      <c r="E53" s="4">
        <v>0.19097865573474099</v>
      </c>
      <c r="F53" s="4">
        <v>4.12075129358902E-3</v>
      </c>
    </row>
    <row r="54" spans="1:6">
      <c r="A54" s="3" t="s">
        <v>89</v>
      </c>
      <c r="B54" s="3" t="s">
        <v>95</v>
      </c>
      <c r="C54" s="4">
        <v>-0.49459342016069002</v>
      </c>
      <c r="D54" s="4">
        <v>2.9827251779579501E-11</v>
      </c>
      <c r="E54" s="4">
        <v>-0.430057990914746</v>
      </c>
      <c r="F54" s="4">
        <v>1.6906032129782001E-11</v>
      </c>
    </row>
    <row r="55" spans="1:6">
      <c r="A55" s="3" t="s">
        <v>90</v>
      </c>
      <c r="B55" s="3" t="s">
        <v>95</v>
      </c>
      <c r="C55" s="4">
        <v>0.44676205784532702</v>
      </c>
      <c r="D55" s="4">
        <v>3.1840667880089801E-9</v>
      </c>
      <c r="E55" s="4">
        <v>0.14800866892537701</v>
      </c>
      <c r="F55" s="4">
        <v>2.6759287116440201E-2</v>
      </c>
    </row>
    <row r="56" spans="1:6">
      <c r="A56" s="3" t="s">
        <v>91</v>
      </c>
      <c r="B56" s="3" t="s">
        <v>95</v>
      </c>
      <c r="C56" s="4">
        <v>3.2585598605535698E-2</v>
      </c>
      <c r="D56" s="4">
        <v>0.68249876752241501</v>
      </c>
      <c r="E56" s="4">
        <v>-9.7232383305523806E-2</v>
      </c>
      <c r="F56" s="4">
        <v>0.146908398357041</v>
      </c>
    </row>
    <row r="57" spans="1:6">
      <c r="A57" s="3" t="s">
        <v>92</v>
      </c>
      <c r="B57" s="3" t="s">
        <v>95</v>
      </c>
      <c r="C57" s="4">
        <v>-7.12041164682447E-4</v>
      </c>
      <c r="D57" s="4">
        <v>0.99287014312726796</v>
      </c>
      <c r="E57" s="4">
        <v>-1.39521021901239E-2</v>
      </c>
      <c r="F57" s="4">
        <v>0.83549618382339697</v>
      </c>
    </row>
    <row r="58" spans="1:6">
      <c r="A58" s="3" t="s">
        <v>93</v>
      </c>
      <c r="B58" s="3" t="s">
        <v>95</v>
      </c>
      <c r="C58" s="4">
        <v>0.14950271499204601</v>
      </c>
      <c r="D58" s="4">
        <v>5.9178154743247301E-2</v>
      </c>
      <c r="E58" s="4">
        <v>-0.19462637443349901</v>
      </c>
      <c r="F58" s="4">
        <v>3.44874276143448E-3</v>
      </c>
    </row>
    <row r="59" spans="1:6">
      <c r="A59" s="3" t="s">
        <v>94</v>
      </c>
      <c r="B59" s="3" t="s">
        <v>95</v>
      </c>
      <c r="C59" s="4">
        <v>-0.26548038916554301</v>
      </c>
      <c r="D59" s="4">
        <v>6.9168862092361405E-4</v>
      </c>
      <c r="E59" s="4">
        <v>-0.14735571408908299</v>
      </c>
      <c r="F59" s="4">
        <v>2.7444885732421199E-2</v>
      </c>
    </row>
    <row r="60" spans="1:6">
      <c r="A60" s="3" t="s">
        <v>70</v>
      </c>
      <c r="B60" s="3" t="s">
        <v>96</v>
      </c>
      <c r="C60" s="4">
        <v>-0.16918321230272701</v>
      </c>
      <c r="D60" s="4">
        <v>3.24616289886333E-2</v>
      </c>
      <c r="E60" s="4">
        <v>-0.26593131085601901</v>
      </c>
      <c r="F60" s="4">
        <v>5.5624091640726903E-5</v>
      </c>
    </row>
    <row r="61" spans="1:6">
      <c r="A61" s="3" t="s">
        <v>71</v>
      </c>
      <c r="B61" s="3" t="s">
        <v>96</v>
      </c>
      <c r="C61" s="4">
        <v>-9.5123274980088907E-2</v>
      </c>
      <c r="D61" s="4">
        <v>0.23149920745361299</v>
      </c>
      <c r="E61" s="4">
        <v>-0.25414045359828702</v>
      </c>
      <c r="F61" s="4">
        <v>1.20220038239083E-4</v>
      </c>
    </row>
    <row r="62" spans="1:6">
      <c r="A62" s="3" t="s">
        <v>72</v>
      </c>
      <c r="B62" s="3" t="s">
        <v>96</v>
      </c>
      <c r="C62" s="4">
        <v>-0.121155434686474</v>
      </c>
      <c r="D62" s="4">
        <v>0.12697999429660101</v>
      </c>
      <c r="E62" s="4">
        <v>-0.124563657792126</v>
      </c>
      <c r="F62" s="4">
        <v>6.2726828714388297E-2</v>
      </c>
    </row>
    <row r="63" spans="1:6">
      <c r="A63" s="3" t="s">
        <v>73</v>
      </c>
      <c r="B63" s="3" t="s">
        <v>96</v>
      </c>
      <c r="C63" s="4">
        <v>-0.16080978972254401</v>
      </c>
      <c r="D63" s="4">
        <v>4.2215223480298998E-2</v>
      </c>
      <c r="E63" s="4">
        <v>-0.25404825414658799</v>
      </c>
      <c r="F63" s="4">
        <v>1.20929465891262E-4</v>
      </c>
    </row>
    <row r="64" spans="1:6">
      <c r="A64" s="3" t="s">
        <v>89</v>
      </c>
      <c r="B64" s="3" t="s">
        <v>96</v>
      </c>
      <c r="C64" s="4">
        <v>0.616997645122217</v>
      </c>
      <c r="D64" s="4">
        <v>0</v>
      </c>
      <c r="E64" s="4">
        <v>0.30973314646448902</v>
      </c>
      <c r="F64" s="4">
        <v>2.2845242075852902E-6</v>
      </c>
    </row>
    <row r="65" spans="1:6">
      <c r="A65" s="3" t="s">
        <v>90</v>
      </c>
      <c r="B65" s="3" t="s">
        <v>96</v>
      </c>
      <c r="C65" s="4">
        <v>-0.28047766078782999</v>
      </c>
      <c r="D65" s="4">
        <v>3.2769988599712401E-4</v>
      </c>
      <c r="E65" s="4">
        <v>-5.3206253307902199E-2</v>
      </c>
      <c r="F65" s="4">
        <v>0.42811315345610601</v>
      </c>
    </row>
    <row r="66" spans="1:6">
      <c r="A66" s="3" t="s">
        <v>91</v>
      </c>
      <c r="B66" s="3" t="s">
        <v>96</v>
      </c>
      <c r="C66" s="4">
        <v>-0.16526021732226601</v>
      </c>
      <c r="D66" s="4">
        <v>3.6763001265045898E-2</v>
      </c>
      <c r="E66" s="4">
        <v>-0.13267371817967899</v>
      </c>
      <c r="F66" s="4">
        <v>4.7328858920200098E-2</v>
      </c>
    </row>
    <row r="67" spans="1:6">
      <c r="A67" s="3" t="s">
        <v>92</v>
      </c>
      <c r="B67" s="3" t="s">
        <v>96</v>
      </c>
      <c r="C67" s="4">
        <v>5.0030922667129697E-2</v>
      </c>
      <c r="D67" s="4">
        <v>0.529821622495809</v>
      </c>
      <c r="E67" s="4">
        <v>-8.21155533143344E-2</v>
      </c>
      <c r="F67" s="4">
        <v>0.22088219338477899</v>
      </c>
    </row>
    <row r="68" spans="1:6">
      <c r="A68" s="3" t="s">
        <v>93</v>
      </c>
      <c r="B68" s="3" t="s">
        <v>96</v>
      </c>
      <c r="C68" s="4">
        <v>-0.13985908796770799</v>
      </c>
      <c r="D68" s="4">
        <v>7.7748463921574598E-2</v>
      </c>
      <c r="E68" s="4">
        <v>-3.4242052986535203E-2</v>
      </c>
      <c r="F68" s="4">
        <v>0.61021231390384201</v>
      </c>
    </row>
    <row r="69" spans="1:6">
      <c r="A69" s="3" t="s">
        <v>94</v>
      </c>
      <c r="B69" s="3" t="s">
        <v>96</v>
      </c>
      <c r="C69" s="4">
        <v>1.55896438435708E-2</v>
      </c>
      <c r="D69" s="4">
        <v>0.84487561690435398</v>
      </c>
      <c r="E69" s="4">
        <v>0.262840319633736</v>
      </c>
      <c r="F69" s="4">
        <v>6.8318784127718897E-5</v>
      </c>
    </row>
    <row r="70" spans="1:6">
      <c r="A70" s="3" t="s">
        <v>95</v>
      </c>
      <c r="B70" s="3" t="s">
        <v>96</v>
      </c>
      <c r="C70" s="4">
        <v>-0.36074099078586203</v>
      </c>
      <c r="D70" s="4">
        <v>2.7854230617574399E-6</v>
      </c>
      <c r="E70" s="4">
        <v>-0.23183858072062</v>
      </c>
      <c r="F70" s="4">
        <v>4.6838766036127999E-4</v>
      </c>
    </row>
    <row r="71" spans="1:6">
      <c r="A71" s="3" t="s">
        <v>70</v>
      </c>
      <c r="B71" s="3" t="s">
        <v>97</v>
      </c>
      <c r="C71" s="4">
        <v>1.5588789096998601E-2</v>
      </c>
      <c r="D71" s="4">
        <v>0.84488401508829603</v>
      </c>
      <c r="E71" s="4">
        <v>-0.18744845911813801</v>
      </c>
      <c r="F71" s="4">
        <v>4.8812309140757702E-3</v>
      </c>
    </row>
    <row r="72" spans="1:6">
      <c r="A72" s="3" t="s">
        <v>71</v>
      </c>
      <c r="B72" s="3" t="s">
        <v>97</v>
      </c>
      <c r="C72" s="4">
        <v>1.73826487071451E-2</v>
      </c>
      <c r="D72" s="4">
        <v>0.82729856751549802</v>
      </c>
      <c r="E72" s="4">
        <v>-0.32591305255023301</v>
      </c>
      <c r="F72" s="4">
        <v>6.1205514834128404E-7</v>
      </c>
    </row>
    <row r="73" spans="1:6">
      <c r="A73" s="3" t="s">
        <v>72</v>
      </c>
      <c r="B73" s="3" t="s">
        <v>97</v>
      </c>
      <c r="C73" s="4">
        <v>-7.1450799031614498E-2</v>
      </c>
      <c r="D73" s="4">
        <v>0.36926503388079202</v>
      </c>
      <c r="E73" s="4">
        <v>-2.1883122463250099E-2</v>
      </c>
      <c r="F73" s="4">
        <v>0.74463376735597597</v>
      </c>
    </row>
    <row r="74" spans="1:6">
      <c r="A74" s="3" t="s">
        <v>73</v>
      </c>
      <c r="B74" s="3" t="s">
        <v>97</v>
      </c>
      <c r="C74" s="4">
        <v>-2.39802254930143E-2</v>
      </c>
      <c r="D74" s="4">
        <v>0.76341944992205502</v>
      </c>
      <c r="E74" s="4">
        <v>-0.20092855873319099</v>
      </c>
      <c r="F74" s="4">
        <v>2.5171580004461598E-3</v>
      </c>
    </row>
    <row r="75" spans="1:6">
      <c r="A75" s="3" t="s">
        <v>89</v>
      </c>
      <c r="B75" s="3" t="s">
        <v>97</v>
      </c>
      <c r="C75" s="4">
        <v>-3.2154254827773399E-2</v>
      </c>
      <c r="D75" s="4">
        <v>0.68647884308899898</v>
      </c>
      <c r="E75" s="4">
        <v>0.10529539185129</v>
      </c>
      <c r="F75" s="4">
        <v>0.116073087956315</v>
      </c>
    </row>
    <row r="76" spans="1:6">
      <c r="A76" s="3" t="s">
        <v>90</v>
      </c>
      <c r="B76" s="3" t="s">
        <v>97</v>
      </c>
      <c r="C76" s="4">
        <v>-0.120258076511102</v>
      </c>
      <c r="D76" s="4">
        <v>0.129839933886335</v>
      </c>
      <c r="E76" s="4">
        <v>-0.24000042801197899</v>
      </c>
      <c r="F76" s="4">
        <v>2.88931511684076E-4</v>
      </c>
    </row>
    <row r="77" spans="1:6">
      <c r="A77" s="3" t="s">
        <v>91</v>
      </c>
      <c r="B77" s="3" t="s">
        <v>97</v>
      </c>
      <c r="C77" s="4">
        <v>6.10880262753217E-2</v>
      </c>
      <c r="D77" s="4">
        <v>0.44286296149583099</v>
      </c>
      <c r="E77" s="4">
        <v>-0.26053478803338898</v>
      </c>
      <c r="F77" s="4">
        <v>7.9509574644420793E-5</v>
      </c>
    </row>
    <row r="78" spans="1:6">
      <c r="A78" s="3" t="s">
        <v>92</v>
      </c>
      <c r="B78" s="3" t="s">
        <v>97</v>
      </c>
      <c r="C78" s="4">
        <v>4.5099223344455201E-2</v>
      </c>
      <c r="D78" s="4">
        <v>0.57120314440070696</v>
      </c>
      <c r="E78" s="4">
        <v>6.3902736143255903E-5</v>
      </c>
      <c r="F78" s="4">
        <v>0.99924116584731904</v>
      </c>
    </row>
    <row r="79" spans="1:6">
      <c r="A79" s="3" t="s">
        <v>93</v>
      </c>
      <c r="B79" s="3" t="s">
        <v>97</v>
      </c>
      <c r="C79" s="4">
        <v>3.64092225824343E-2</v>
      </c>
      <c r="D79" s="4">
        <v>0.64761003148780105</v>
      </c>
      <c r="E79" s="4">
        <v>0.19606039045104701</v>
      </c>
      <c r="F79" s="4">
        <v>3.21290890246084E-3</v>
      </c>
    </row>
    <row r="80" spans="1:6">
      <c r="A80" s="3" t="s">
        <v>94</v>
      </c>
      <c r="B80" s="3" t="s">
        <v>97</v>
      </c>
      <c r="C80" s="4">
        <v>7.0186274728587503E-2</v>
      </c>
      <c r="D80" s="4">
        <v>0.37781940699288402</v>
      </c>
      <c r="E80" s="4">
        <v>0.47007421763380403</v>
      </c>
      <c r="F80" s="4">
        <v>1.02806652080289E-13</v>
      </c>
    </row>
    <row r="81" spans="1:6">
      <c r="A81" s="3" t="s">
        <v>95</v>
      </c>
      <c r="B81" s="3" t="s">
        <v>97</v>
      </c>
      <c r="C81" s="4">
        <v>-3.7772264323241503E-2</v>
      </c>
      <c r="D81" s="4">
        <v>0.63535112354299805</v>
      </c>
      <c r="E81" s="4">
        <v>5.8007496223038697E-2</v>
      </c>
      <c r="F81" s="4">
        <v>0.38756189805149799</v>
      </c>
    </row>
    <row r="82" spans="1:6">
      <c r="A82" s="3" t="s">
        <v>96</v>
      </c>
      <c r="B82" s="3" t="s">
        <v>97</v>
      </c>
      <c r="C82" s="4">
        <v>9.0186102175846106E-2</v>
      </c>
      <c r="D82" s="4">
        <v>0.25673485647613697</v>
      </c>
      <c r="E82" s="4">
        <v>2.69807086580525E-2</v>
      </c>
      <c r="F82" s="4">
        <v>0.68796062509469502</v>
      </c>
    </row>
    <row r="83" spans="1:6">
      <c r="A83" s="3" t="s">
        <v>70</v>
      </c>
      <c r="B83" s="3" t="s">
        <v>98</v>
      </c>
      <c r="C83" s="4">
        <v>-3.0821933797391898E-2</v>
      </c>
      <c r="D83" s="4">
        <v>0.698826437961655</v>
      </c>
      <c r="E83" s="4">
        <v>-0.100805334353742</v>
      </c>
      <c r="F83" s="4">
        <v>0.13255327250965801</v>
      </c>
    </row>
    <row r="84" spans="1:6">
      <c r="A84" s="3" t="s">
        <v>71</v>
      </c>
      <c r="B84" s="3" t="s">
        <v>98</v>
      </c>
      <c r="C84" s="4">
        <v>-0.228119870962886</v>
      </c>
      <c r="D84" s="4">
        <v>3.7168584184872301E-3</v>
      </c>
      <c r="E84" s="4">
        <v>-0.34310197374600698</v>
      </c>
      <c r="F84" s="4">
        <v>1.38590750653478E-7</v>
      </c>
    </row>
    <row r="85" spans="1:6">
      <c r="A85" s="3" t="s">
        <v>72</v>
      </c>
      <c r="B85" s="3" t="s">
        <v>98</v>
      </c>
      <c r="C85" s="4">
        <v>-0.229514818828645</v>
      </c>
      <c r="D85" s="4">
        <v>3.5062573153235E-3</v>
      </c>
      <c r="E85" s="4">
        <v>-5.4734173020537201E-2</v>
      </c>
      <c r="F85" s="4">
        <v>0.41494966736007399</v>
      </c>
    </row>
    <row r="86" spans="1:6">
      <c r="A86" s="3" t="s">
        <v>73</v>
      </c>
      <c r="B86" s="3" t="s">
        <v>98</v>
      </c>
      <c r="C86" s="4">
        <v>-0.19420587724202801</v>
      </c>
      <c r="D86" s="4">
        <v>1.38648562254067E-2</v>
      </c>
      <c r="E86" s="4">
        <v>-0.178434863071783</v>
      </c>
      <c r="F86" s="4">
        <v>7.4252234212912596E-3</v>
      </c>
    </row>
    <row r="87" spans="1:6">
      <c r="A87" s="3" t="s">
        <v>89</v>
      </c>
      <c r="B87" s="3" t="s">
        <v>98</v>
      </c>
      <c r="C87" s="4">
        <v>0.28046084302312402</v>
      </c>
      <c r="D87" s="4">
        <v>3.2798236985431801E-4</v>
      </c>
      <c r="E87" s="4">
        <v>-9.3874840811563595E-2</v>
      </c>
      <c r="F87" s="4">
        <v>0.16144643269987</v>
      </c>
    </row>
    <row r="88" spans="1:6">
      <c r="A88" s="3" t="s">
        <v>90</v>
      </c>
      <c r="B88" s="3" t="s">
        <v>98</v>
      </c>
      <c r="C88" s="4">
        <v>-0.136440040388076</v>
      </c>
      <c r="D88" s="4">
        <v>8.5365580546263906E-2</v>
      </c>
      <c r="E88" s="4">
        <v>-0.28699750556450598</v>
      </c>
      <c r="F88" s="4">
        <v>1.27997741379282E-5</v>
      </c>
    </row>
    <row r="89" spans="1:6">
      <c r="A89" s="3" t="s">
        <v>91</v>
      </c>
      <c r="B89" s="3" t="s">
        <v>98</v>
      </c>
      <c r="C89" s="4">
        <v>0.218412466686315</v>
      </c>
      <c r="D89" s="4">
        <v>5.5262456543001496E-3</v>
      </c>
      <c r="E89" s="4">
        <v>-0.27534231916729601</v>
      </c>
      <c r="F89" s="4">
        <v>2.9285465624306901E-5</v>
      </c>
    </row>
    <row r="90" spans="1:6">
      <c r="A90" s="3" t="s">
        <v>92</v>
      </c>
      <c r="B90" s="3" t="s">
        <v>98</v>
      </c>
      <c r="C90" s="4">
        <v>9.1868715476707802E-2</v>
      </c>
      <c r="D90" s="4">
        <v>0.24793022707276</v>
      </c>
      <c r="E90" s="4">
        <v>9.4936305549250699E-2</v>
      </c>
      <c r="F90" s="4">
        <v>0.15673816138147101</v>
      </c>
    </row>
    <row r="91" spans="1:6">
      <c r="A91" s="3" t="s">
        <v>93</v>
      </c>
      <c r="B91" s="3" t="s">
        <v>98</v>
      </c>
      <c r="C91" s="4">
        <v>-0.13823632706814801</v>
      </c>
      <c r="D91" s="4">
        <v>8.1292429451170101E-2</v>
      </c>
      <c r="E91" s="4">
        <v>0.24375720334780401</v>
      </c>
      <c r="F91" s="4">
        <v>2.3002616841982801E-4</v>
      </c>
    </row>
    <row r="92" spans="1:6">
      <c r="A92" s="3" t="s">
        <v>94</v>
      </c>
      <c r="B92" s="3" t="s">
        <v>98</v>
      </c>
      <c r="C92" s="4">
        <v>0.25276509126644398</v>
      </c>
      <c r="D92" s="4">
        <v>1.26098833026944E-3</v>
      </c>
      <c r="E92" s="4">
        <v>0.54147870019664202</v>
      </c>
      <c r="F92" s="4">
        <v>0</v>
      </c>
    </row>
    <row r="93" spans="1:6">
      <c r="A93" s="3" t="s">
        <v>95</v>
      </c>
      <c r="B93" s="3" t="s">
        <v>98</v>
      </c>
      <c r="C93" s="4">
        <v>5.7609155756973202E-2</v>
      </c>
      <c r="D93" s="4">
        <v>0.46931609730028101</v>
      </c>
      <c r="E93" s="4">
        <v>0.13988381659751301</v>
      </c>
      <c r="F93" s="4">
        <v>3.6422980093048903E-2</v>
      </c>
    </row>
    <row r="94" spans="1:6">
      <c r="A94" s="3" t="s">
        <v>96</v>
      </c>
      <c r="B94" s="3" t="s">
        <v>98</v>
      </c>
      <c r="C94" s="4">
        <v>0.34395564950788898</v>
      </c>
      <c r="D94" s="4">
        <v>8.4576042542750008E-6</v>
      </c>
      <c r="E94" s="4">
        <v>0.204703678575478</v>
      </c>
      <c r="F94" s="4">
        <v>2.07517607304464E-3</v>
      </c>
    </row>
    <row r="95" spans="1:6">
      <c r="A95" s="3" t="s">
        <v>97</v>
      </c>
      <c r="B95" s="3" t="s">
        <v>98</v>
      </c>
      <c r="C95" s="4">
        <v>0.38730902764393299</v>
      </c>
      <c r="D95" s="4">
        <v>4.2014923562483401E-7</v>
      </c>
      <c r="E95" s="4">
        <v>0.41809363667233201</v>
      </c>
      <c r="F95" s="4">
        <v>6.8583805301614094E-11</v>
      </c>
    </row>
    <row r="96" spans="1:6">
      <c r="A96" s="3" t="s">
        <v>70</v>
      </c>
      <c r="B96" s="3" t="s">
        <v>99</v>
      </c>
      <c r="C96" s="4">
        <v>-0.38846771927357998</v>
      </c>
      <c r="D96" s="4">
        <v>3.8538685753763999E-7</v>
      </c>
      <c r="E96" s="4">
        <v>-0.47908835788027898</v>
      </c>
      <c r="F96" s="4">
        <v>2.9753977059954202E-14</v>
      </c>
    </row>
    <row r="97" spans="1:6">
      <c r="A97" s="3" t="s">
        <v>71</v>
      </c>
      <c r="B97" s="3" t="s">
        <v>99</v>
      </c>
      <c r="C97" s="4">
        <v>-0.20196608296720001</v>
      </c>
      <c r="D97" s="4">
        <v>1.0433850255495701E-2</v>
      </c>
      <c r="E97" s="4">
        <v>-0.44486156607372601</v>
      </c>
      <c r="F97" s="4">
        <v>2.7653435097363399E-12</v>
      </c>
    </row>
    <row r="98" spans="1:6">
      <c r="A98" s="3" t="s">
        <v>72</v>
      </c>
      <c r="B98" s="3" t="s">
        <v>99</v>
      </c>
      <c r="C98" s="4">
        <v>-6.94015041078693E-2</v>
      </c>
      <c r="D98" s="4">
        <v>0.38318860250930897</v>
      </c>
      <c r="E98" s="4">
        <v>-0.29575570308059501</v>
      </c>
      <c r="F98" s="4">
        <v>6.7050224705766903E-6</v>
      </c>
    </row>
    <row r="99" spans="1:6">
      <c r="A99" s="3" t="s">
        <v>73</v>
      </c>
      <c r="B99" s="3" t="s">
        <v>99</v>
      </c>
      <c r="C99" s="4">
        <v>-0.26008921265476698</v>
      </c>
      <c r="D99" s="4">
        <v>8.95498793421323E-4</v>
      </c>
      <c r="E99" s="4">
        <v>-0.48087472419471899</v>
      </c>
      <c r="F99" s="4">
        <v>2.30926389122033E-14</v>
      </c>
    </row>
    <row r="100" spans="1:6">
      <c r="A100" s="3" t="s">
        <v>89</v>
      </c>
      <c r="B100" s="3" t="s">
        <v>99</v>
      </c>
      <c r="C100" s="4">
        <v>0.30392812348493897</v>
      </c>
      <c r="D100" s="4">
        <v>9.3405698071924394E-5</v>
      </c>
      <c r="E100" s="4">
        <v>0.49329767436095101</v>
      </c>
      <c r="F100" s="4">
        <v>3.9968028886505604E-15</v>
      </c>
    </row>
    <row r="101" spans="1:6">
      <c r="A101" s="3" t="s">
        <v>90</v>
      </c>
      <c r="B101" s="3" t="s">
        <v>99</v>
      </c>
      <c r="C101" s="4">
        <v>-0.56572283703736204</v>
      </c>
      <c r="D101" s="4">
        <v>6.4392935428259103E-15</v>
      </c>
      <c r="E101" s="4">
        <v>-0.50431604383520201</v>
      </c>
      <c r="F101" s="4">
        <v>8.8817841970012504E-16</v>
      </c>
    </row>
    <row r="102" spans="1:6">
      <c r="A102" s="3" t="s">
        <v>91</v>
      </c>
      <c r="B102" s="3" t="s">
        <v>99</v>
      </c>
      <c r="C102" s="4">
        <v>0.14468132109304599</v>
      </c>
      <c r="D102" s="4">
        <v>6.7947141265551902E-2</v>
      </c>
      <c r="E102" s="4">
        <v>0.186988090772779</v>
      </c>
      <c r="F102" s="4">
        <v>4.9891838221851597E-3</v>
      </c>
    </row>
    <row r="103" spans="1:6">
      <c r="A103" s="3" t="s">
        <v>92</v>
      </c>
      <c r="B103" s="3" t="s">
        <v>99</v>
      </c>
      <c r="C103" s="4">
        <v>6.04715232605713E-2</v>
      </c>
      <c r="D103" s="4">
        <v>0.44748830713017801</v>
      </c>
      <c r="E103" s="4">
        <v>-9.1741186801457597E-2</v>
      </c>
      <c r="F103" s="4">
        <v>0.17123020216222901</v>
      </c>
    </row>
    <row r="104" spans="1:6">
      <c r="A104" s="3" t="s">
        <v>93</v>
      </c>
      <c r="B104" s="3" t="s">
        <v>99</v>
      </c>
      <c r="C104" s="4">
        <v>0.37999601697979501</v>
      </c>
      <c r="D104" s="4">
        <v>7.19169874319192E-7</v>
      </c>
      <c r="E104" s="4">
        <v>0.21453259495039301</v>
      </c>
      <c r="F104" s="4">
        <v>1.2354669671172901E-3</v>
      </c>
    </row>
    <row r="105" spans="1:6">
      <c r="A105" s="3" t="s">
        <v>94</v>
      </c>
      <c r="B105" s="3" t="s">
        <v>99</v>
      </c>
      <c r="C105" s="4">
        <v>0.26520299556802301</v>
      </c>
      <c r="D105" s="4">
        <v>7.0103300977275595E-4</v>
      </c>
      <c r="E105" s="4">
        <v>0.65832102190694997</v>
      </c>
      <c r="F105" s="4">
        <v>0</v>
      </c>
    </row>
    <row r="106" spans="1:6">
      <c r="A106" s="3" t="s">
        <v>95</v>
      </c>
      <c r="B106" s="3" t="s">
        <v>99</v>
      </c>
      <c r="C106" s="4">
        <v>-0.34224817683860798</v>
      </c>
      <c r="D106" s="4">
        <v>9.4358788329529392E-6</v>
      </c>
      <c r="E106" s="4">
        <v>-0.12216491164762899</v>
      </c>
      <c r="F106" s="4">
        <v>6.7999635421023705E-2</v>
      </c>
    </row>
    <row r="107" spans="1:6">
      <c r="A107" s="3" t="s">
        <v>96</v>
      </c>
      <c r="B107" s="3" t="s">
        <v>99</v>
      </c>
      <c r="C107" s="4">
        <v>0.33920458515681701</v>
      </c>
      <c r="D107" s="4">
        <v>1.14504978738772E-5</v>
      </c>
      <c r="E107" s="4">
        <v>0.118082863179418</v>
      </c>
      <c r="F107" s="4">
        <v>7.7801024067783803E-2</v>
      </c>
    </row>
    <row r="108" spans="1:6">
      <c r="A108" s="3" t="s">
        <v>97</v>
      </c>
      <c r="B108" s="3" t="s">
        <v>99</v>
      </c>
      <c r="C108" s="4">
        <v>0.188349622711632</v>
      </c>
      <c r="D108" s="4">
        <v>1.7071548332416201E-2</v>
      </c>
      <c r="E108" s="4">
        <v>0.31826669189041101</v>
      </c>
      <c r="F108" s="4">
        <v>1.1515572206910501E-6</v>
      </c>
    </row>
    <row r="109" spans="1:6">
      <c r="A109" s="3" t="s">
        <v>98</v>
      </c>
      <c r="B109" s="3" t="s">
        <v>99</v>
      </c>
      <c r="C109" s="4">
        <v>-3.7440151659459901E-2</v>
      </c>
      <c r="D109" s="4">
        <v>0.63832913131480795</v>
      </c>
      <c r="E109" s="4">
        <v>0.18167421406253401</v>
      </c>
      <c r="F109" s="4">
        <v>6.3997305553473698E-3</v>
      </c>
    </row>
    <row r="110" spans="1:6">
      <c r="A110" s="3" t="s">
        <v>70</v>
      </c>
      <c r="B110" s="3" t="s">
        <v>100</v>
      </c>
      <c r="C110" s="4">
        <v>0.10130583298386001</v>
      </c>
      <c r="D110" s="4">
        <v>0.202428434271783</v>
      </c>
      <c r="E110" s="4">
        <v>0.186622631258755</v>
      </c>
      <c r="F110" s="4">
        <v>5.0764028493315303E-3</v>
      </c>
    </row>
    <row r="111" spans="1:6">
      <c r="A111" s="3" t="s">
        <v>71</v>
      </c>
      <c r="B111" s="3" t="s">
        <v>100</v>
      </c>
      <c r="C111" s="4">
        <v>0.27804546232787902</v>
      </c>
      <c r="D111" s="4">
        <v>3.7097985687406499E-4</v>
      </c>
      <c r="E111" s="4">
        <v>0.14067690220974399</v>
      </c>
      <c r="F111" s="4">
        <v>3.5364968713111899E-2</v>
      </c>
    </row>
    <row r="112" spans="1:6">
      <c r="A112" s="3" t="s">
        <v>72</v>
      </c>
      <c r="B112" s="3" t="s">
        <v>100</v>
      </c>
      <c r="C112" s="4">
        <v>0.150236393823001</v>
      </c>
      <c r="D112" s="4">
        <v>5.7929177080335799E-2</v>
      </c>
      <c r="E112" s="4">
        <v>0.13442711981588701</v>
      </c>
      <c r="F112" s="4">
        <v>4.4452779201877797E-2</v>
      </c>
    </row>
    <row r="113" spans="1:6">
      <c r="A113" s="3" t="s">
        <v>73</v>
      </c>
      <c r="B113" s="3" t="s">
        <v>100</v>
      </c>
      <c r="C113" s="4">
        <v>0.19932572946409999</v>
      </c>
      <c r="D113" s="4">
        <v>1.15063050410122E-2</v>
      </c>
      <c r="E113" s="4">
        <v>0.18421577892244301</v>
      </c>
      <c r="F113" s="4">
        <v>5.6858165541180403E-3</v>
      </c>
    </row>
    <row r="114" spans="1:6">
      <c r="A114" s="3" t="s">
        <v>89</v>
      </c>
      <c r="B114" s="3" t="s">
        <v>100</v>
      </c>
      <c r="C114" s="4">
        <v>3.3243462493708501E-3</v>
      </c>
      <c r="D114" s="4">
        <v>0.96672156356130301</v>
      </c>
      <c r="E114" s="4">
        <v>-0.160795171377867</v>
      </c>
      <c r="F114" s="4">
        <v>1.6005394797294702E-2</v>
      </c>
    </row>
    <row r="115" spans="1:6">
      <c r="A115" s="3" t="s">
        <v>90</v>
      </c>
      <c r="B115" s="3" t="s">
        <v>100</v>
      </c>
      <c r="C115" s="4">
        <v>3.21209600361737E-2</v>
      </c>
      <c r="D115" s="4">
        <v>0.68678641927681805</v>
      </c>
      <c r="E115" s="4">
        <v>6.4909766542246894E-2</v>
      </c>
      <c r="F115" s="4">
        <v>0.333511286535907</v>
      </c>
    </row>
    <row r="116" spans="1:6">
      <c r="A116" s="3" t="s">
        <v>91</v>
      </c>
      <c r="B116" s="3" t="s">
        <v>100</v>
      </c>
      <c r="C116" s="4">
        <v>-2.47979996753032E-2</v>
      </c>
      <c r="D116" s="4">
        <v>0.75560214034131901</v>
      </c>
      <c r="E116" s="4">
        <v>-0.236552023282355</v>
      </c>
      <c r="F116" s="4">
        <v>3.5507831326997403E-4</v>
      </c>
    </row>
    <row r="117" spans="1:6">
      <c r="A117" s="3" t="s">
        <v>92</v>
      </c>
      <c r="B117" s="3" t="s">
        <v>100</v>
      </c>
      <c r="C117" s="4">
        <v>-4.7148462588471503E-2</v>
      </c>
      <c r="D117" s="4">
        <v>0.55382419805388095</v>
      </c>
      <c r="E117" s="4">
        <v>5.23266479750795E-2</v>
      </c>
      <c r="F117" s="4">
        <v>0.43579943014261302</v>
      </c>
    </row>
    <row r="118" spans="1:6">
      <c r="A118" s="3" t="s">
        <v>93</v>
      </c>
      <c r="B118" s="3" t="s">
        <v>100</v>
      </c>
      <c r="C118" s="4">
        <v>0.18814107569614899</v>
      </c>
      <c r="D118" s="4">
        <v>1.7196746185519401E-2</v>
      </c>
      <c r="E118" s="4">
        <v>0.23929241604905499</v>
      </c>
      <c r="F118" s="4">
        <v>3.0149675345181299E-4</v>
      </c>
    </row>
    <row r="119" spans="1:6">
      <c r="A119" s="3" t="s">
        <v>94</v>
      </c>
      <c r="B119" s="3" t="s">
        <v>100</v>
      </c>
      <c r="C119" s="4">
        <v>-0.25615506789647402</v>
      </c>
      <c r="D119" s="4">
        <v>1.0775552905357699E-3</v>
      </c>
      <c r="E119" s="4">
        <v>1.44869630300335E-2</v>
      </c>
      <c r="F119" s="4">
        <v>0.82928453532264201</v>
      </c>
    </row>
    <row r="120" spans="1:6">
      <c r="A120" s="3" t="s">
        <v>95</v>
      </c>
      <c r="B120" s="3" t="s">
        <v>100</v>
      </c>
      <c r="C120" s="4">
        <v>-6.76006273200873E-2</v>
      </c>
      <c r="D120" s="4">
        <v>0.39568353842124299</v>
      </c>
      <c r="E120" s="4">
        <v>0.13026764730790599</v>
      </c>
      <c r="F120" s="4">
        <v>5.1527019649241002E-2</v>
      </c>
    </row>
    <row r="121" spans="1:6">
      <c r="A121" s="3" t="s">
        <v>96</v>
      </c>
      <c r="B121" s="3" t="s">
        <v>100</v>
      </c>
      <c r="C121" s="4">
        <v>-0.21606521973734</v>
      </c>
      <c r="D121" s="4">
        <v>6.06780215929437E-3</v>
      </c>
      <c r="E121" s="4">
        <v>-2.9860460775381799E-2</v>
      </c>
      <c r="F121" s="4">
        <v>0.65667444086076499</v>
      </c>
    </row>
    <row r="122" spans="1:6">
      <c r="A122" s="3" t="s">
        <v>97</v>
      </c>
      <c r="B122" s="3" t="s">
        <v>100</v>
      </c>
      <c r="C122" s="4">
        <v>4.1142708382110101E-2</v>
      </c>
      <c r="D122" s="4">
        <v>0.60546542959293803</v>
      </c>
      <c r="E122" s="4">
        <v>6.77053084561276E-2</v>
      </c>
      <c r="F122" s="4">
        <v>0.313066205211044</v>
      </c>
    </row>
    <row r="123" spans="1:6">
      <c r="A123" s="3" t="s">
        <v>98</v>
      </c>
      <c r="B123" s="3" t="s">
        <v>100</v>
      </c>
      <c r="C123" s="4">
        <v>-0.36710146911781399</v>
      </c>
      <c r="D123" s="4">
        <v>1.79813557132924E-6</v>
      </c>
      <c r="E123" s="4">
        <v>6.0261236480019097E-2</v>
      </c>
      <c r="F123" s="4">
        <v>0.36935735415884002</v>
      </c>
    </row>
    <row r="124" spans="1:6">
      <c r="A124" s="3" t="s">
        <v>99</v>
      </c>
      <c r="B124" s="3" t="s">
        <v>100</v>
      </c>
      <c r="C124" s="4">
        <v>0.220678852437697</v>
      </c>
      <c r="D124" s="4">
        <v>5.0447715784238704E-3</v>
      </c>
      <c r="E124" s="4">
        <v>0.195581429721992</v>
      </c>
      <c r="F124" s="4">
        <v>3.2900020643629201E-3</v>
      </c>
    </row>
    <row r="125" spans="1:6">
      <c r="A125" s="3" t="s">
        <v>70</v>
      </c>
      <c r="B125" s="3" t="s">
        <v>101</v>
      </c>
      <c r="C125" s="4">
        <v>-0.34477959373505501</v>
      </c>
      <c r="D125" s="4">
        <v>8.0206457178100299E-6</v>
      </c>
      <c r="E125" s="4">
        <v>-0.31137293790884102</v>
      </c>
      <c r="F125" s="4">
        <v>2.0060527086140901E-6</v>
      </c>
    </row>
    <row r="126" spans="1:6">
      <c r="A126" s="3" t="s">
        <v>71</v>
      </c>
      <c r="B126" s="3" t="s">
        <v>101</v>
      </c>
      <c r="C126" s="4">
        <v>-0.24211904929432501</v>
      </c>
      <c r="D126" s="4">
        <v>2.0382180461959699E-3</v>
      </c>
      <c r="E126" s="4">
        <v>-0.346489521864147</v>
      </c>
      <c r="F126" s="4">
        <v>1.0231481084588301E-7</v>
      </c>
    </row>
    <row r="127" spans="1:6">
      <c r="A127" s="3" t="s">
        <v>72</v>
      </c>
      <c r="B127" s="3" t="s">
        <v>101</v>
      </c>
      <c r="C127" s="4">
        <v>-6.6477799110080907E-2</v>
      </c>
      <c r="D127" s="4">
        <v>0.40359592930704002</v>
      </c>
      <c r="E127" s="4">
        <v>-0.10206414047639401</v>
      </c>
      <c r="F127" s="4">
        <v>0.127761261559103</v>
      </c>
    </row>
    <row r="128" spans="1:6">
      <c r="A128" s="3" t="s">
        <v>73</v>
      </c>
      <c r="B128" s="3" t="s">
        <v>101</v>
      </c>
      <c r="C128" s="4">
        <v>-0.25153350462184099</v>
      </c>
      <c r="D128" s="4">
        <v>1.33441083646568E-3</v>
      </c>
      <c r="E128" s="4">
        <v>-0.296378209244541</v>
      </c>
      <c r="F128" s="4">
        <v>6.3986344307487303E-6</v>
      </c>
    </row>
    <row r="129" spans="1:6">
      <c r="A129" s="3" t="s">
        <v>89</v>
      </c>
      <c r="B129" s="3" t="s">
        <v>101</v>
      </c>
      <c r="C129" s="4">
        <v>6.0818993102003102E-2</v>
      </c>
      <c r="D129" s="4">
        <v>0.44487805915719197</v>
      </c>
      <c r="E129" s="4">
        <v>0.23807902850857801</v>
      </c>
      <c r="F129" s="4">
        <v>3.2421968442220001E-4</v>
      </c>
    </row>
    <row r="130" spans="1:6">
      <c r="A130" s="3" t="s">
        <v>90</v>
      </c>
      <c r="B130" s="3" t="s">
        <v>101</v>
      </c>
      <c r="C130" s="4">
        <v>-0.261742052737094</v>
      </c>
      <c r="D130" s="4">
        <v>8.2780628085732399E-4</v>
      </c>
      <c r="E130" s="4">
        <v>-0.34482374041161201</v>
      </c>
      <c r="F130" s="4">
        <v>1.1883441919380301E-7</v>
      </c>
    </row>
    <row r="131" spans="1:6">
      <c r="A131" s="3" t="s">
        <v>91</v>
      </c>
      <c r="B131" s="3" t="s">
        <v>101</v>
      </c>
      <c r="C131" s="4">
        <v>5.3357887205237098E-2</v>
      </c>
      <c r="D131" s="4">
        <v>0.50278418283769899</v>
      </c>
      <c r="E131" s="4">
        <v>-2.9559550379953E-2</v>
      </c>
      <c r="F131" s="4">
        <v>0.65991692463183005</v>
      </c>
    </row>
    <row r="132" spans="1:6">
      <c r="A132" s="3" t="s">
        <v>92</v>
      </c>
      <c r="B132" s="3" t="s">
        <v>101</v>
      </c>
      <c r="C132" s="4">
        <v>-2.6792302524027201E-2</v>
      </c>
      <c r="D132" s="4">
        <v>0.73664316335758095</v>
      </c>
      <c r="E132" s="4">
        <v>0.13106143047799601</v>
      </c>
      <c r="F132" s="4">
        <v>5.0109056853626197E-2</v>
      </c>
    </row>
    <row r="133" spans="1:6">
      <c r="A133" s="3" t="s">
        <v>93</v>
      </c>
      <c r="B133" s="3" t="s">
        <v>101</v>
      </c>
      <c r="C133" s="4">
        <v>0.12722115377318999</v>
      </c>
      <c r="D133" s="4">
        <v>0.108904200328305</v>
      </c>
      <c r="E133" s="4">
        <v>0.207273865737573</v>
      </c>
      <c r="F133" s="4">
        <v>1.8160447477604299E-3</v>
      </c>
    </row>
    <row r="134" spans="1:6">
      <c r="A134" s="3" t="s">
        <v>94</v>
      </c>
      <c r="B134" s="3" t="s">
        <v>101</v>
      </c>
      <c r="C134" s="4">
        <v>0.39936950323649101</v>
      </c>
      <c r="D134" s="4">
        <v>1.6822787829440199E-7</v>
      </c>
      <c r="E134" s="4">
        <v>0.515874376416253</v>
      </c>
      <c r="F134" s="4">
        <v>0</v>
      </c>
    </row>
    <row r="135" spans="1:6">
      <c r="A135" s="3" t="s">
        <v>95</v>
      </c>
      <c r="B135" s="3" t="s">
        <v>101</v>
      </c>
      <c r="C135" s="4">
        <v>-0.28742814200674099</v>
      </c>
      <c r="D135" s="4">
        <v>2.2845181352892899E-4</v>
      </c>
      <c r="E135" s="4">
        <v>-0.29781295694202198</v>
      </c>
      <c r="F135" s="4">
        <v>5.7423508894593997E-6</v>
      </c>
    </row>
    <row r="136" spans="1:6">
      <c r="A136" s="3" t="s">
        <v>96</v>
      </c>
      <c r="B136" s="3" t="s">
        <v>101</v>
      </c>
      <c r="C136" s="4">
        <v>-1.40665725543591E-2</v>
      </c>
      <c r="D136" s="4">
        <v>0.85986715991550999</v>
      </c>
      <c r="E136" s="4">
        <v>0.109227577352321</v>
      </c>
      <c r="F136" s="4">
        <v>0.102994875737243</v>
      </c>
    </row>
    <row r="137" spans="1:6">
      <c r="A137" s="3" t="s">
        <v>97</v>
      </c>
      <c r="B137" s="3" t="s">
        <v>101</v>
      </c>
      <c r="C137" s="4">
        <v>-0.116814140015532</v>
      </c>
      <c r="D137" s="4">
        <v>0.141277427453116</v>
      </c>
      <c r="E137" s="4">
        <v>0.16515661787529001</v>
      </c>
      <c r="F137" s="4">
        <v>1.3322538277166699E-2</v>
      </c>
    </row>
    <row r="138" spans="1:6">
      <c r="A138" s="3" t="s">
        <v>98</v>
      </c>
      <c r="B138" s="3" t="s">
        <v>101</v>
      </c>
      <c r="C138" s="4">
        <v>-0.101012609218296</v>
      </c>
      <c r="D138" s="4">
        <v>0.20374470722712601</v>
      </c>
      <c r="E138" s="4">
        <v>0.242553981760536</v>
      </c>
      <c r="F138" s="4">
        <v>2.4754807029614401E-4</v>
      </c>
    </row>
    <row r="139" spans="1:6">
      <c r="A139" s="3" t="s">
        <v>99</v>
      </c>
      <c r="B139" s="3" t="s">
        <v>101</v>
      </c>
      <c r="C139" s="4">
        <v>0.375598314885499</v>
      </c>
      <c r="D139" s="4">
        <v>9.8740901810501193E-7</v>
      </c>
      <c r="E139" s="4">
        <v>0.49456949708952602</v>
      </c>
      <c r="F139" s="4">
        <v>3.1086244689504399E-15</v>
      </c>
    </row>
    <row r="140" spans="1:6">
      <c r="A140" s="3" t="s">
        <v>100</v>
      </c>
      <c r="B140" s="3" t="s">
        <v>101</v>
      </c>
      <c r="C140" s="4">
        <v>-0.149571286182522</v>
      </c>
      <c r="D140" s="4">
        <v>5.9060492622014203E-2</v>
      </c>
      <c r="E140" s="4">
        <v>0.20392060278740401</v>
      </c>
      <c r="F140" s="4">
        <v>2.1605746222510499E-3</v>
      </c>
    </row>
    <row r="141" spans="1:6">
      <c r="A141" s="3" t="s">
        <v>70</v>
      </c>
      <c r="B141" s="3" t="s">
        <v>102</v>
      </c>
      <c r="C141" s="4">
        <v>0.35769732744196098</v>
      </c>
      <c r="D141" s="4">
        <v>3.42303326616999E-6</v>
      </c>
      <c r="E141" s="4">
        <v>-0.17358981001080601</v>
      </c>
      <c r="F141" s="4">
        <v>9.2327554312641204E-3</v>
      </c>
    </row>
    <row r="142" spans="1:6">
      <c r="A142" s="3" t="s">
        <v>71</v>
      </c>
      <c r="B142" s="3" t="s">
        <v>102</v>
      </c>
      <c r="C142" s="4">
        <v>0.30795714745292901</v>
      </c>
      <c r="D142" s="4">
        <v>7.4462521497231594E-5</v>
      </c>
      <c r="E142" s="4">
        <v>-7.4792055539132304E-2</v>
      </c>
      <c r="F142" s="4">
        <v>0.26498573369392697</v>
      </c>
    </row>
    <row r="143" spans="1:6">
      <c r="A143" s="3" t="s">
        <v>72</v>
      </c>
      <c r="B143" s="3" t="s">
        <v>102</v>
      </c>
      <c r="C143" s="4">
        <v>0.12503761963976201</v>
      </c>
      <c r="D143" s="4">
        <v>0.115163490349945</v>
      </c>
      <c r="E143" s="4">
        <v>-0.118124784362708</v>
      </c>
      <c r="F143" s="4">
        <v>7.7694850557011599E-2</v>
      </c>
    </row>
    <row r="144" spans="1:6">
      <c r="A144" s="3" t="s">
        <v>73</v>
      </c>
      <c r="B144" s="3" t="s">
        <v>102</v>
      </c>
      <c r="C144" s="4">
        <v>0.30547038144732902</v>
      </c>
      <c r="D144" s="4">
        <v>8.5676574129944796E-5</v>
      </c>
      <c r="E144" s="4">
        <v>-0.15069466487146299</v>
      </c>
      <c r="F144" s="4">
        <v>2.4091335590987799E-2</v>
      </c>
    </row>
    <row r="145" spans="1:6">
      <c r="A145" s="3" t="s">
        <v>89</v>
      </c>
      <c r="B145" s="3" t="s">
        <v>102</v>
      </c>
      <c r="C145" s="4">
        <v>-0.18484272822436901</v>
      </c>
      <c r="D145" s="4">
        <v>1.9285570651003999E-2</v>
      </c>
      <c r="E145" s="4">
        <v>0.137274482046368</v>
      </c>
      <c r="F145" s="4">
        <v>4.0094908642103397E-2</v>
      </c>
    </row>
    <row r="146" spans="1:6">
      <c r="A146" s="3" t="s">
        <v>90</v>
      </c>
      <c r="B146" s="3" t="s">
        <v>102</v>
      </c>
      <c r="C146" s="4">
        <v>-0.17638288247247599</v>
      </c>
      <c r="D146" s="4">
        <v>2.5673473078729601E-2</v>
      </c>
      <c r="E146" s="4">
        <v>-0.31216680142345299</v>
      </c>
      <c r="F146" s="4">
        <v>1.8831723656020899E-6</v>
      </c>
    </row>
    <row r="147" spans="1:6">
      <c r="A147" s="3" t="s">
        <v>91</v>
      </c>
      <c r="B147" s="3" t="s">
        <v>102</v>
      </c>
      <c r="C147" s="4">
        <v>-0.23884934376067199</v>
      </c>
      <c r="D147" s="4">
        <v>2.3525211934869398E-3</v>
      </c>
      <c r="E147" s="4">
        <v>0.13279000703549601</v>
      </c>
      <c r="F147" s="4">
        <v>4.7133415243443701E-2</v>
      </c>
    </row>
    <row r="148" spans="1:6">
      <c r="A148" s="3" t="s">
        <v>92</v>
      </c>
      <c r="B148" s="3" t="s">
        <v>102</v>
      </c>
      <c r="C148" s="4">
        <v>8.4088101172128504E-2</v>
      </c>
      <c r="D148" s="4">
        <v>0.29043237501407898</v>
      </c>
      <c r="E148" s="4">
        <v>0.16258682538203301</v>
      </c>
      <c r="F148" s="4">
        <v>1.48509632073974E-2</v>
      </c>
    </row>
    <row r="149" spans="1:6">
      <c r="A149" s="3" t="s">
        <v>93</v>
      </c>
      <c r="B149" s="3" t="s">
        <v>102</v>
      </c>
      <c r="C149" s="4">
        <v>-0.26879456286034598</v>
      </c>
      <c r="D149" s="4">
        <v>5.8857268039602705E-4</v>
      </c>
      <c r="E149" s="4">
        <v>0.15899839600554799</v>
      </c>
      <c r="F149" s="4">
        <v>1.7241065035568801E-2</v>
      </c>
    </row>
    <row r="150" spans="1:6">
      <c r="A150" s="3" t="s">
        <v>94</v>
      </c>
      <c r="B150" s="3" t="s">
        <v>102</v>
      </c>
      <c r="C150" s="4">
        <v>-0.37514533291409002</v>
      </c>
      <c r="D150" s="4">
        <v>1.01991257039913E-6</v>
      </c>
      <c r="E150" s="4">
        <v>0.13486883316183501</v>
      </c>
      <c r="F150" s="4">
        <v>4.3751799228382501E-2</v>
      </c>
    </row>
    <row r="151" spans="1:6">
      <c r="A151" s="3" t="s">
        <v>95</v>
      </c>
      <c r="B151" s="3" t="s">
        <v>102</v>
      </c>
      <c r="C151" s="4">
        <v>-0.17130307284166399</v>
      </c>
      <c r="D151" s="4">
        <v>3.0320522768084099E-2</v>
      </c>
      <c r="E151" s="4">
        <v>-3.6397212374642197E-2</v>
      </c>
      <c r="F151" s="4">
        <v>0.58790428163352404</v>
      </c>
    </row>
    <row r="152" spans="1:6">
      <c r="A152" s="3" t="s">
        <v>96</v>
      </c>
      <c r="B152" s="3" t="s">
        <v>102</v>
      </c>
      <c r="C152" s="4">
        <v>1.7144182584503599E-2</v>
      </c>
      <c r="D152" s="4">
        <v>0.82963154668841699</v>
      </c>
      <c r="E152" s="4">
        <v>0.33929298554993798</v>
      </c>
      <c r="F152" s="4">
        <v>1.9412043616995299E-7</v>
      </c>
    </row>
    <row r="153" spans="1:6">
      <c r="A153" s="3" t="s">
        <v>97</v>
      </c>
      <c r="B153" s="3" t="s">
        <v>102</v>
      </c>
      <c r="C153" s="4">
        <v>0.14862366255331599</v>
      </c>
      <c r="D153" s="4">
        <v>6.0703672322780303E-2</v>
      </c>
      <c r="E153" s="4">
        <v>-3.3843779716192599E-3</v>
      </c>
      <c r="F153" s="4">
        <v>0.95982795186296099</v>
      </c>
    </row>
    <row r="154" spans="1:6">
      <c r="A154" s="3" t="s">
        <v>98</v>
      </c>
      <c r="B154" s="3" t="s">
        <v>102</v>
      </c>
      <c r="C154" s="4">
        <v>1.3526861832668199E-2</v>
      </c>
      <c r="D154" s="4">
        <v>0.86519183348031703</v>
      </c>
      <c r="E154" s="4">
        <v>0.27967004863442102</v>
      </c>
      <c r="F154" s="4">
        <v>2.1630189115828799E-5</v>
      </c>
    </row>
    <row r="155" spans="1:6">
      <c r="A155" s="3" t="s">
        <v>99</v>
      </c>
      <c r="B155" s="3" t="s">
        <v>102</v>
      </c>
      <c r="C155" s="4">
        <v>6.43567711341166E-2</v>
      </c>
      <c r="D155" s="4">
        <v>0.41879605518652502</v>
      </c>
      <c r="E155" s="4">
        <v>0.23740995608302101</v>
      </c>
      <c r="F155" s="4">
        <v>3.3742036984740802E-4</v>
      </c>
    </row>
    <row r="156" spans="1:6">
      <c r="A156" s="3" t="s">
        <v>100</v>
      </c>
      <c r="B156" s="3" t="s">
        <v>102</v>
      </c>
      <c r="C156" s="4">
        <v>0.116836316483692</v>
      </c>
      <c r="D156" s="4">
        <v>0.14120140187701599</v>
      </c>
      <c r="E156" s="4">
        <v>5.1372473148795103E-2</v>
      </c>
      <c r="F156" s="4">
        <v>0.44422599935374801</v>
      </c>
    </row>
    <row r="157" spans="1:6">
      <c r="A157" s="3" t="s">
        <v>101</v>
      </c>
      <c r="B157" s="3" t="s">
        <v>102</v>
      </c>
      <c r="C157" s="4">
        <v>-0.14723955605671199</v>
      </c>
      <c r="D157" s="4">
        <v>6.3170967239904605E-2</v>
      </c>
      <c r="E157" s="4">
        <v>0.13874719090368001</v>
      </c>
      <c r="F157" s="4">
        <v>3.79859151487216E-2</v>
      </c>
    </row>
    <row r="158" spans="1:6">
      <c r="A158" s="3" t="s">
        <v>70</v>
      </c>
      <c r="B158" s="3" t="s">
        <v>103</v>
      </c>
      <c r="C158" s="4">
        <v>3.1914882686075001E-2</v>
      </c>
      <c r="D158" s="4">
        <v>0.68869129632692705</v>
      </c>
      <c r="E158" s="4">
        <v>0.16347101208724499</v>
      </c>
      <c r="F158" s="4">
        <v>1.43085958004991E-2</v>
      </c>
    </row>
    <row r="159" spans="1:6">
      <c r="A159" s="3" t="s">
        <v>71</v>
      </c>
      <c r="B159" s="3" t="s">
        <v>103</v>
      </c>
      <c r="C159" s="4">
        <v>9.3574635032353401E-2</v>
      </c>
      <c r="D159" s="4">
        <v>0.23921958748800101</v>
      </c>
      <c r="E159" s="4">
        <v>0.10013269902279601</v>
      </c>
      <c r="F159" s="4">
        <v>0.13516990952806501</v>
      </c>
    </row>
    <row r="160" spans="1:6">
      <c r="A160" s="3" t="s">
        <v>72</v>
      </c>
      <c r="B160" s="3" t="s">
        <v>103</v>
      </c>
      <c r="C160" s="4">
        <v>-4.00406347408628E-2</v>
      </c>
      <c r="D160" s="4">
        <v>0.61516892526550904</v>
      </c>
      <c r="E160" s="4">
        <v>0.132858229367984</v>
      </c>
      <c r="F160" s="4">
        <v>4.7019069868002403E-2</v>
      </c>
    </row>
    <row r="161" spans="1:6">
      <c r="A161" s="3" t="s">
        <v>73</v>
      </c>
      <c r="B161" s="3" t="s">
        <v>103</v>
      </c>
      <c r="C161" s="4">
        <v>2.0853692470950501E-2</v>
      </c>
      <c r="D161" s="4">
        <v>0.79352120754393296</v>
      </c>
      <c r="E161" s="4">
        <v>0.15974069136812299</v>
      </c>
      <c r="F161" s="4">
        <v>1.67208467176891E-2</v>
      </c>
    </row>
    <row r="162" spans="1:6">
      <c r="A162" s="3" t="s">
        <v>89</v>
      </c>
      <c r="B162" s="3" t="s">
        <v>103</v>
      </c>
      <c r="C162" s="4">
        <v>0.13030031099598999</v>
      </c>
      <c r="D162" s="4">
        <v>0.10053421330555801</v>
      </c>
      <c r="E162" s="4">
        <v>-2.6886491215303E-2</v>
      </c>
      <c r="F162" s="4">
        <v>0.68899360338595705</v>
      </c>
    </row>
    <row r="163" spans="1:6">
      <c r="A163" s="3" t="s">
        <v>90</v>
      </c>
      <c r="B163" s="3" t="s">
        <v>103</v>
      </c>
      <c r="C163" s="4">
        <v>-0.22434926825736101</v>
      </c>
      <c r="D163" s="4">
        <v>4.34428905376949E-3</v>
      </c>
      <c r="E163" s="4">
        <v>-7.8619077187074393E-2</v>
      </c>
      <c r="F163" s="4">
        <v>0.24123950054474499</v>
      </c>
    </row>
    <row r="164" spans="1:6">
      <c r="A164" s="3" t="s">
        <v>91</v>
      </c>
      <c r="B164" s="3" t="s">
        <v>103</v>
      </c>
      <c r="C164" s="4">
        <v>-0.27459881458444702</v>
      </c>
      <c r="D164" s="4">
        <v>4.4142321841111898E-4</v>
      </c>
      <c r="E164" s="4">
        <v>-0.29760130822254099</v>
      </c>
      <c r="F164" s="4">
        <v>5.8349680589486803E-6</v>
      </c>
    </row>
    <row r="165" spans="1:6">
      <c r="A165" s="3" t="s">
        <v>92</v>
      </c>
      <c r="B165" s="3" t="s">
        <v>103</v>
      </c>
      <c r="C165" s="4">
        <v>-5.95995546786268E-2</v>
      </c>
      <c r="D165" s="4">
        <v>0.454076500810568</v>
      </c>
      <c r="E165" s="4">
        <v>0.16131904843516701</v>
      </c>
      <c r="F165" s="4">
        <v>1.56599966048507E-2</v>
      </c>
    </row>
    <row r="166" spans="1:6">
      <c r="A166" s="3" t="s">
        <v>93</v>
      </c>
      <c r="B166" s="3" t="s">
        <v>103</v>
      </c>
      <c r="C166" s="4">
        <v>-0.12531646309831501</v>
      </c>
      <c r="D166" s="4">
        <v>0.11434889321847599</v>
      </c>
      <c r="E166" s="4">
        <v>0.281247881445156</v>
      </c>
      <c r="F166" s="4">
        <v>1.9343467118071401E-5</v>
      </c>
    </row>
    <row r="167" spans="1:6">
      <c r="A167" s="3" t="s">
        <v>94</v>
      </c>
      <c r="B167" s="3" t="s">
        <v>103</v>
      </c>
      <c r="C167" s="4">
        <v>-0.24156402623802301</v>
      </c>
      <c r="D167" s="4">
        <v>2.08872388099612E-3</v>
      </c>
      <c r="E167" s="4">
        <v>0.158133246097824</v>
      </c>
      <c r="F167" s="4">
        <v>1.7865126993026299E-2</v>
      </c>
    </row>
    <row r="168" spans="1:6">
      <c r="A168" s="3" t="s">
        <v>95</v>
      </c>
      <c r="B168" s="3" t="s">
        <v>103</v>
      </c>
      <c r="C168" s="4">
        <v>-0.28176690539301302</v>
      </c>
      <c r="D168" s="4">
        <v>3.0670389683118399E-4</v>
      </c>
      <c r="E168" s="4">
        <v>9.3144752139717804E-2</v>
      </c>
      <c r="F168" s="4">
        <v>0.16474588847561999</v>
      </c>
    </row>
    <row r="169" spans="1:6">
      <c r="A169" s="3" t="s">
        <v>96</v>
      </c>
      <c r="B169" s="3" t="s">
        <v>103</v>
      </c>
      <c r="C169" s="4">
        <v>7.8047515572283593E-2</v>
      </c>
      <c r="D169" s="4">
        <v>0.32659847638067702</v>
      </c>
      <c r="E169" s="4">
        <v>0.115067865139444</v>
      </c>
      <c r="F169" s="4">
        <v>8.5750129141979797E-2</v>
      </c>
    </row>
    <row r="170" spans="1:6">
      <c r="A170" s="3" t="s">
        <v>97</v>
      </c>
      <c r="B170" s="3" t="s">
        <v>103</v>
      </c>
      <c r="C170" s="4">
        <v>0.13321527212188899</v>
      </c>
      <c r="D170" s="4">
        <v>9.3086577299833301E-2</v>
      </c>
      <c r="E170" s="4">
        <v>0.230764422839912</v>
      </c>
      <c r="F170" s="4">
        <v>4.9851766087671801E-4</v>
      </c>
    </row>
    <row r="171" spans="1:6">
      <c r="A171" s="3" t="s">
        <v>98</v>
      </c>
      <c r="B171" s="3" t="s">
        <v>103</v>
      </c>
      <c r="C171" s="4">
        <v>-9.1393709276644905E-2</v>
      </c>
      <c r="D171" s="4">
        <v>0.25039431631856102</v>
      </c>
      <c r="E171" s="4">
        <v>0.178156263541556</v>
      </c>
      <c r="F171" s="4">
        <v>7.5199116515438603E-3</v>
      </c>
    </row>
    <row r="172" spans="1:6">
      <c r="A172" s="3" t="s">
        <v>99</v>
      </c>
      <c r="B172" s="3" t="s">
        <v>103</v>
      </c>
      <c r="C172" s="4">
        <v>0.17991634252069999</v>
      </c>
      <c r="D172" s="4">
        <v>2.28132544285762E-2</v>
      </c>
      <c r="E172" s="4">
        <v>0.32632024724303998</v>
      </c>
      <c r="F172" s="4">
        <v>5.9150769704530095E-7</v>
      </c>
    </row>
    <row r="173" spans="1:6">
      <c r="A173" s="3" t="s">
        <v>100</v>
      </c>
      <c r="B173" s="3" t="s">
        <v>103</v>
      </c>
      <c r="C173" s="4">
        <v>0.29467603081090799</v>
      </c>
      <c r="D173" s="4">
        <v>1.55259052984746E-4</v>
      </c>
      <c r="E173" s="4">
        <v>0.64815335468928204</v>
      </c>
      <c r="F173" s="4">
        <v>0</v>
      </c>
    </row>
    <row r="174" spans="1:6">
      <c r="A174" s="3" t="s">
        <v>101</v>
      </c>
      <c r="B174" s="3" t="s">
        <v>103</v>
      </c>
      <c r="C174" s="4">
        <v>6.0536982176012902E-2</v>
      </c>
      <c r="D174" s="4">
        <v>0.44699591125358001</v>
      </c>
      <c r="E174" s="4">
        <v>0.28651030932264099</v>
      </c>
      <c r="F174" s="4">
        <v>1.32602312028496E-5</v>
      </c>
    </row>
    <row r="175" spans="1:6">
      <c r="A175" s="3" t="s">
        <v>102</v>
      </c>
      <c r="B175" s="3" t="s">
        <v>103</v>
      </c>
      <c r="C175" s="4">
        <v>0.55986112700424795</v>
      </c>
      <c r="D175" s="4">
        <v>1.3988810110276999E-14</v>
      </c>
      <c r="E175" s="4">
        <v>0.32135196869385202</v>
      </c>
      <c r="F175" s="4">
        <v>8.9420238902349101E-7</v>
      </c>
    </row>
    <row r="177" spans="1:12">
      <c r="A177" s="53" t="s">
        <v>184</v>
      </c>
      <c r="B177" s="54"/>
      <c r="C177" s="54"/>
      <c r="D177" s="54"/>
      <c r="E177" s="54"/>
      <c r="F177" s="54"/>
      <c r="G177" s="54"/>
      <c r="H177" s="53"/>
      <c r="I177" s="53"/>
      <c r="J177" s="53"/>
      <c r="K177" s="53"/>
      <c r="L177" s="53"/>
    </row>
    <row r="178" spans="1:12">
      <c r="A178" s="53" t="s">
        <v>185</v>
      </c>
      <c r="B178" s="54"/>
      <c r="C178" s="54"/>
      <c r="D178" s="54"/>
      <c r="E178" s="54"/>
      <c r="F178" s="54"/>
      <c r="G178" s="54"/>
      <c r="H178" s="53"/>
      <c r="I178" s="53"/>
      <c r="J178" s="53"/>
      <c r="K178" s="53"/>
      <c r="L178" s="53"/>
    </row>
    <row r="179" spans="1:12">
      <c r="A179" s="53" t="s">
        <v>186</v>
      </c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8"/>
  <sheetViews>
    <sheetView topLeftCell="A16" workbookViewId="0">
      <selection activeCell="A24" sqref="A24:H26"/>
    </sheetView>
  </sheetViews>
  <sheetFormatPr defaultRowHeight="15"/>
  <cols>
    <col min="1" max="1" width="17.42578125" style="3" customWidth="1"/>
    <col min="2" max="9" width="9.140625" style="3"/>
    <col min="10" max="10" width="17" style="3" customWidth="1"/>
    <col min="11" max="16384" width="9.140625" style="3"/>
  </cols>
  <sheetData>
    <row r="1" spans="1:15" s="28" customFormat="1" ht="14.25">
      <c r="A1" s="28" t="s">
        <v>168</v>
      </c>
    </row>
    <row r="2" spans="1:15" s="29" customFormat="1" ht="15.75" customHeight="1">
      <c r="A2" s="29" t="s">
        <v>142</v>
      </c>
    </row>
    <row r="3" spans="1:15" s="28" customFormat="1" ht="15.75" customHeight="1">
      <c r="A3" s="28" t="s">
        <v>104</v>
      </c>
      <c r="B3" s="28" t="s">
        <v>140</v>
      </c>
      <c r="C3" s="28" t="s">
        <v>141</v>
      </c>
      <c r="J3" s="66"/>
      <c r="K3" s="66"/>
      <c r="L3" s="66"/>
    </row>
    <row r="4" spans="1:15" s="29" customFormat="1" ht="15.75" customHeight="1">
      <c r="A4" s="29" t="s">
        <v>70</v>
      </c>
      <c r="B4" s="30">
        <v>0.14279</v>
      </c>
      <c r="C4" s="30">
        <v>0.26644000000000001</v>
      </c>
      <c r="D4" s="30"/>
      <c r="E4" s="30"/>
      <c r="F4" s="30"/>
      <c r="G4" s="30"/>
      <c r="J4" s="31"/>
      <c r="K4" s="67"/>
      <c r="L4" s="67"/>
    </row>
    <row r="5" spans="1:15" s="29" customFormat="1">
      <c r="A5" s="29" t="s">
        <v>71</v>
      </c>
      <c r="B5" s="30">
        <v>2.8743000000000001E-2</v>
      </c>
      <c r="C5" s="30">
        <v>-0.22098000000000001</v>
      </c>
      <c r="D5" s="30"/>
      <c r="E5" s="30"/>
      <c r="F5" s="30"/>
      <c r="G5" s="30"/>
      <c r="J5" s="32"/>
      <c r="K5" s="32"/>
      <c r="L5" s="32"/>
    </row>
    <row r="6" spans="1:15" s="29" customFormat="1">
      <c r="A6" s="29" t="s">
        <v>72</v>
      </c>
      <c r="B6" s="30">
        <v>-6.0206000000000003E-2</v>
      </c>
      <c r="C6" s="30">
        <v>9.6098000000000003E-2</v>
      </c>
      <c r="D6" s="30"/>
      <c r="E6" s="30"/>
      <c r="F6" s="30"/>
      <c r="G6" s="30"/>
      <c r="J6" s="32"/>
      <c r="K6" s="32"/>
      <c r="L6" s="32"/>
    </row>
    <row r="7" spans="1:15" s="29" customFormat="1">
      <c r="A7" s="29" t="s">
        <v>89</v>
      </c>
      <c r="B7" s="30">
        <v>-0.58145000000000002</v>
      </c>
      <c r="C7" s="30">
        <v>0.25219999999999998</v>
      </c>
      <c r="D7" s="30"/>
      <c r="E7" s="30"/>
      <c r="F7" s="30"/>
      <c r="G7" s="30"/>
      <c r="J7" s="33"/>
      <c r="K7" s="33"/>
      <c r="L7" s="33"/>
    </row>
    <row r="8" spans="1:15" s="29" customFormat="1">
      <c r="A8" s="29" t="s">
        <v>90</v>
      </c>
      <c r="B8" s="30">
        <v>0.10766000000000001</v>
      </c>
      <c r="C8" s="30">
        <v>0.64300999999999997</v>
      </c>
      <c r="D8" s="30"/>
      <c r="E8" s="30"/>
      <c r="F8" s="30"/>
      <c r="G8" s="30"/>
      <c r="M8" s="69"/>
      <c r="N8" s="69"/>
      <c r="O8" s="69"/>
    </row>
    <row r="9" spans="1:15" s="29" customFormat="1">
      <c r="A9" s="29" t="s">
        <v>91</v>
      </c>
      <c r="B9" s="30">
        <v>-0.56930999999999998</v>
      </c>
      <c r="C9" s="30">
        <v>0.44873000000000002</v>
      </c>
      <c r="D9" s="30"/>
      <c r="E9" s="30"/>
      <c r="F9" s="30"/>
      <c r="G9" s="30"/>
    </row>
    <row r="10" spans="1:15" s="29" customFormat="1">
      <c r="A10" s="29" t="s">
        <v>92</v>
      </c>
      <c r="B10" s="30">
        <v>2.5092000000000001E-3</v>
      </c>
      <c r="C10" s="30">
        <v>0.10427</v>
      </c>
      <c r="D10" s="30"/>
      <c r="E10" s="30"/>
      <c r="F10" s="30"/>
      <c r="G10" s="30"/>
      <c r="J10" s="31"/>
      <c r="K10" s="34"/>
      <c r="L10" s="31"/>
    </row>
    <row r="11" spans="1:15" s="29" customFormat="1">
      <c r="A11" s="29" t="s">
        <v>93</v>
      </c>
      <c r="B11" s="30">
        <v>-0.29988999999999999</v>
      </c>
      <c r="C11" s="30">
        <v>-0.20934</v>
      </c>
      <c r="D11" s="30"/>
      <c r="E11" s="30"/>
      <c r="F11" s="30"/>
      <c r="G11" s="30"/>
      <c r="J11" s="31"/>
      <c r="K11" s="34"/>
      <c r="L11" s="31"/>
    </row>
    <row r="12" spans="1:15" s="29" customFormat="1">
      <c r="A12" s="29" t="s">
        <v>94</v>
      </c>
      <c r="B12" s="30">
        <v>-0.59667999999999999</v>
      </c>
      <c r="C12" s="30">
        <v>0.39140000000000003</v>
      </c>
      <c r="D12" s="30"/>
      <c r="E12" s="30"/>
      <c r="F12" s="30"/>
      <c r="G12" s="30"/>
      <c r="J12" s="31"/>
      <c r="K12" s="34"/>
      <c r="L12" s="31"/>
    </row>
    <row r="13" spans="1:15" s="29" customFormat="1">
      <c r="A13" s="29" t="s">
        <v>95</v>
      </c>
      <c r="B13" s="30">
        <v>0.16786000000000001</v>
      </c>
      <c r="C13" s="30">
        <v>9.9631000000000008E-3</v>
      </c>
      <c r="D13" s="30"/>
      <c r="E13" s="30"/>
      <c r="F13" s="30"/>
      <c r="G13" s="30"/>
      <c r="J13" s="31"/>
      <c r="K13" s="34"/>
      <c r="L13" s="31"/>
    </row>
    <row r="14" spans="1:15" s="29" customFormat="1">
      <c r="A14" s="29" t="s">
        <v>96</v>
      </c>
      <c r="B14" s="30">
        <v>-1.0504</v>
      </c>
      <c r="C14" s="30">
        <v>1.5462999999999999E-2</v>
      </c>
      <c r="D14" s="30"/>
      <c r="E14" s="30"/>
      <c r="F14" s="30"/>
      <c r="G14" s="30"/>
      <c r="J14" s="31"/>
      <c r="K14" s="34"/>
      <c r="L14" s="31"/>
    </row>
    <row r="15" spans="1:15" s="29" customFormat="1">
      <c r="A15" s="29" t="s">
        <v>97</v>
      </c>
      <c r="B15" s="30">
        <v>-6.6123000000000001E-2</v>
      </c>
      <c r="C15" s="30">
        <v>3.9472E-2</v>
      </c>
      <c r="D15" s="30"/>
      <c r="E15" s="30"/>
      <c r="F15" s="30"/>
      <c r="G15" s="30"/>
      <c r="J15" s="31"/>
      <c r="K15" s="34"/>
      <c r="L15" s="31"/>
    </row>
    <row r="16" spans="1:15" s="29" customFormat="1">
      <c r="A16" s="29" t="s">
        <v>98</v>
      </c>
      <c r="B16" s="30">
        <v>0.20891999999999999</v>
      </c>
      <c r="C16" s="30">
        <v>-0.11874</v>
      </c>
      <c r="D16" s="30"/>
      <c r="E16" s="30"/>
      <c r="F16" s="30"/>
      <c r="G16" s="30"/>
      <c r="J16" s="31"/>
      <c r="K16" s="34"/>
      <c r="L16" s="31"/>
    </row>
    <row r="17" spans="1:12" s="29" customFormat="1">
      <c r="A17" s="29" t="s">
        <v>99</v>
      </c>
      <c r="B17" s="30">
        <v>-0.84991000000000005</v>
      </c>
      <c r="C17" s="30">
        <v>0.87211000000000005</v>
      </c>
      <c r="D17" s="30"/>
      <c r="E17" s="30"/>
      <c r="F17" s="30"/>
      <c r="G17" s="30"/>
      <c r="J17" s="31"/>
      <c r="K17" s="34"/>
      <c r="L17" s="31"/>
    </row>
    <row r="18" spans="1:12" s="29" customFormat="1">
      <c r="A18" s="29" t="s">
        <v>100</v>
      </c>
      <c r="B18" s="30">
        <v>0.25807999999999998</v>
      </c>
      <c r="C18" s="30">
        <v>7.1161000000000002E-3</v>
      </c>
      <c r="D18" s="30"/>
      <c r="E18" s="30"/>
      <c r="F18" s="30"/>
      <c r="G18" s="30"/>
      <c r="J18" s="31"/>
      <c r="K18" s="34"/>
      <c r="L18" s="31"/>
    </row>
    <row r="19" spans="1:12" s="29" customFormat="1">
      <c r="A19" s="29" t="s">
        <v>101</v>
      </c>
      <c r="B19" s="30">
        <v>-1.4751000000000001</v>
      </c>
      <c r="C19" s="30">
        <v>-0.25074000000000002</v>
      </c>
      <c r="D19" s="30"/>
      <c r="E19" s="30"/>
      <c r="F19" s="30"/>
      <c r="G19" s="30"/>
      <c r="J19" s="31"/>
      <c r="K19" s="34"/>
      <c r="L19" s="31"/>
    </row>
    <row r="20" spans="1:12" s="29" customFormat="1">
      <c r="A20" s="29" t="s">
        <v>102</v>
      </c>
      <c r="B20" s="30">
        <v>-1.1498E-2</v>
      </c>
      <c r="C20" s="30">
        <v>9.2136999999999997E-2</v>
      </c>
      <c r="D20" s="30"/>
      <c r="E20" s="30"/>
      <c r="F20" s="30"/>
      <c r="G20" s="30"/>
      <c r="J20" s="31"/>
      <c r="K20" s="34"/>
      <c r="L20" s="31"/>
    </row>
    <row r="21" spans="1:12" s="29" customFormat="1">
      <c r="A21" s="29" t="s">
        <v>103</v>
      </c>
      <c r="B21" s="30">
        <v>2.8910000000000002E-2</v>
      </c>
      <c r="C21" s="30">
        <v>-0.15517</v>
      </c>
      <c r="D21" s="30"/>
      <c r="E21" s="30"/>
      <c r="F21" s="30"/>
      <c r="G21" s="30"/>
      <c r="J21" s="31"/>
      <c r="K21" s="34"/>
      <c r="L21" s="31"/>
    </row>
    <row r="22" spans="1:12" s="29" customFormat="1">
      <c r="A22" s="29" t="s">
        <v>105</v>
      </c>
      <c r="B22" s="35">
        <v>5.23</v>
      </c>
      <c r="C22" s="35">
        <v>0.74</v>
      </c>
      <c r="D22" s="30"/>
      <c r="E22" s="30"/>
      <c r="F22" s="30"/>
      <c r="G22" s="30"/>
      <c r="J22" s="31"/>
      <c r="K22" s="34"/>
      <c r="L22" s="31"/>
    </row>
    <row r="23" spans="1:12" s="29" customFormat="1" ht="15.75" customHeight="1">
      <c r="A23" s="29" t="s">
        <v>106</v>
      </c>
      <c r="B23" s="35">
        <v>86.04</v>
      </c>
      <c r="C23" s="35">
        <v>12.11</v>
      </c>
      <c r="D23" s="35"/>
      <c r="E23" s="35"/>
      <c r="F23" s="35"/>
      <c r="G23" s="35"/>
      <c r="J23" s="31"/>
      <c r="K23" s="34"/>
      <c r="L23" s="31"/>
    </row>
    <row r="24" spans="1:12" s="29" customFormat="1" ht="15.75" customHeight="1">
      <c r="A24" s="53" t="s">
        <v>184</v>
      </c>
      <c r="B24" s="54"/>
      <c r="C24" s="54"/>
      <c r="D24" s="54"/>
      <c r="E24" s="54"/>
      <c r="F24" s="54"/>
      <c r="G24" s="54"/>
      <c r="H24" s="53"/>
      <c r="I24" s="53"/>
      <c r="J24" s="62"/>
      <c r="K24" s="63"/>
      <c r="L24" s="62"/>
    </row>
    <row r="25" spans="1:12" s="29" customFormat="1" ht="15" customHeight="1">
      <c r="A25" s="53" t="s">
        <v>185</v>
      </c>
      <c r="B25" s="54"/>
      <c r="C25" s="54"/>
      <c r="D25" s="54"/>
      <c r="E25" s="54"/>
      <c r="F25" s="54"/>
      <c r="G25" s="54"/>
      <c r="H25" s="53"/>
      <c r="I25" s="53"/>
      <c r="J25" s="68"/>
      <c r="K25" s="68"/>
      <c r="L25" s="68"/>
    </row>
    <row r="26" spans="1:12" s="29" customFormat="1">
      <c r="A26" s="53" t="s">
        <v>186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s="29" customFormat="1"/>
    <row r="28" spans="1:12" s="29" customFormat="1"/>
  </sheetData>
  <mergeCells count="4">
    <mergeCell ref="J3:L3"/>
    <mergeCell ref="K4:L4"/>
    <mergeCell ref="J25:L25"/>
    <mergeCell ref="M8:O8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M34" sqref="M34"/>
    </sheetView>
  </sheetViews>
  <sheetFormatPr defaultRowHeight="15"/>
  <cols>
    <col min="1" max="1" width="30.28515625" customWidth="1"/>
  </cols>
  <sheetData>
    <row r="1" spans="1:6">
      <c r="A1" s="28" t="s">
        <v>69</v>
      </c>
    </row>
    <row r="2" spans="1:6" ht="15.75" thickBot="1">
      <c r="A2" s="29" t="s">
        <v>178</v>
      </c>
    </row>
    <row r="3" spans="1:6" ht="16.5" thickBot="1">
      <c r="A3" s="48" t="s">
        <v>112</v>
      </c>
      <c r="B3" s="48" t="s">
        <v>169</v>
      </c>
      <c r="C3" s="48" t="s">
        <v>170</v>
      </c>
      <c r="D3" s="48" t="s">
        <v>171</v>
      </c>
      <c r="E3" s="48" t="s">
        <v>172</v>
      </c>
      <c r="F3" s="48" t="s">
        <v>173</v>
      </c>
    </row>
    <row r="4" spans="1:6" ht="15.75">
      <c r="A4" s="49" t="s">
        <v>174</v>
      </c>
      <c r="B4" s="49">
        <v>75</v>
      </c>
      <c r="C4" s="49">
        <v>0</v>
      </c>
      <c r="D4" s="49">
        <v>25</v>
      </c>
      <c r="E4" s="49">
        <v>0</v>
      </c>
      <c r="F4" s="49">
        <v>100</v>
      </c>
    </row>
    <row r="5" spans="1:6" ht="15.75">
      <c r="A5" s="49" t="s">
        <v>175</v>
      </c>
      <c r="B5" s="49">
        <v>0</v>
      </c>
      <c r="C5" s="49">
        <v>81.25</v>
      </c>
      <c r="D5" s="49">
        <v>0</v>
      </c>
      <c r="E5" s="49">
        <v>18.75</v>
      </c>
      <c r="F5" s="49">
        <v>100</v>
      </c>
    </row>
    <row r="6" spans="1:6" ht="15.75">
      <c r="A6" s="49" t="s">
        <v>176</v>
      </c>
      <c r="B6" s="49">
        <v>19.64</v>
      </c>
      <c r="C6" s="49">
        <v>0</v>
      </c>
      <c r="D6" s="49">
        <v>80.36</v>
      </c>
      <c r="E6" s="49">
        <v>0</v>
      </c>
      <c r="F6" s="49">
        <v>100</v>
      </c>
    </row>
    <row r="7" spans="1:6" ht="15.75">
      <c r="A7" s="50" t="s">
        <v>177</v>
      </c>
      <c r="B7" s="50">
        <v>0</v>
      </c>
      <c r="C7" s="50">
        <v>13.39</v>
      </c>
      <c r="D7" s="50">
        <v>3.57</v>
      </c>
      <c r="E7" s="50">
        <v>83.04</v>
      </c>
      <c r="F7" s="50">
        <v>100</v>
      </c>
    </row>
    <row r="8" spans="1:6" s="52" customFormat="1" ht="15.75">
      <c r="A8" s="5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Anshuman Singh</cp:lastModifiedBy>
  <dcterms:created xsi:type="dcterms:W3CDTF">2020-08-14T07:23:44Z</dcterms:created>
  <dcterms:modified xsi:type="dcterms:W3CDTF">2024-03-07T11:24:25Z</dcterms:modified>
</cp:coreProperties>
</file>