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tabRatio="663" activeTab="1"/>
  </bookViews>
  <sheets>
    <sheet name="实验1" sheetId="2" r:id="rId1"/>
    <sheet name="实验2" sheetId="4" r:id="rId2"/>
  </sheets>
  <calcPr calcId="144525"/>
</workbook>
</file>

<file path=xl/sharedStrings.xml><?xml version="1.0" encoding="utf-8"?>
<sst xmlns="http://schemas.openxmlformats.org/spreadsheetml/2006/main" count="77" uniqueCount="20">
  <si>
    <t>High Exercise Habits Group</t>
  </si>
  <si>
    <t>Verbal working memory</t>
  </si>
  <si>
    <t>Low Exercise Habits Group</t>
  </si>
  <si>
    <t>Accuracy</t>
  </si>
  <si>
    <t>Reaction time</t>
  </si>
  <si>
    <t>Sub-process</t>
  </si>
  <si>
    <t>score</t>
  </si>
  <si>
    <t>0-back</t>
  </si>
  <si>
    <t>1-back</t>
  </si>
  <si>
    <t>2-back</t>
  </si>
  <si>
    <t>Updating</t>
  </si>
  <si>
    <t>Maintenance</t>
  </si>
  <si>
    <r>
      <rPr>
        <b/>
        <sz val="12"/>
        <rFont val="宋体"/>
        <charset val="134"/>
      </rPr>
      <t>整体</t>
    </r>
  </si>
  <si>
    <t>Pretest</t>
  </si>
  <si>
    <t>Posttest</t>
  </si>
  <si>
    <t>Eighteenth Test</t>
  </si>
  <si>
    <t>Intervention Group</t>
  </si>
  <si>
    <t>SX</t>
  </si>
  <si>
    <t>WC</t>
  </si>
  <si>
    <t>Control Group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</si>
</sst>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8">
    <font>
      <sz val="11"/>
      <color theme="1"/>
      <name val="等线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color rgb="FF000000"/>
      <name val="楷体"/>
      <charset val="134"/>
    </font>
    <font>
      <b/>
      <sz val="20"/>
      <color theme="1"/>
      <name val="Times New Roman"/>
      <charset val="134"/>
    </font>
    <font>
      <sz val="20"/>
      <color theme="1"/>
      <name val="宋体"/>
      <charset val="134"/>
    </font>
    <font>
      <sz val="26"/>
      <color theme="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20"/>
      <color rgb="FF000000"/>
      <name val="楷体"/>
      <charset val="134"/>
    </font>
    <font>
      <sz val="11"/>
      <name val="Times New Roman"/>
      <charset val="134"/>
    </font>
    <font>
      <b/>
      <sz val="20"/>
      <color theme="1"/>
      <name val="宋体"/>
      <charset val="134"/>
    </font>
    <font>
      <b/>
      <sz val="11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b/>
      <sz val="20"/>
      <color theme="1"/>
      <name val="等线"/>
      <charset val="134"/>
    </font>
    <font>
      <b/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15" applyNumberFormat="0" applyAlignment="0" applyProtection="0">
      <alignment vertical="center"/>
    </xf>
    <xf numFmtId="0" fontId="27" fillId="9" borderId="16" applyNumberFormat="0" applyAlignment="0" applyProtection="0">
      <alignment vertical="center"/>
    </xf>
    <xf numFmtId="0" fontId="28" fillId="9" borderId="15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3" fillId="2" borderId="2" xfId="49" applyNumberFormat="1" applyFont="1" applyFill="1" applyBorder="1" applyAlignment="1">
      <alignment horizontal="center"/>
    </xf>
    <xf numFmtId="177" fontId="4" fillId="2" borderId="3" xfId="49" applyNumberFormat="1" applyFont="1" applyFill="1" applyBorder="1" applyAlignment="1">
      <alignment horizontal="center"/>
    </xf>
    <xf numFmtId="177" fontId="3" fillId="3" borderId="1" xfId="49" applyNumberFormat="1" applyFont="1" applyFill="1" applyBorder="1" applyAlignment="1">
      <alignment horizontal="center"/>
    </xf>
    <xf numFmtId="177" fontId="4" fillId="3" borderId="1" xfId="49" applyNumberFormat="1" applyFont="1" applyFill="1" applyBorder="1" applyAlignment="1">
      <alignment horizontal="center"/>
    </xf>
    <xf numFmtId="177" fontId="3" fillId="4" borderId="1" xfId="49" applyNumberFormat="1" applyFont="1" applyFill="1" applyBorder="1" applyAlignment="1">
      <alignment horizontal="center"/>
    </xf>
    <xf numFmtId="177" fontId="4" fillId="4" borderId="1" xfId="49" applyNumberFormat="1" applyFont="1" applyFill="1" applyBorder="1" applyAlignment="1">
      <alignment horizontal="center"/>
    </xf>
    <xf numFmtId="177" fontId="5" fillId="5" borderId="1" xfId="49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/>
    </xf>
    <xf numFmtId="177" fontId="8" fillId="6" borderId="1" xfId="49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49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7" fontId="4" fillId="2" borderId="5" xfId="49" applyNumberFormat="1" applyFont="1" applyFill="1" applyBorder="1" applyAlignment="1">
      <alignment horizontal="center"/>
    </xf>
    <xf numFmtId="177" fontId="10" fillId="2" borderId="1" xfId="49" applyNumberFormat="1" applyFont="1" applyFill="1" applyBorder="1" applyAlignment="1">
      <alignment horizontal="center"/>
    </xf>
    <xf numFmtId="177" fontId="1" fillId="2" borderId="1" xfId="49" applyNumberFormat="1" applyFont="1" applyFill="1" applyBorder="1" applyAlignment="1">
      <alignment horizontal="center"/>
    </xf>
    <xf numFmtId="177" fontId="10" fillId="3" borderId="1" xfId="49" applyNumberFormat="1" applyFont="1" applyFill="1" applyBorder="1" applyAlignment="1">
      <alignment horizontal="center"/>
    </xf>
    <xf numFmtId="177" fontId="1" fillId="3" borderId="1" xfId="49" applyNumberFormat="1" applyFont="1" applyFill="1" applyBorder="1" applyAlignment="1">
      <alignment horizontal="center"/>
    </xf>
    <xf numFmtId="177" fontId="10" fillId="4" borderId="1" xfId="49" applyNumberFormat="1" applyFont="1" applyFill="1" applyBorder="1" applyAlignment="1">
      <alignment horizontal="center"/>
    </xf>
    <xf numFmtId="177" fontId="1" fillId="4" borderId="1" xfId="49" applyNumberFormat="1" applyFont="1" applyFill="1" applyBorder="1" applyAlignment="1">
      <alignment horizontal="center"/>
    </xf>
    <xf numFmtId="177" fontId="11" fillId="0" borderId="1" xfId="49" applyNumberFormat="1" applyFont="1" applyBorder="1" applyAlignment="1">
      <alignment horizontal="center"/>
    </xf>
    <xf numFmtId="177" fontId="8" fillId="6" borderId="6" xfId="49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77" fontId="15" fillId="6" borderId="1" xfId="0" applyNumberFormat="1" applyFont="1" applyFill="1" applyBorder="1" applyAlignment="1">
      <alignment horizontal="center" vertical="center"/>
    </xf>
    <xf numFmtId="177" fontId="8" fillId="6" borderId="1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zoomScale="70" zoomScaleNormal="70" workbookViewId="0">
      <selection activeCell="J3" sqref="J3"/>
    </sheetView>
  </sheetViews>
  <sheetFormatPr defaultColWidth="9" defaultRowHeight="14"/>
  <cols>
    <col min="1" max="1" width="8.88333333333333" style="35"/>
    <col min="2" max="2" width="7.88333333333333" style="35" customWidth="1"/>
    <col min="3" max="7" width="8.88333333333333" style="35"/>
    <col min="8" max="8" width="9.775" style="35" customWidth="1"/>
    <col min="9" max="15" width="8.88333333333333" style="35"/>
    <col min="16" max="18" width="9.775" style="35" customWidth="1"/>
    <col min="19" max="19" width="8.88333333333333" style="35"/>
    <col min="20" max="20" width="8.44166666666667" style="35" customWidth="1"/>
    <col min="21" max="21" width="9.10833333333333" style="35" hidden="1" customWidth="1"/>
    <col min="22" max="16384" width="8.88333333333333" style="35"/>
  </cols>
  <sheetData>
    <row r="1" ht="25.5" spans="1:21">
      <c r="A1" s="36" t="s">
        <v>0</v>
      </c>
      <c r="C1" s="37" t="s">
        <v>1</v>
      </c>
      <c r="D1" s="38"/>
      <c r="E1" s="38"/>
      <c r="F1" s="38"/>
      <c r="G1" s="38"/>
      <c r="H1" s="38"/>
      <c r="I1" s="38"/>
      <c r="J1" s="38"/>
      <c r="K1" s="36" t="s">
        <v>2</v>
      </c>
      <c r="M1" s="49" t="s">
        <v>1</v>
      </c>
      <c r="N1" s="50"/>
      <c r="O1" s="50"/>
      <c r="P1" s="50"/>
      <c r="Q1" s="50"/>
      <c r="R1" s="50"/>
      <c r="S1" s="50"/>
      <c r="T1" s="50"/>
      <c r="U1" s="50"/>
    </row>
    <row r="2" ht="25.5" spans="1:21">
      <c r="A2" s="36"/>
      <c r="B2" s="39"/>
      <c r="C2" s="40" t="s">
        <v>3</v>
      </c>
      <c r="D2" s="41"/>
      <c r="E2" s="41"/>
      <c r="F2" s="42" t="s">
        <v>4</v>
      </c>
      <c r="G2" s="43"/>
      <c r="H2" s="43"/>
      <c r="I2" s="51" t="s">
        <v>5</v>
      </c>
      <c r="J2" s="52"/>
      <c r="K2" s="36"/>
      <c r="L2" s="39"/>
      <c r="M2" s="53" t="s">
        <v>3</v>
      </c>
      <c r="N2" s="41"/>
      <c r="O2" s="41"/>
      <c r="P2" s="54" t="s">
        <v>4</v>
      </c>
      <c r="Q2" s="43"/>
      <c r="R2" s="43"/>
      <c r="S2" s="58" t="s">
        <v>5</v>
      </c>
      <c r="T2" s="59"/>
      <c r="U2" s="60"/>
    </row>
    <row r="3" ht="15" spans="1:21">
      <c r="A3" s="36"/>
      <c r="B3" s="44" t="s">
        <v>6</v>
      </c>
      <c r="C3" s="45" t="s">
        <v>7</v>
      </c>
      <c r="D3" s="45" t="s">
        <v>8</v>
      </c>
      <c r="E3" s="45" t="s">
        <v>9</v>
      </c>
      <c r="F3" s="45" t="s">
        <v>7</v>
      </c>
      <c r="G3" s="45" t="s">
        <v>8</v>
      </c>
      <c r="H3" s="45" t="s">
        <v>9</v>
      </c>
      <c r="I3" s="55" t="s">
        <v>10</v>
      </c>
      <c r="J3" s="55" t="s">
        <v>11</v>
      </c>
      <c r="K3" s="36"/>
      <c r="L3" s="56" t="s">
        <v>6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61" t="s">
        <v>10</v>
      </c>
      <c r="T3" s="61" t="s">
        <v>11</v>
      </c>
      <c r="U3" s="45" t="s">
        <v>12</v>
      </c>
    </row>
    <row r="4" ht="15.5" spans="1:21">
      <c r="A4" s="36"/>
      <c r="B4" s="46">
        <v>4</v>
      </c>
      <c r="C4" s="47">
        <v>1</v>
      </c>
      <c r="D4" s="47">
        <v>1</v>
      </c>
      <c r="E4" s="47">
        <v>0.88</v>
      </c>
      <c r="F4" s="47">
        <v>651.89</v>
      </c>
      <c r="G4" s="47">
        <v>731.98</v>
      </c>
      <c r="H4" s="48">
        <v>825.33</v>
      </c>
      <c r="I4" s="48">
        <f>G4-F4</f>
        <v>80.09</v>
      </c>
      <c r="J4" s="48">
        <f>H4-G4</f>
        <v>93.35</v>
      </c>
      <c r="K4" s="36"/>
      <c r="L4" s="57">
        <v>0</v>
      </c>
      <c r="M4" s="47">
        <v>0.96</v>
      </c>
      <c r="N4" s="47">
        <v>0.91</v>
      </c>
      <c r="O4" s="47">
        <v>0.71</v>
      </c>
      <c r="P4" s="47">
        <v>961.74</v>
      </c>
      <c r="Q4" s="47">
        <v>1201.22</v>
      </c>
      <c r="R4" s="48">
        <v>1369.78</v>
      </c>
      <c r="S4" s="62">
        <f>Q4-P4</f>
        <v>239.48</v>
      </c>
      <c r="T4" s="62">
        <f>R4-Q4</f>
        <v>168.56</v>
      </c>
      <c r="U4" s="60"/>
    </row>
    <row r="5" ht="15.5" spans="1:21">
      <c r="A5" s="36"/>
      <c r="B5" s="46">
        <v>5</v>
      </c>
      <c r="C5" s="47">
        <v>1</v>
      </c>
      <c r="D5" s="47">
        <v>0.98</v>
      </c>
      <c r="E5" s="47">
        <v>0.78</v>
      </c>
      <c r="F5" s="47">
        <v>558.55</v>
      </c>
      <c r="G5" s="47">
        <v>635.51</v>
      </c>
      <c r="H5" s="47">
        <v>752.68</v>
      </c>
      <c r="I5" s="48">
        <f t="shared" ref="I5:I23" si="0">G5-F5</f>
        <v>76.96</v>
      </c>
      <c r="J5" s="48">
        <f t="shared" ref="J5:J23" si="1">H5-G5</f>
        <v>117.17</v>
      </c>
      <c r="K5" s="36"/>
      <c r="L5" s="57">
        <v>0</v>
      </c>
      <c r="M5" s="47">
        <v>0.92</v>
      </c>
      <c r="N5" s="47">
        <v>0.95</v>
      </c>
      <c r="O5" s="47">
        <v>0.74</v>
      </c>
      <c r="P5" s="47">
        <v>1008.09</v>
      </c>
      <c r="Q5" s="47">
        <v>1218.06</v>
      </c>
      <c r="R5" s="47">
        <v>1384.92</v>
      </c>
      <c r="S5" s="62">
        <f t="shared" ref="S5:S23" si="2">Q5-P5</f>
        <v>209.97</v>
      </c>
      <c r="T5" s="62">
        <f t="shared" ref="T5:T23" si="3">R5-Q5</f>
        <v>166.86</v>
      </c>
      <c r="U5" s="60"/>
    </row>
    <row r="6" ht="15.5" spans="1:21">
      <c r="A6" s="36"/>
      <c r="B6" s="46">
        <v>5</v>
      </c>
      <c r="C6" s="47">
        <v>0.97</v>
      </c>
      <c r="D6" s="47">
        <v>0.97</v>
      </c>
      <c r="E6" s="47">
        <v>0.75</v>
      </c>
      <c r="F6" s="47">
        <v>581.83</v>
      </c>
      <c r="G6" s="47">
        <v>665.84</v>
      </c>
      <c r="H6" s="47">
        <v>782.35</v>
      </c>
      <c r="I6" s="48">
        <f t="shared" si="0"/>
        <v>84.01</v>
      </c>
      <c r="J6" s="48">
        <f t="shared" si="1"/>
        <v>116.51</v>
      </c>
      <c r="K6" s="36"/>
      <c r="L6" s="57">
        <v>2</v>
      </c>
      <c r="M6" s="47">
        <v>0.9</v>
      </c>
      <c r="N6" s="47">
        <v>0.93</v>
      </c>
      <c r="O6" s="47">
        <v>0.78</v>
      </c>
      <c r="P6" s="47">
        <v>853.59</v>
      </c>
      <c r="Q6" s="47">
        <v>994.66</v>
      </c>
      <c r="R6" s="47">
        <v>1156.56</v>
      </c>
      <c r="S6" s="62">
        <f t="shared" si="2"/>
        <v>141.07</v>
      </c>
      <c r="T6" s="62">
        <f t="shared" si="3"/>
        <v>161.9</v>
      </c>
      <c r="U6" s="60"/>
    </row>
    <row r="7" ht="15.5" spans="1:21">
      <c r="A7" s="36"/>
      <c r="B7" s="46">
        <v>7</v>
      </c>
      <c r="C7" s="47">
        <v>0.97</v>
      </c>
      <c r="D7" s="47">
        <v>1</v>
      </c>
      <c r="E7" s="47">
        <v>0.75</v>
      </c>
      <c r="F7" s="47">
        <v>583.03</v>
      </c>
      <c r="G7" s="47">
        <v>676.35</v>
      </c>
      <c r="H7" s="47">
        <v>790.26</v>
      </c>
      <c r="I7" s="48">
        <f t="shared" si="0"/>
        <v>93.32</v>
      </c>
      <c r="J7" s="48">
        <f t="shared" si="1"/>
        <v>113.91</v>
      </c>
      <c r="K7" s="36"/>
      <c r="L7" s="57">
        <v>1</v>
      </c>
      <c r="M7" s="47">
        <v>0.92</v>
      </c>
      <c r="N7" s="47">
        <v>0.91</v>
      </c>
      <c r="O7" s="47">
        <v>0.74</v>
      </c>
      <c r="P7" s="47">
        <v>844.87</v>
      </c>
      <c r="Q7" s="47">
        <v>1003.98</v>
      </c>
      <c r="R7" s="47">
        <v>1169.85</v>
      </c>
      <c r="S7" s="62">
        <f t="shared" si="2"/>
        <v>159.11</v>
      </c>
      <c r="T7" s="62">
        <f t="shared" si="3"/>
        <v>165.87</v>
      </c>
      <c r="U7" s="60"/>
    </row>
    <row r="8" ht="15.5" spans="1:21">
      <c r="A8" s="36"/>
      <c r="B8" s="46">
        <v>4</v>
      </c>
      <c r="C8" s="47">
        <v>1</v>
      </c>
      <c r="D8" s="47">
        <v>1</v>
      </c>
      <c r="E8" s="47">
        <v>0.77</v>
      </c>
      <c r="F8" s="47">
        <v>705.66</v>
      </c>
      <c r="G8" s="47">
        <v>807.16</v>
      </c>
      <c r="H8" s="48">
        <v>922.14</v>
      </c>
      <c r="I8" s="48">
        <f t="shared" si="0"/>
        <v>101.5</v>
      </c>
      <c r="J8" s="48">
        <f t="shared" si="1"/>
        <v>114.98</v>
      </c>
      <c r="K8" s="36"/>
      <c r="L8" s="57">
        <v>0</v>
      </c>
      <c r="M8" s="47">
        <v>0.93</v>
      </c>
      <c r="N8" s="47">
        <v>0.97</v>
      </c>
      <c r="O8" s="47">
        <v>0.71</v>
      </c>
      <c r="P8" s="47">
        <v>964.36</v>
      </c>
      <c r="Q8" s="47">
        <v>1172.25</v>
      </c>
      <c r="R8" s="48">
        <v>1369.41</v>
      </c>
      <c r="S8" s="62">
        <f t="shared" si="2"/>
        <v>207.89</v>
      </c>
      <c r="T8" s="62">
        <f t="shared" si="3"/>
        <v>197.16</v>
      </c>
      <c r="U8" s="60"/>
    </row>
    <row r="9" ht="15.5" spans="1:21">
      <c r="A9" s="36"/>
      <c r="B9" s="46">
        <v>5</v>
      </c>
      <c r="C9" s="47">
        <v>0.97</v>
      </c>
      <c r="D9" s="47">
        <v>1</v>
      </c>
      <c r="E9" s="47">
        <v>0.84</v>
      </c>
      <c r="F9" s="47">
        <v>598.25</v>
      </c>
      <c r="G9" s="47">
        <v>689.27</v>
      </c>
      <c r="H9" s="47">
        <v>816.74</v>
      </c>
      <c r="I9" s="48">
        <f t="shared" si="0"/>
        <v>91.02</v>
      </c>
      <c r="J9" s="48">
        <f t="shared" si="1"/>
        <v>127.47</v>
      </c>
      <c r="K9" s="36"/>
      <c r="L9" s="57">
        <v>3</v>
      </c>
      <c r="M9" s="47">
        <v>0.97</v>
      </c>
      <c r="N9" s="47">
        <v>0.95</v>
      </c>
      <c r="O9" s="47">
        <v>0.79</v>
      </c>
      <c r="P9" s="47">
        <v>823.88</v>
      </c>
      <c r="Q9" s="47">
        <v>974.75</v>
      </c>
      <c r="R9" s="47">
        <v>1145.22</v>
      </c>
      <c r="S9" s="62">
        <f t="shared" si="2"/>
        <v>150.87</v>
      </c>
      <c r="T9" s="62">
        <f t="shared" si="3"/>
        <v>170.47</v>
      </c>
      <c r="U9" s="60"/>
    </row>
    <row r="10" ht="15.5" spans="1:21">
      <c r="A10" s="36"/>
      <c r="B10" s="46">
        <v>4</v>
      </c>
      <c r="C10" s="47">
        <v>0.97</v>
      </c>
      <c r="D10" s="47">
        <v>0.97</v>
      </c>
      <c r="E10" s="47">
        <v>0.73</v>
      </c>
      <c r="F10" s="47">
        <v>630.73</v>
      </c>
      <c r="G10" s="47">
        <v>718.25</v>
      </c>
      <c r="H10" s="47">
        <v>842.1</v>
      </c>
      <c r="I10" s="48">
        <f t="shared" si="0"/>
        <v>87.52</v>
      </c>
      <c r="J10" s="48">
        <f t="shared" si="1"/>
        <v>123.85</v>
      </c>
      <c r="K10" s="36"/>
      <c r="L10" s="57">
        <v>1</v>
      </c>
      <c r="M10" s="47">
        <v>0.96</v>
      </c>
      <c r="N10" s="47">
        <v>0.9</v>
      </c>
      <c r="O10" s="47">
        <v>0.76</v>
      </c>
      <c r="P10" s="47">
        <v>946.81</v>
      </c>
      <c r="Q10" s="47">
        <v>1129.64</v>
      </c>
      <c r="R10" s="47">
        <v>1327.5</v>
      </c>
      <c r="S10" s="62">
        <f t="shared" si="2"/>
        <v>182.83</v>
      </c>
      <c r="T10" s="62">
        <f t="shared" si="3"/>
        <v>197.86</v>
      </c>
      <c r="U10" s="60"/>
    </row>
    <row r="11" ht="15.5" spans="1:21">
      <c r="A11" s="36"/>
      <c r="B11" s="46">
        <v>4</v>
      </c>
      <c r="C11" s="47">
        <v>0.97</v>
      </c>
      <c r="D11" s="47">
        <v>0.97</v>
      </c>
      <c r="E11" s="47">
        <v>0.82</v>
      </c>
      <c r="F11" s="47">
        <v>682.19</v>
      </c>
      <c r="G11" s="47">
        <v>751.34</v>
      </c>
      <c r="H11" s="47">
        <v>855.46</v>
      </c>
      <c r="I11" s="48">
        <f t="shared" si="0"/>
        <v>69.15</v>
      </c>
      <c r="J11" s="48">
        <f t="shared" si="1"/>
        <v>104.12</v>
      </c>
      <c r="K11" s="36"/>
      <c r="L11" s="57">
        <v>3</v>
      </c>
      <c r="M11" s="47">
        <v>0.97</v>
      </c>
      <c r="N11" s="47">
        <v>0.98</v>
      </c>
      <c r="O11" s="47">
        <v>0.78</v>
      </c>
      <c r="P11" s="47">
        <v>796.69</v>
      </c>
      <c r="Q11" s="47">
        <v>952.75</v>
      </c>
      <c r="R11" s="47">
        <v>1138.65</v>
      </c>
      <c r="S11" s="62">
        <f t="shared" si="2"/>
        <v>156.06</v>
      </c>
      <c r="T11" s="62">
        <f t="shared" si="3"/>
        <v>185.9</v>
      </c>
      <c r="U11" s="60"/>
    </row>
    <row r="12" ht="15.5" spans="1:21">
      <c r="A12" s="36"/>
      <c r="B12" s="46">
        <v>6</v>
      </c>
      <c r="C12" s="47">
        <v>0.97</v>
      </c>
      <c r="D12" s="47">
        <v>1</v>
      </c>
      <c r="E12" s="47">
        <v>0.83</v>
      </c>
      <c r="F12" s="47">
        <v>503.78</v>
      </c>
      <c r="G12" s="47">
        <v>622.14</v>
      </c>
      <c r="H12" s="47">
        <v>740.98</v>
      </c>
      <c r="I12" s="48">
        <f t="shared" si="0"/>
        <v>118.36</v>
      </c>
      <c r="J12" s="48">
        <f t="shared" si="1"/>
        <v>118.84</v>
      </c>
      <c r="K12" s="36"/>
      <c r="L12" s="57">
        <v>2</v>
      </c>
      <c r="M12" s="47">
        <v>0.94</v>
      </c>
      <c r="N12" s="47">
        <v>0.93</v>
      </c>
      <c r="O12" s="47">
        <v>0.71</v>
      </c>
      <c r="P12" s="47">
        <v>809.63</v>
      </c>
      <c r="Q12" s="47">
        <v>963.47</v>
      </c>
      <c r="R12" s="47">
        <v>1143.95</v>
      </c>
      <c r="S12" s="62">
        <f t="shared" si="2"/>
        <v>153.84</v>
      </c>
      <c r="T12" s="62">
        <f t="shared" si="3"/>
        <v>180.48</v>
      </c>
      <c r="U12" s="60"/>
    </row>
    <row r="13" ht="15.5" spans="1:21">
      <c r="A13" s="36"/>
      <c r="B13" s="46">
        <v>7</v>
      </c>
      <c r="C13" s="47">
        <v>0.97</v>
      </c>
      <c r="D13" s="47">
        <v>0.93</v>
      </c>
      <c r="E13" s="47">
        <v>0.8</v>
      </c>
      <c r="F13" s="47">
        <v>582.86</v>
      </c>
      <c r="G13" s="47">
        <v>659.58</v>
      </c>
      <c r="H13" s="47">
        <v>784.28</v>
      </c>
      <c r="I13" s="48">
        <f t="shared" si="0"/>
        <v>76.72</v>
      </c>
      <c r="J13" s="48">
        <f t="shared" si="1"/>
        <v>124.7</v>
      </c>
      <c r="K13" s="36"/>
      <c r="L13" s="57">
        <v>3</v>
      </c>
      <c r="M13" s="47">
        <v>0.97</v>
      </c>
      <c r="N13" s="47">
        <v>0.93</v>
      </c>
      <c r="O13" s="47">
        <v>0.74</v>
      </c>
      <c r="P13" s="47">
        <v>832.3</v>
      </c>
      <c r="Q13" s="47">
        <v>974.27</v>
      </c>
      <c r="R13" s="47">
        <v>1159.75</v>
      </c>
      <c r="S13" s="62">
        <f t="shared" si="2"/>
        <v>141.97</v>
      </c>
      <c r="T13" s="62">
        <f t="shared" si="3"/>
        <v>185.48</v>
      </c>
      <c r="U13" s="60"/>
    </row>
    <row r="14" ht="15.5" spans="1:21">
      <c r="A14" s="36"/>
      <c r="B14" s="46">
        <v>4</v>
      </c>
      <c r="C14" s="47">
        <v>0.99</v>
      </c>
      <c r="D14" s="47">
        <v>1</v>
      </c>
      <c r="E14" s="47">
        <v>0.83</v>
      </c>
      <c r="F14" s="47">
        <v>596.45</v>
      </c>
      <c r="G14" s="47">
        <v>687.52</v>
      </c>
      <c r="H14" s="47">
        <v>817.31</v>
      </c>
      <c r="I14" s="48">
        <f t="shared" si="0"/>
        <v>91.0699999999999</v>
      </c>
      <c r="J14" s="48">
        <f t="shared" si="1"/>
        <v>129.79</v>
      </c>
      <c r="K14" s="36"/>
      <c r="L14" s="57">
        <v>3</v>
      </c>
      <c r="M14" s="47">
        <v>0.9</v>
      </c>
      <c r="N14" s="47">
        <v>0.88</v>
      </c>
      <c r="O14" s="47">
        <v>0.74</v>
      </c>
      <c r="P14" s="47">
        <v>816.39</v>
      </c>
      <c r="Q14" s="47">
        <v>981.09</v>
      </c>
      <c r="R14" s="47">
        <v>1150.94</v>
      </c>
      <c r="S14" s="62">
        <f t="shared" si="2"/>
        <v>164.7</v>
      </c>
      <c r="T14" s="62">
        <f t="shared" si="3"/>
        <v>169.85</v>
      </c>
      <c r="U14" s="60"/>
    </row>
    <row r="15" ht="15.5" spans="1:21">
      <c r="A15" s="36"/>
      <c r="B15" s="46">
        <v>6</v>
      </c>
      <c r="C15" s="47">
        <v>0.98</v>
      </c>
      <c r="D15" s="47">
        <v>0.98</v>
      </c>
      <c r="E15" s="47">
        <v>0.83</v>
      </c>
      <c r="F15" s="47">
        <v>540.41</v>
      </c>
      <c r="G15" s="47">
        <v>614.81</v>
      </c>
      <c r="H15" s="47">
        <v>736.27</v>
      </c>
      <c r="I15" s="48">
        <f t="shared" si="0"/>
        <v>74.4</v>
      </c>
      <c r="J15" s="48">
        <f t="shared" si="1"/>
        <v>121.46</v>
      </c>
      <c r="K15" s="36"/>
      <c r="L15" s="57">
        <v>1</v>
      </c>
      <c r="M15" s="47">
        <v>0.98</v>
      </c>
      <c r="N15" s="47">
        <v>0.97</v>
      </c>
      <c r="O15" s="47">
        <v>0.81</v>
      </c>
      <c r="P15" s="47">
        <v>928.29</v>
      </c>
      <c r="Q15" s="47">
        <v>1128.13</v>
      </c>
      <c r="R15" s="47">
        <v>1285.55</v>
      </c>
      <c r="S15" s="62">
        <f t="shared" si="2"/>
        <v>199.84</v>
      </c>
      <c r="T15" s="62">
        <f t="shared" si="3"/>
        <v>157.42</v>
      </c>
      <c r="U15" s="60"/>
    </row>
    <row r="16" ht="15.5" spans="1:21">
      <c r="A16" s="36"/>
      <c r="B16" s="46">
        <v>5</v>
      </c>
      <c r="C16" s="47">
        <v>0.98</v>
      </c>
      <c r="D16" s="47">
        <v>0.97</v>
      </c>
      <c r="E16" s="47">
        <v>0.85</v>
      </c>
      <c r="F16" s="47">
        <v>646.41</v>
      </c>
      <c r="G16" s="47">
        <v>727.75</v>
      </c>
      <c r="H16" s="47">
        <v>857.26</v>
      </c>
      <c r="I16" s="48">
        <f t="shared" si="0"/>
        <v>81.34</v>
      </c>
      <c r="J16" s="48">
        <f t="shared" si="1"/>
        <v>129.51</v>
      </c>
      <c r="K16" s="36"/>
      <c r="L16" s="57">
        <v>3</v>
      </c>
      <c r="M16" s="47">
        <v>0.92</v>
      </c>
      <c r="N16" s="47">
        <v>0.95</v>
      </c>
      <c r="O16" s="47">
        <v>0.8</v>
      </c>
      <c r="P16" s="47">
        <v>864.22</v>
      </c>
      <c r="Q16" s="47">
        <v>986.06</v>
      </c>
      <c r="R16" s="47">
        <v>1183.66</v>
      </c>
      <c r="S16" s="62">
        <f t="shared" si="2"/>
        <v>121.84</v>
      </c>
      <c r="T16" s="62">
        <f t="shared" si="3"/>
        <v>197.6</v>
      </c>
      <c r="U16" s="60"/>
    </row>
    <row r="17" ht="15.5" spans="1:21">
      <c r="A17" s="36"/>
      <c r="B17" s="46">
        <v>5</v>
      </c>
      <c r="C17" s="47">
        <v>0.98</v>
      </c>
      <c r="D17" s="47">
        <v>0.97</v>
      </c>
      <c r="E17" s="47">
        <v>0.81</v>
      </c>
      <c r="F17" s="47">
        <v>639.4</v>
      </c>
      <c r="G17" s="47">
        <v>737.68</v>
      </c>
      <c r="H17" s="47">
        <v>856.04</v>
      </c>
      <c r="I17" s="48">
        <f t="shared" si="0"/>
        <v>98.28</v>
      </c>
      <c r="J17" s="48">
        <f t="shared" si="1"/>
        <v>118.36</v>
      </c>
      <c r="K17" s="36"/>
      <c r="L17" s="57">
        <v>3</v>
      </c>
      <c r="M17" s="47">
        <v>0.98</v>
      </c>
      <c r="N17" s="47">
        <v>0.88</v>
      </c>
      <c r="O17" s="47">
        <v>0.69</v>
      </c>
      <c r="P17" s="47">
        <v>879.09</v>
      </c>
      <c r="Q17" s="47">
        <v>995.56</v>
      </c>
      <c r="R17" s="47">
        <v>1159.34</v>
      </c>
      <c r="S17" s="62">
        <f t="shared" si="2"/>
        <v>116.47</v>
      </c>
      <c r="T17" s="62">
        <f t="shared" si="3"/>
        <v>163.78</v>
      </c>
      <c r="U17" s="60"/>
    </row>
    <row r="18" ht="15.5" spans="1:21">
      <c r="A18" s="36"/>
      <c r="B18" s="46">
        <v>4</v>
      </c>
      <c r="C18" s="47">
        <v>1</v>
      </c>
      <c r="D18" s="47">
        <v>1</v>
      </c>
      <c r="E18" s="47">
        <v>0.84</v>
      </c>
      <c r="F18" s="47">
        <v>697.06</v>
      </c>
      <c r="G18" s="47">
        <v>786.84</v>
      </c>
      <c r="H18" s="47">
        <v>906.88</v>
      </c>
      <c r="I18" s="48">
        <f t="shared" si="0"/>
        <v>89.7800000000001</v>
      </c>
      <c r="J18" s="48">
        <f t="shared" si="1"/>
        <v>120.04</v>
      </c>
      <c r="K18" s="36"/>
      <c r="L18" s="57">
        <v>0</v>
      </c>
      <c r="M18" s="47">
        <v>0.93</v>
      </c>
      <c r="N18" s="47">
        <v>0.92</v>
      </c>
      <c r="O18" s="47">
        <v>0.71</v>
      </c>
      <c r="P18" s="47">
        <v>960.44</v>
      </c>
      <c r="Q18" s="47">
        <v>1146.03</v>
      </c>
      <c r="R18" s="47">
        <v>1323.79</v>
      </c>
      <c r="S18" s="62">
        <f t="shared" si="2"/>
        <v>185.59</v>
      </c>
      <c r="T18" s="62">
        <f t="shared" si="3"/>
        <v>177.76</v>
      </c>
      <c r="U18" s="60"/>
    </row>
    <row r="19" ht="15.5" spans="1:21">
      <c r="A19" s="36"/>
      <c r="B19" s="46">
        <v>6</v>
      </c>
      <c r="C19" s="47">
        <v>1</v>
      </c>
      <c r="D19" s="47">
        <v>1</v>
      </c>
      <c r="E19" s="47">
        <v>0.74</v>
      </c>
      <c r="F19" s="47">
        <v>585.47</v>
      </c>
      <c r="G19" s="47">
        <v>665.47</v>
      </c>
      <c r="H19" s="47">
        <v>782.03</v>
      </c>
      <c r="I19" s="48">
        <f t="shared" si="0"/>
        <v>80</v>
      </c>
      <c r="J19" s="48">
        <f t="shared" si="1"/>
        <v>116.56</v>
      </c>
      <c r="K19" s="36"/>
      <c r="L19" s="57">
        <v>0</v>
      </c>
      <c r="M19" s="47">
        <v>0.98</v>
      </c>
      <c r="N19" s="47">
        <v>0.94</v>
      </c>
      <c r="O19" s="47">
        <v>0.72</v>
      </c>
      <c r="P19" s="47">
        <v>1001.79</v>
      </c>
      <c r="Q19" s="47">
        <v>1184.28</v>
      </c>
      <c r="R19" s="47">
        <v>1347.23</v>
      </c>
      <c r="S19" s="62">
        <f t="shared" si="2"/>
        <v>182.49</v>
      </c>
      <c r="T19" s="62">
        <f t="shared" si="3"/>
        <v>162.95</v>
      </c>
      <c r="U19" s="60"/>
    </row>
    <row r="20" ht="15.5" spans="1:21">
      <c r="A20" s="36"/>
      <c r="B20" s="46">
        <v>5</v>
      </c>
      <c r="C20" s="47">
        <v>1</v>
      </c>
      <c r="D20" s="47">
        <v>1</v>
      </c>
      <c r="E20" s="47">
        <v>0.86</v>
      </c>
      <c r="F20" s="47">
        <v>628.27</v>
      </c>
      <c r="G20" s="47">
        <v>722.43</v>
      </c>
      <c r="H20" s="47">
        <v>847.5</v>
      </c>
      <c r="I20" s="48">
        <f t="shared" si="0"/>
        <v>94.16</v>
      </c>
      <c r="J20" s="48">
        <f t="shared" si="1"/>
        <v>125.07</v>
      </c>
      <c r="K20" s="36"/>
      <c r="L20" s="57">
        <v>0</v>
      </c>
      <c r="M20" s="47">
        <v>0.98</v>
      </c>
      <c r="N20" s="47">
        <v>0.94</v>
      </c>
      <c r="O20" s="47">
        <v>0.8</v>
      </c>
      <c r="P20" s="47">
        <v>929.29</v>
      </c>
      <c r="Q20" s="47">
        <v>1085.95</v>
      </c>
      <c r="R20" s="47">
        <v>1262.86</v>
      </c>
      <c r="S20" s="62">
        <f t="shared" si="2"/>
        <v>156.66</v>
      </c>
      <c r="T20" s="62">
        <f t="shared" si="3"/>
        <v>176.91</v>
      </c>
      <c r="U20" s="60"/>
    </row>
    <row r="21" ht="15.5" spans="1:21">
      <c r="A21" s="36"/>
      <c r="B21" s="46">
        <v>5</v>
      </c>
      <c r="C21" s="47">
        <v>1</v>
      </c>
      <c r="D21" s="47">
        <v>1</v>
      </c>
      <c r="E21" s="47">
        <v>0.78</v>
      </c>
      <c r="F21" s="47">
        <v>671.3</v>
      </c>
      <c r="G21" s="47">
        <v>753.92</v>
      </c>
      <c r="H21" s="47">
        <v>866.28</v>
      </c>
      <c r="I21" s="48">
        <f t="shared" si="0"/>
        <v>82.62</v>
      </c>
      <c r="J21" s="48">
        <f t="shared" si="1"/>
        <v>112.36</v>
      </c>
      <c r="K21" s="36"/>
      <c r="L21" s="57">
        <v>1</v>
      </c>
      <c r="M21" s="47">
        <v>0.94</v>
      </c>
      <c r="N21" s="47">
        <v>0.94</v>
      </c>
      <c r="O21" s="47">
        <v>0.73</v>
      </c>
      <c r="P21" s="47">
        <v>906.48</v>
      </c>
      <c r="Q21" s="47">
        <v>1104.36</v>
      </c>
      <c r="R21" s="47">
        <v>1265.45</v>
      </c>
      <c r="S21" s="62">
        <f t="shared" si="2"/>
        <v>197.88</v>
      </c>
      <c r="T21" s="62">
        <f t="shared" si="3"/>
        <v>161.09</v>
      </c>
      <c r="U21" s="60"/>
    </row>
    <row r="22" ht="15.5" spans="1:21">
      <c r="A22" s="36"/>
      <c r="B22" s="46">
        <v>4</v>
      </c>
      <c r="C22" s="47">
        <v>0.98</v>
      </c>
      <c r="D22" s="47">
        <v>0.98</v>
      </c>
      <c r="E22" s="47">
        <v>0.82</v>
      </c>
      <c r="F22" s="47">
        <v>592.27</v>
      </c>
      <c r="G22" s="47">
        <v>686.08</v>
      </c>
      <c r="H22" s="47">
        <v>795.67</v>
      </c>
      <c r="I22" s="48">
        <f t="shared" si="0"/>
        <v>93.8100000000001</v>
      </c>
      <c r="J22" s="48">
        <f t="shared" si="1"/>
        <v>109.59</v>
      </c>
      <c r="K22" s="36"/>
      <c r="L22" s="57">
        <v>2</v>
      </c>
      <c r="M22" s="47">
        <v>0.97</v>
      </c>
      <c r="N22" s="47">
        <v>0.92</v>
      </c>
      <c r="O22" s="47">
        <v>0.66</v>
      </c>
      <c r="P22" s="47">
        <v>784.47</v>
      </c>
      <c r="Q22" s="47">
        <v>943.59</v>
      </c>
      <c r="R22" s="47">
        <v>1128.27</v>
      </c>
      <c r="S22" s="62">
        <f t="shared" si="2"/>
        <v>159.12</v>
      </c>
      <c r="T22" s="62">
        <f t="shared" si="3"/>
        <v>184.68</v>
      </c>
      <c r="U22" s="60"/>
    </row>
    <row r="23" ht="15.5" spans="1:21">
      <c r="A23" s="36"/>
      <c r="B23" s="46">
        <v>5</v>
      </c>
      <c r="C23" s="47">
        <v>1</v>
      </c>
      <c r="D23" s="47">
        <v>1</v>
      </c>
      <c r="E23" s="47">
        <v>0.82</v>
      </c>
      <c r="F23" s="47">
        <v>676.25</v>
      </c>
      <c r="G23" s="47">
        <v>764.36</v>
      </c>
      <c r="H23" s="47">
        <v>892.38</v>
      </c>
      <c r="I23" s="48">
        <f t="shared" si="0"/>
        <v>88.11</v>
      </c>
      <c r="J23" s="48">
        <f t="shared" si="1"/>
        <v>128.02</v>
      </c>
      <c r="K23" s="36"/>
      <c r="L23" s="57">
        <v>2</v>
      </c>
      <c r="M23" s="47">
        <v>0.94</v>
      </c>
      <c r="N23" s="47">
        <v>0.84</v>
      </c>
      <c r="O23" s="47">
        <v>0.71</v>
      </c>
      <c r="P23" s="47">
        <v>833.63</v>
      </c>
      <c r="Q23" s="47">
        <v>996.87</v>
      </c>
      <c r="R23" s="47">
        <v>1191.06</v>
      </c>
      <c r="S23" s="62">
        <f t="shared" si="2"/>
        <v>163.24</v>
      </c>
      <c r="T23" s="62">
        <f t="shared" si="3"/>
        <v>194.19</v>
      </c>
      <c r="U23" s="60"/>
    </row>
    <row r="24" s="34" customFormat="1" spans="22:22">
      <c r="V24" s="35"/>
    </row>
    <row r="25" s="34" customFormat="1" spans="22:22">
      <c r="V25" s="35"/>
    </row>
    <row r="26" spans="2:10">
      <c r="B26" s="34"/>
      <c r="C26" s="34"/>
      <c r="D26" s="34"/>
      <c r="E26" s="34"/>
      <c r="F26" s="34"/>
      <c r="G26" s="34"/>
      <c r="H26" s="34"/>
      <c r="I26" s="34"/>
      <c r="J26" s="34"/>
    </row>
  </sheetData>
  <mergeCells count="10">
    <mergeCell ref="C1:J1"/>
    <mergeCell ref="M1:U1"/>
    <mergeCell ref="C2:E2"/>
    <mergeCell ref="F2:H2"/>
    <mergeCell ref="I2:J2"/>
    <mergeCell ref="M2:O2"/>
    <mergeCell ref="P2:R2"/>
    <mergeCell ref="S2:T2"/>
    <mergeCell ref="A1:A23"/>
    <mergeCell ref="K1:K23"/>
  </mergeCells>
  <pageMargins left="0.7" right="0.7" top="0.75" bottom="0.75" header="0.3" footer="0.3"/>
  <pageSetup paperSize="9" orientation="portrait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1"/>
  <sheetViews>
    <sheetView tabSelected="1" zoomScale="55" zoomScaleNormal="55" workbookViewId="0">
      <selection activeCell="I36" sqref="I36"/>
    </sheetView>
  </sheetViews>
  <sheetFormatPr defaultColWidth="9.10833333333333" defaultRowHeight="14"/>
  <cols>
    <col min="1" max="1" width="20.4416666666667" style="3" customWidth="1"/>
    <col min="2" max="9" width="9.10833333333333" style="3"/>
    <col min="10" max="10" width="22.775" style="3" customWidth="1"/>
    <col min="11" max="11" width="11.6666666666667" style="3" customWidth="1"/>
    <col min="12" max="18" width="9.10833333333333" style="3"/>
    <col min="19" max="19" width="19.6666666666667" style="3" customWidth="1"/>
    <col min="20" max="16384" width="9.10833333333333" style="3"/>
  </cols>
  <sheetData>
    <row r="1" s="1" customFormat="1" ht="25.5" spans="1:27">
      <c r="A1" s="4" t="s">
        <v>13</v>
      </c>
      <c r="B1" s="5" t="s">
        <v>1</v>
      </c>
      <c r="C1" s="6"/>
      <c r="D1" s="6"/>
      <c r="E1" s="6"/>
      <c r="F1" s="6"/>
      <c r="G1" s="6"/>
      <c r="H1" s="6"/>
      <c r="I1" s="18"/>
      <c r="J1" s="4" t="s">
        <v>14</v>
      </c>
      <c r="K1" s="19" t="s">
        <v>1</v>
      </c>
      <c r="L1" s="20"/>
      <c r="M1" s="20"/>
      <c r="N1" s="20"/>
      <c r="O1" s="20"/>
      <c r="P1" s="20"/>
      <c r="Q1" s="20"/>
      <c r="R1" s="20"/>
      <c r="S1" s="4" t="s">
        <v>15</v>
      </c>
      <c r="T1" s="19" t="s">
        <v>1</v>
      </c>
      <c r="U1" s="20"/>
      <c r="V1" s="20"/>
      <c r="W1" s="20"/>
      <c r="X1" s="20"/>
      <c r="Y1" s="20"/>
      <c r="Z1" s="20"/>
      <c r="AA1" s="20"/>
    </row>
    <row r="2" s="1" customFormat="1" ht="25.5" spans="1:27">
      <c r="A2" s="4"/>
      <c r="B2" s="7" t="s">
        <v>3</v>
      </c>
      <c r="C2" s="8"/>
      <c r="D2" s="8"/>
      <c r="E2" s="9" t="s">
        <v>4</v>
      </c>
      <c r="F2" s="10"/>
      <c r="G2" s="10"/>
      <c r="H2" s="11" t="s">
        <v>10</v>
      </c>
      <c r="I2" s="11" t="s">
        <v>11</v>
      </c>
      <c r="J2" s="4"/>
      <c r="K2" s="21" t="s">
        <v>3</v>
      </c>
      <c r="L2" s="22"/>
      <c r="M2" s="22"/>
      <c r="N2" s="23" t="s">
        <v>4</v>
      </c>
      <c r="O2" s="24"/>
      <c r="P2" s="24"/>
      <c r="Q2" s="11" t="s">
        <v>10</v>
      </c>
      <c r="R2" s="11" t="s">
        <v>11</v>
      </c>
      <c r="S2" s="4"/>
      <c r="T2" s="21" t="s">
        <v>3</v>
      </c>
      <c r="U2" s="22"/>
      <c r="V2" s="22"/>
      <c r="W2" s="23" t="s">
        <v>4</v>
      </c>
      <c r="X2" s="24"/>
      <c r="Y2" s="24"/>
      <c r="Z2" s="11" t="s">
        <v>10</v>
      </c>
      <c r="AA2" s="11" t="s">
        <v>11</v>
      </c>
    </row>
    <row r="3" ht="14.7" customHeight="1" spans="1:27">
      <c r="A3" s="12" t="s">
        <v>16</v>
      </c>
      <c r="B3" s="13" t="s">
        <v>7</v>
      </c>
      <c r="C3" s="13" t="s">
        <v>8</v>
      </c>
      <c r="D3" s="13" t="s">
        <v>9</v>
      </c>
      <c r="E3" s="13" t="s">
        <v>7</v>
      </c>
      <c r="F3" s="13" t="s">
        <v>8</v>
      </c>
      <c r="G3" s="13" t="s">
        <v>9</v>
      </c>
      <c r="H3" s="13" t="s">
        <v>17</v>
      </c>
      <c r="I3" s="13" t="s">
        <v>18</v>
      </c>
      <c r="J3" s="12" t="s">
        <v>16</v>
      </c>
      <c r="K3" s="25" t="s">
        <v>7</v>
      </c>
      <c r="L3" s="25" t="s">
        <v>8</v>
      </c>
      <c r="M3" s="25" t="s">
        <v>9</v>
      </c>
      <c r="N3" s="25" t="s">
        <v>7</v>
      </c>
      <c r="O3" s="25" t="s">
        <v>8</v>
      </c>
      <c r="P3" s="25" t="s">
        <v>9</v>
      </c>
      <c r="Q3" s="25" t="s">
        <v>17</v>
      </c>
      <c r="R3" s="25" t="s">
        <v>18</v>
      </c>
      <c r="S3" s="12" t="s">
        <v>16</v>
      </c>
      <c r="T3" s="25" t="s">
        <v>7</v>
      </c>
      <c r="U3" s="25" t="s">
        <v>8</v>
      </c>
      <c r="V3" s="25" t="s">
        <v>9</v>
      </c>
      <c r="W3" s="25" t="s">
        <v>7</v>
      </c>
      <c r="X3" s="25" t="s">
        <v>8</v>
      </c>
      <c r="Y3" s="25" t="s">
        <v>9</v>
      </c>
      <c r="Z3" s="33" t="s">
        <v>17</v>
      </c>
      <c r="AA3" s="33" t="s">
        <v>18</v>
      </c>
    </row>
    <row r="4" ht="15.45" customHeight="1" spans="1:27">
      <c r="A4" s="12"/>
      <c r="B4" s="14">
        <v>0.94</v>
      </c>
      <c r="C4" s="14">
        <v>0.92</v>
      </c>
      <c r="D4" s="14">
        <v>0.7</v>
      </c>
      <c r="E4" s="14">
        <v>839.13</v>
      </c>
      <c r="F4" s="14">
        <v>925.87</v>
      </c>
      <c r="G4" s="14">
        <v>1264.97</v>
      </c>
      <c r="H4" s="14">
        <f>F4-E4</f>
        <v>86.74</v>
      </c>
      <c r="I4" s="14">
        <f>G4-F4</f>
        <v>339.1</v>
      </c>
      <c r="J4" s="12"/>
      <c r="K4" s="14">
        <v>0.96</v>
      </c>
      <c r="L4" s="14">
        <v>0.95</v>
      </c>
      <c r="M4" s="14">
        <v>0.78</v>
      </c>
      <c r="N4" s="14">
        <v>645.53</v>
      </c>
      <c r="O4" s="14">
        <v>785.47</v>
      </c>
      <c r="P4" s="14">
        <v>948.21</v>
      </c>
      <c r="Q4" s="14">
        <f>O4-N4</f>
        <v>139.94</v>
      </c>
      <c r="R4" s="14">
        <f>P4-O4</f>
        <v>162.74</v>
      </c>
      <c r="S4" s="12"/>
      <c r="T4" s="30">
        <v>0.98</v>
      </c>
      <c r="U4" s="30">
        <v>1</v>
      </c>
      <c r="V4" s="30">
        <v>0.92</v>
      </c>
      <c r="W4" s="30">
        <v>523.13</v>
      </c>
      <c r="X4" s="30">
        <v>614.73</v>
      </c>
      <c r="Y4" s="30">
        <v>746.14</v>
      </c>
      <c r="Z4" s="30">
        <f>X4-W4</f>
        <v>91.6</v>
      </c>
      <c r="AA4" s="30">
        <f>Y4-X4</f>
        <v>131.41</v>
      </c>
    </row>
    <row r="5" ht="15.45" customHeight="1" spans="1:27">
      <c r="A5" s="12"/>
      <c r="B5" s="14">
        <v>0.95</v>
      </c>
      <c r="C5" s="14">
        <v>0.94</v>
      </c>
      <c r="D5" s="14">
        <v>0.74</v>
      </c>
      <c r="E5" s="14">
        <v>656.97</v>
      </c>
      <c r="F5" s="14">
        <v>834.5</v>
      </c>
      <c r="G5" s="14">
        <v>1091.66</v>
      </c>
      <c r="H5" s="14">
        <f t="shared" ref="H5:I27" si="0">F5-E5</f>
        <v>177.53</v>
      </c>
      <c r="I5" s="14">
        <f t="shared" si="0"/>
        <v>257.16</v>
      </c>
      <c r="J5" s="12"/>
      <c r="K5" s="14">
        <v>0.96</v>
      </c>
      <c r="L5" s="14">
        <v>0.91</v>
      </c>
      <c r="M5" s="14">
        <v>0.82</v>
      </c>
      <c r="N5" s="14">
        <v>648.47</v>
      </c>
      <c r="O5" s="14">
        <v>757.11</v>
      </c>
      <c r="P5" s="14">
        <v>987.35</v>
      </c>
      <c r="Q5" s="14">
        <f t="shared" ref="Q5:Q27" si="1">O5-N5</f>
        <v>108.64</v>
      </c>
      <c r="R5" s="14">
        <f t="shared" ref="R5:R27" si="2">P5-O5</f>
        <v>230.24</v>
      </c>
      <c r="S5" s="12"/>
      <c r="T5" s="30">
        <v>0.98</v>
      </c>
      <c r="U5" s="30">
        <v>0.98</v>
      </c>
      <c r="V5" s="30">
        <v>0.82</v>
      </c>
      <c r="W5" s="30">
        <v>531.7</v>
      </c>
      <c r="X5" s="30">
        <v>628.42</v>
      </c>
      <c r="Y5" s="30">
        <v>764.73</v>
      </c>
      <c r="Z5" s="30">
        <f t="shared" ref="Z5:Z27" si="3">X5-W5</f>
        <v>96.7199999999999</v>
      </c>
      <c r="AA5" s="30">
        <f t="shared" ref="AA5:AA27" si="4">Y5-X5</f>
        <v>136.31</v>
      </c>
    </row>
    <row r="6" ht="15.45" customHeight="1" spans="1:27">
      <c r="A6" s="12"/>
      <c r="B6" s="14">
        <v>0.95</v>
      </c>
      <c r="C6" s="14">
        <v>0.91</v>
      </c>
      <c r="D6" s="14">
        <v>0.73</v>
      </c>
      <c r="E6" s="14">
        <v>769.45</v>
      </c>
      <c r="F6" s="14">
        <v>909.87</v>
      </c>
      <c r="G6" s="14">
        <v>1114.97</v>
      </c>
      <c r="H6" s="14">
        <f t="shared" si="0"/>
        <v>140.42</v>
      </c>
      <c r="I6" s="14">
        <f t="shared" si="0"/>
        <v>205.1</v>
      </c>
      <c r="J6" s="12"/>
      <c r="K6" s="14">
        <v>0.97</v>
      </c>
      <c r="L6" s="14">
        <v>0.94</v>
      </c>
      <c r="M6" s="14">
        <v>0.73</v>
      </c>
      <c r="N6" s="14">
        <v>653.94</v>
      </c>
      <c r="O6" s="14">
        <v>766.94</v>
      </c>
      <c r="P6" s="14">
        <v>898.37</v>
      </c>
      <c r="Q6" s="14">
        <f t="shared" si="1"/>
        <v>113</v>
      </c>
      <c r="R6" s="14">
        <f t="shared" si="2"/>
        <v>131.43</v>
      </c>
      <c r="S6" s="12"/>
      <c r="T6" s="30">
        <v>1</v>
      </c>
      <c r="U6" s="30">
        <v>1</v>
      </c>
      <c r="V6" s="30">
        <v>0.82</v>
      </c>
      <c r="W6" s="30">
        <v>656.23</v>
      </c>
      <c r="X6" s="30">
        <v>727.63</v>
      </c>
      <c r="Y6" s="30">
        <v>801.47</v>
      </c>
      <c r="Z6" s="30">
        <f t="shared" si="3"/>
        <v>71.4</v>
      </c>
      <c r="AA6" s="30">
        <f t="shared" si="4"/>
        <v>73.84</v>
      </c>
    </row>
    <row r="7" ht="15.45" customHeight="1" spans="1:27">
      <c r="A7" s="12"/>
      <c r="B7" s="14">
        <v>0.94</v>
      </c>
      <c r="C7" s="14">
        <v>0.92</v>
      </c>
      <c r="D7" s="14">
        <v>0.62</v>
      </c>
      <c r="E7" s="14">
        <v>662.98</v>
      </c>
      <c r="F7" s="14">
        <v>815.66</v>
      </c>
      <c r="G7" s="14">
        <v>1008.42</v>
      </c>
      <c r="H7" s="14">
        <f t="shared" si="0"/>
        <v>152.68</v>
      </c>
      <c r="I7" s="14">
        <f t="shared" si="0"/>
        <v>192.76</v>
      </c>
      <c r="J7" s="12"/>
      <c r="K7" s="14">
        <v>0.96</v>
      </c>
      <c r="L7" s="14">
        <v>0.94</v>
      </c>
      <c r="M7" s="14">
        <v>0.72</v>
      </c>
      <c r="N7" s="14">
        <v>682.95</v>
      </c>
      <c r="O7" s="14">
        <v>811.6</v>
      </c>
      <c r="P7" s="14">
        <v>928.23</v>
      </c>
      <c r="Q7" s="14">
        <f t="shared" si="1"/>
        <v>128.65</v>
      </c>
      <c r="R7" s="14">
        <f t="shared" si="2"/>
        <v>116.63</v>
      </c>
      <c r="S7" s="12"/>
      <c r="T7" s="30">
        <v>0.98</v>
      </c>
      <c r="U7" s="30">
        <v>0.97</v>
      </c>
      <c r="V7" s="30">
        <v>0.87</v>
      </c>
      <c r="W7" s="30">
        <v>493.17</v>
      </c>
      <c r="X7" s="30">
        <v>547.9</v>
      </c>
      <c r="Y7" s="30">
        <v>707.65</v>
      </c>
      <c r="Z7" s="30">
        <f t="shared" si="3"/>
        <v>54.73</v>
      </c>
      <c r="AA7" s="30">
        <f t="shared" si="4"/>
        <v>159.75</v>
      </c>
    </row>
    <row r="8" ht="15.45" customHeight="1" spans="1:27">
      <c r="A8" s="12"/>
      <c r="B8" s="15">
        <v>0.96</v>
      </c>
      <c r="C8" s="15">
        <v>0.9</v>
      </c>
      <c r="D8" s="15">
        <v>0.6</v>
      </c>
      <c r="E8" s="15">
        <v>715.9</v>
      </c>
      <c r="F8" s="15">
        <v>854.27</v>
      </c>
      <c r="G8" s="15">
        <v>1022.91</v>
      </c>
      <c r="H8" s="14">
        <f t="shared" si="0"/>
        <v>138.37</v>
      </c>
      <c r="I8" s="14">
        <f t="shared" si="0"/>
        <v>168.64</v>
      </c>
      <c r="J8" s="12"/>
      <c r="K8" s="14">
        <v>0.97</v>
      </c>
      <c r="L8" s="14">
        <v>0.89</v>
      </c>
      <c r="M8" s="14">
        <v>0.7</v>
      </c>
      <c r="N8" s="14">
        <v>705.9</v>
      </c>
      <c r="O8" s="14">
        <v>847.87</v>
      </c>
      <c r="P8" s="14">
        <v>986.31</v>
      </c>
      <c r="Q8" s="14">
        <f t="shared" si="1"/>
        <v>141.97</v>
      </c>
      <c r="R8" s="14">
        <f t="shared" si="2"/>
        <v>138.44</v>
      </c>
      <c r="S8" s="12"/>
      <c r="T8" s="30">
        <v>0.98</v>
      </c>
      <c r="U8" s="30">
        <v>0.98</v>
      </c>
      <c r="V8" s="30">
        <v>0.9</v>
      </c>
      <c r="W8" s="30">
        <v>570.52</v>
      </c>
      <c r="X8" s="30">
        <v>643.27</v>
      </c>
      <c r="Y8" s="30">
        <v>803.31</v>
      </c>
      <c r="Z8" s="30">
        <f t="shared" si="3"/>
        <v>72.75</v>
      </c>
      <c r="AA8" s="30">
        <f t="shared" si="4"/>
        <v>160.04</v>
      </c>
    </row>
    <row r="9" ht="15.45" customHeight="1" spans="1:27">
      <c r="A9" s="12"/>
      <c r="B9" s="14">
        <v>0.94</v>
      </c>
      <c r="C9" s="14">
        <v>0.91</v>
      </c>
      <c r="D9" s="14">
        <v>0.67</v>
      </c>
      <c r="E9" s="14">
        <v>645.92</v>
      </c>
      <c r="F9" s="14">
        <v>838.79</v>
      </c>
      <c r="G9" s="14">
        <v>1172.44</v>
      </c>
      <c r="H9" s="14">
        <f t="shared" si="0"/>
        <v>192.87</v>
      </c>
      <c r="I9" s="14">
        <f t="shared" si="0"/>
        <v>333.65</v>
      </c>
      <c r="J9" s="12"/>
      <c r="K9" s="14">
        <v>0.96</v>
      </c>
      <c r="L9" s="14">
        <v>0.94</v>
      </c>
      <c r="M9" s="14">
        <v>0.72</v>
      </c>
      <c r="N9" s="14">
        <v>723.6</v>
      </c>
      <c r="O9" s="14">
        <v>835.65</v>
      </c>
      <c r="P9" s="14">
        <v>949.03</v>
      </c>
      <c r="Q9" s="14">
        <f t="shared" si="1"/>
        <v>112.05</v>
      </c>
      <c r="R9" s="14">
        <f t="shared" si="2"/>
        <v>113.38</v>
      </c>
      <c r="S9" s="12"/>
      <c r="T9" s="30">
        <v>1</v>
      </c>
      <c r="U9" s="30">
        <v>0.97</v>
      </c>
      <c r="V9" s="30">
        <v>0.9</v>
      </c>
      <c r="W9" s="30">
        <v>494.23</v>
      </c>
      <c r="X9" s="30">
        <v>546.34</v>
      </c>
      <c r="Y9" s="30">
        <v>654.31</v>
      </c>
      <c r="Z9" s="30">
        <f t="shared" si="3"/>
        <v>52.11</v>
      </c>
      <c r="AA9" s="30">
        <f t="shared" si="4"/>
        <v>107.97</v>
      </c>
    </row>
    <row r="10" ht="15.45" customHeight="1" spans="1:27">
      <c r="A10" s="12"/>
      <c r="B10" s="14">
        <v>0.94</v>
      </c>
      <c r="C10" s="14">
        <v>0.9</v>
      </c>
      <c r="D10" s="14">
        <v>0.7</v>
      </c>
      <c r="E10" s="14">
        <v>670.03</v>
      </c>
      <c r="F10" s="14">
        <v>812.35</v>
      </c>
      <c r="G10" s="14">
        <v>1031.76</v>
      </c>
      <c r="H10" s="14">
        <f t="shared" si="0"/>
        <v>142.32</v>
      </c>
      <c r="I10" s="14">
        <f t="shared" si="0"/>
        <v>219.41</v>
      </c>
      <c r="J10" s="12"/>
      <c r="K10" s="14">
        <v>0.95</v>
      </c>
      <c r="L10" s="14">
        <v>0.97</v>
      </c>
      <c r="M10" s="14">
        <v>0.8</v>
      </c>
      <c r="N10" s="14">
        <v>677.56</v>
      </c>
      <c r="O10" s="14">
        <v>792.84</v>
      </c>
      <c r="P10" s="14">
        <v>1017.21</v>
      </c>
      <c r="Q10" s="14">
        <f t="shared" si="1"/>
        <v>115.28</v>
      </c>
      <c r="R10" s="14">
        <f t="shared" si="2"/>
        <v>224.37</v>
      </c>
      <c r="S10" s="12"/>
      <c r="T10" s="30">
        <v>0.98</v>
      </c>
      <c r="U10" s="30">
        <v>0.98</v>
      </c>
      <c r="V10" s="30">
        <v>0.87</v>
      </c>
      <c r="W10" s="30">
        <v>571</v>
      </c>
      <c r="X10" s="30">
        <v>665.63</v>
      </c>
      <c r="Y10" s="30">
        <v>759.92</v>
      </c>
      <c r="Z10" s="30">
        <f t="shared" si="3"/>
        <v>94.63</v>
      </c>
      <c r="AA10" s="30">
        <f t="shared" si="4"/>
        <v>94.29</v>
      </c>
    </row>
    <row r="11" ht="15.45" customHeight="1" spans="1:27">
      <c r="A11" s="12"/>
      <c r="B11" s="14">
        <v>0.94</v>
      </c>
      <c r="C11" s="14">
        <v>0.94</v>
      </c>
      <c r="D11" s="14">
        <v>0.68</v>
      </c>
      <c r="E11" s="14">
        <v>734.26</v>
      </c>
      <c r="F11" s="14">
        <v>895.44</v>
      </c>
      <c r="G11" s="14">
        <v>1151.23</v>
      </c>
      <c r="H11" s="14">
        <f t="shared" si="0"/>
        <v>161.18</v>
      </c>
      <c r="I11" s="14">
        <f t="shared" si="0"/>
        <v>255.79</v>
      </c>
      <c r="J11" s="12"/>
      <c r="K11" s="14">
        <v>0.94</v>
      </c>
      <c r="L11" s="14">
        <v>0.94</v>
      </c>
      <c r="M11" s="14">
        <v>0.7</v>
      </c>
      <c r="N11" s="14">
        <v>682.48</v>
      </c>
      <c r="O11" s="14">
        <v>820.95</v>
      </c>
      <c r="P11" s="14">
        <v>1002.46</v>
      </c>
      <c r="Q11" s="14">
        <f t="shared" si="1"/>
        <v>138.47</v>
      </c>
      <c r="R11" s="14">
        <f t="shared" si="2"/>
        <v>181.51</v>
      </c>
      <c r="S11" s="12"/>
      <c r="T11" s="30">
        <v>0.98</v>
      </c>
      <c r="U11" s="30">
        <v>0.97</v>
      </c>
      <c r="V11" s="30">
        <v>0.83</v>
      </c>
      <c r="W11" s="30">
        <v>574.37</v>
      </c>
      <c r="X11" s="30">
        <v>637.61</v>
      </c>
      <c r="Y11" s="30">
        <v>721.57</v>
      </c>
      <c r="Z11" s="30">
        <f t="shared" si="3"/>
        <v>63.24</v>
      </c>
      <c r="AA11" s="30">
        <f t="shared" si="4"/>
        <v>83.96</v>
      </c>
    </row>
    <row r="12" ht="15.45" customHeight="1" spans="1:27">
      <c r="A12" s="12"/>
      <c r="B12" s="14">
        <v>0.95</v>
      </c>
      <c r="C12" s="14">
        <v>0.89</v>
      </c>
      <c r="D12" s="14">
        <v>0.61</v>
      </c>
      <c r="E12" s="14">
        <v>689.95</v>
      </c>
      <c r="F12" s="14">
        <v>903.42</v>
      </c>
      <c r="G12" s="14">
        <v>1204.52</v>
      </c>
      <c r="H12" s="14">
        <f t="shared" si="0"/>
        <v>213.47</v>
      </c>
      <c r="I12" s="14">
        <f t="shared" si="0"/>
        <v>301.1</v>
      </c>
      <c r="J12" s="12"/>
      <c r="K12" s="14">
        <v>0.95</v>
      </c>
      <c r="L12" s="14">
        <v>0.95</v>
      </c>
      <c r="M12" s="14">
        <v>0.69</v>
      </c>
      <c r="N12" s="14">
        <v>601.34</v>
      </c>
      <c r="O12" s="14">
        <v>717.44</v>
      </c>
      <c r="P12" s="14">
        <v>879.82</v>
      </c>
      <c r="Q12" s="14">
        <f t="shared" si="1"/>
        <v>116.1</v>
      </c>
      <c r="R12" s="14">
        <f t="shared" si="2"/>
        <v>162.38</v>
      </c>
      <c r="S12" s="12"/>
      <c r="T12" s="30">
        <v>0.98</v>
      </c>
      <c r="U12" s="30">
        <v>0.98</v>
      </c>
      <c r="V12" s="30">
        <v>0.82</v>
      </c>
      <c r="W12" s="30">
        <v>623.15</v>
      </c>
      <c r="X12" s="30">
        <v>705.52</v>
      </c>
      <c r="Y12" s="30">
        <v>797.08</v>
      </c>
      <c r="Z12" s="30">
        <f t="shared" si="3"/>
        <v>82.37</v>
      </c>
      <c r="AA12" s="30">
        <f t="shared" si="4"/>
        <v>91.5600000000001</v>
      </c>
    </row>
    <row r="13" ht="15.45" customHeight="1" spans="1:27">
      <c r="A13" s="12"/>
      <c r="B13" s="14">
        <v>0.94</v>
      </c>
      <c r="C13" s="14">
        <v>0.92</v>
      </c>
      <c r="D13" s="14">
        <v>0.7</v>
      </c>
      <c r="E13" s="14">
        <v>691.55</v>
      </c>
      <c r="F13" s="14">
        <v>896.84</v>
      </c>
      <c r="G13" s="14">
        <v>1031.67</v>
      </c>
      <c r="H13" s="14">
        <f t="shared" si="0"/>
        <v>205.29</v>
      </c>
      <c r="I13" s="14">
        <f t="shared" si="0"/>
        <v>134.83</v>
      </c>
      <c r="J13" s="12"/>
      <c r="K13" s="14">
        <v>0.96</v>
      </c>
      <c r="L13" s="14">
        <v>0.94</v>
      </c>
      <c r="M13" s="14">
        <v>0.76</v>
      </c>
      <c r="N13" s="14">
        <v>604.94</v>
      </c>
      <c r="O13" s="14">
        <v>707.85</v>
      </c>
      <c r="P13" s="14">
        <v>995.84</v>
      </c>
      <c r="Q13" s="14">
        <f t="shared" si="1"/>
        <v>102.91</v>
      </c>
      <c r="R13" s="14">
        <f t="shared" si="2"/>
        <v>287.99</v>
      </c>
      <c r="S13" s="12"/>
      <c r="T13" s="30">
        <v>1</v>
      </c>
      <c r="U13" s="30">
        <v>1</v>
      </c>
      <c r="V13" s="30">
        <v>0.92</v>
      </c>
      <c r="W13" s="30">
        <v>550.68</v>
      </c>
      <c r="X13" s="30">
        <v>631.1</v>
      </c>
      <c r="Y13" s="30">
        <v>759.52</v>
      </c>
      <c r="Z13" s="30">
        <f t="shared" si="3"/>
        <v>80.4200000000001</v>
      </c>
      <c r="AA13" s="30">
        <f t="shared" si="4"/>
        <v>128.42</v>
      </c>
    </row>
    <row r="14" ht="15.45" customHeight="1" spans="1:27">
      <c r="A14" s="12"/>
      <c r="B14" s="14">
        <v>0.95</v>
      </c>
      <c r="C14" s="14">
        <v>0.94</v>
      </c>
      <c r="D14" s="14">
        <v>0.7</v>
      </c>
      <c r="E14" s="14">
        <v>723.24</v>
      </c>
      <c r="F14" s="14">
        <v>893.27</v>
      </c>
      <c r="G14" s="14">
        <v>1194.58</v>
      </c>
      <c r="H14" s="14">
        <f t="shared" si="0"/>
        <v>170.03</v>
      </c>
      <c r="I14" s="14">
        <f t="shared" si="0"/>
        <v>301.31</v>
      </c>
      <c r="J14" s="12"/>
      <c r="K14" s="14">
        <v>0.96</v>
      </c>
      <c r="L14" s="14">
        <v>0.94</v>
      </c>
      <c r="M14" s="14">
        <v>0.78</v>
      </c>
      <c r="N14" s="14">
        <v>636.03</v>
      </c>
      <c r="O14" s="14">
        <v>747.85</v>
      </c>
      <c r="P14" s="14">
        <v>969.47</v>
      </c>
      <c r="Q14" s="14">
        <f t="shared" si="1"/>
        <v>111.82</v>
      </c>
      <c r="R14" s="14">
        <f t="shared" si="2"/>
        <v>221.62</v>
      </c>
      <c r="S14" s="12"/>
      <c r="T14" s="30">
        <v>1</v>
      </c>
      <c r="U14" s="30">
        <v>0.98</v>
      </c>
      <c r="V14" s="30">
        <v>0.83</v>
      </c>
      <c r="W14" s="30">
        <v>562.25</v>
      </c>
      <c r="X14" s="30">
        <v>647.02</v>
      </c>
      <c r="Y14" s="30">
        <v>742.61</v>
      </c>
      <c r="Z14" s="30">
        <f t="shared" si="3"/>
        <v>84.77</v>
      </c>
      <c r="AA14" s="30">
        <f t="shared" si="4"/>
        <v>95.59</v>
      </c>
    </row>
    <row r="15" ht="15.45" customHeight="1" spans="1:27">
      <c r="A15" s="12"/>
      <c r="B15" s="14">
        <v>0.94</v>
      </c>
      <c r="C15" s="14">
        <v>0.92</v>
      </c>
      <c r="D15" s="14">
        <v>0.7</v>
      </c>
      <c r="E15" s="14">
        <v>640.77</v>
      </c>
      <c r="F15" s="14">
        <v>844.24</v>
      </c>
      <c r="G15" s="14">
        <v>1023.74</v>
      </c>
      <c r="H15" s="14">
        <f t="shared" si="0"/>
        <v>203.47</v>
      </c>
      <c r="I15" s="14">
        <f t="shared" si="0"/>
        <v>179.5</v>
      </c>
      <c r="J15" s="12"/>
      <c r="K15" s="26">
        <v>0.95</v>
      </c>
      <c r="L15" s="14">
        <v>0.95</v>
      </c>
      <c r="M15" s="14">
        <v>0.74</v>
      </c>
      <c r="N15" s="14">
        <v>656.65</v>
      </c>
      <c r="O15" s="14">
        <v>781.77</v>
      </c>
      <c r="P15" s="14">
        <v>981.69</v>
      </c>
      <c r="Q15" s="14">
        <f t="shared" si="1"/>
        <v>125.12</v>
      </c>
      <c r="R15" s="14">
        <f t="shared" si="2"/>
        <v>199.92</v>
      </c>
      <c r="S15" s="12"/>
      <c r="T15" s="31">
        <v>1</v>
      </c>
      <c r="U15" s="31">
        <v>1</v>
      </c>
      <c r="V15" s="31">
        <v>0.88</v>
      </c>
      <c r="W15" s="31">
        <v>629.82</v>
      </c>
      <c r="X15" s="31">
        <v>706.25</v>
      </c>
      <c r="Y15" s="31">
        <v>809.72</v>
      </c>
      <c r="Z15" s="30">
        <f t="shared" si="3"/>
        <v>76.4299999999999</v>
      </c>
      <c r="AA15" s="30">
        <f t="shared" si="4"/>
        <v>103.47</v>
      </c>
    </row>
    <row r="16" ht="15.45" customHeight="1" spans="1:27">
      <c r="A16" s="12" t="s">
        <v>19</v>
      </c>
      <c r="B16" s="16">
        <v>0.95</v>
      </c>
      <c r="C16" s="16">
        <v>0.89</v>
      </c>
      <c r="D16" s="16">
        <v>0.66</v>
      </c>
      <c r="E16" s="16">
        <v>676.23</v>
      </c>
      <c r="F16" s="16">
        <v>894.77</v>
      </c>
      <c r="G16" s="16">
        <v>1108.16</v>
      </c>
      <c r="H16" s="14">
        <f t="shared" si="0"/>
        <v>218.54</v>
      </c>
      <c r="I16" s="14">
        <f t="shared" si="0"/>
        <v>213.39</v>
      </c>
      <c r="J16" s="12" t="s">
        <v>19</v>
      </c>
      <c r="K16" s="14">
        <v>0.9</v>
      </c>
      <c r="L16" s="14">
        <v>0.9</v>
      </c>
      <c r="M16" s="14">
        <v>0.71</v>
      </c>
      <c r="N16" s="14">
        <v>702.9</v>
      </c>
      <c r="O16" s="14">
        <v>861</v>
      </c>
      <c r="P16" s="14">
        <v>1072.98</v>
      </c>
      <c r="Q16" s="14">
        <f t="shared" si="1"/>
        <v>158.1</v>
      </c>
      <c r="R16" s="14">
        <f t="shared" si="2"/>
        <v>211.98</v>
      </c>
      <c r="S16" s="12" t="s">
        <v>19</v>
      </c>
      <c r="T16" s="32">
        <v>0.97</v>
      </c>
      <c r="U16" s="32">
        <v>0.9</v>
      </c>
      <c r="V16" s="32">
        <v>0.7</v>
      </c>
      <c r="W16" s="32">
        <v>645.32</v>
      </c>
      <c r="X16" s="32">
        <v>757.17</v>
      </c>
      <c r="Y16" s="32">
        <v>1078.43</v>
      </c>
      <c r="Z16" s="30">
        <f t="shared" si="3"/>
        <v>111.85</v>
      </c>
      <c r="AA16" s="30">
        <f t="shared" si="4"/>
        <v>321.26</v>
      </c>
    </row>
    <row r="17" ht="15.45" customHeight="1" spans="1:27">
      <c r="A17" s="12"/>
      <c r="B17" s="16">
        <v>0.95</v>
      </c>
      <c r="C17" s="16">
        <v>0.93</v>
      </c>
      <c r="D17" s="16">
        <v>0.7</v>
      </c>
      <c r="E17" s="16">
        <v>808.31</v>
      </c>
      <c r="F17" s="16">
        <v>906.32</v>
      </c>
      <c r="G17" s="16">
        <v>1124.02</v>
      </c>
      <c r="H17" s="14">
        <f t="shared" si="0"/>
        <v>98.0100000000001</v>
      </c>
      <c r="I17" s="14">
        <f t="shared" si="0"/>
        <v>217.7</v>
      </c>
      <c r="J17" s="12"/>
      <c r="K17" s="14">
        <v>0.94</v>
      </c>
      <c r="L17" s="14">
        <v>0.94</v>
      </c>
      <c r="M17" s="14">
        <v>0.68</v>
      </c>
      <c r="N17" s="14">
        <v>726.61</v>
      </c>
      <c r="O17" s="14">
        <v>895.35</v>
      </c>
      <c r="P17" s="14">
        <v>1035.78</v>
      </c>
      <c r="Q17" s="14">
        <f t="shared" si="1"/>
        <v>168.74</v>
      </c>
      <c r="R17" s="14">
        <f t="shared" si="2"/>
        <v>140.43</v>
      </c>
      <c r="S17" s="12"/>
      <c r="T17" s="30">
        <v>0.95</v>
      </c>
      <c r="U17" s="30">
        <v>0.9</v>
      </c>
      <c r="V17" s="30">
        <v>0.58</v>
      </c>
      <c r="W17" s="30">
        <v>716.07</v>
      </c>
      <c r="X17" s="30">
        <v>837.31</v>
      </c>
      <c r="Y17" s="30">
        <v>975.13</v>
      </c>
      <c r="Z17" s="30">
        <f t="shared" si="3"/>
        <v>121.24</v>
      </c>
      <c r="AA17" s="30">
        <f t="shared" si="4"/>
        <v>137.82</v>
      </c>
    </row>
    <row r="18" ht="15.45" customHeight="1" spans="1:27">
      <c r="A18" s="12"/>
      <c r="B18" s="14">
        <v>0.93</v>
      </c>
      <c r="C18" s="14">
        <v>0.91</v>
      </c>
      <c r="D18" s="14">
        <v>0.64</v>
      </c>
      <c r="E18" s="14">
        <v>695.56</v>
      </c>
      <c r="F18" s="14">
        <v>872.18</v>
      </c>
      <c r="G18" s="14">
        <v>1024.29</v>
      </c>
      <c r="H18" s="14">
        <f t="shared" si="0"/>
        <v>176.62</v>
      </c>
      <c r="I18" s="14">
        <f t="shared" si="0"/>
        <v>152.11</v>
      </c>
      <c r="J18" s="12"/>
      <c r="K18" s="14">
        <v>0.96</v>
      </c>
      <c r="L18" s="14">
        <v>0.87</v>
      </c>
      <c r="M18" s="14">
        <v>0.66</v>
      </c>
      <c r="N18" s="14">
        <v>692.78</v>
      </c>
      <c r="O18" s="14">
        <v>856.38</v>
      </c>
      <c r="P18" s="14">
        <v>1076.44</v>
      </c>
      <c r="Q18" s="14">
        <f t="shared" si="1"/>
        <v>163.6</v>
      </c>
      <c r="R18" s="14">
        <f t="shared" si="2"/>
        <v>220.06</v>
      </c>
      <c r="S18" s="12"/>
      <c r="T18" s="30">
        <v>0.9</v>
      </c>
      <c r="U18" s="30">
        <v>0.95</v>
      </c>
      <c r="V18" s="30">
        <v>0.8</v>
      </c>
      <c r="W18" s="30">
        <v>666.5</v>
      </c>
      <c r="X18" s="30">
        <v>853.31</v>
      </c>
      <c r="Y18" s="30">
        <v>1080.18</v>
      </c>
      <c r="Z18" s="30">
        <f t="shared" si="3"/>
        <v>186.81</v>
      </c>
      <c r="AA18" s="30">
        <f t="shared" si="4"/>
        <v>226.87</v>
      </c>
    </row>
    <row r="19" ht="15.45" customHeight="1" spans="1:27">
      <c r="A19" s="12"/>
      <c r="B19" s="14">
        <v>0.95</v>
      </c>
      <c r="C19" s="14">
        <v>0.89</v>
      </c>
      <c r="D19" s="14">
        <v>0.75</v>
      </c>
      <c r="E19" s="14">
        <v>675.4</v>
      </c>
      <c r="F19" s="14">
        <v>895.26</v>
      </c>
      <c r="G19" s="14">
        <v>1086.55</v>
      </c>
      <c r="H19" s="14">
        <f t="shared" si="0"/>
        <v>219.86</v>
      </c>
      <c r="I19" s="14">
        <f t="shared" si="0"/>
        <v>191.29</v>
      </c>
      <c r="J19" s="12"/>
      <c r="K19" s="14">
        <v>0.95</v>
      </c>
      <c r="L19" s="14">
        <v>0.89</v>
      </c>
      <c r="M19" s="14">
        <v>0.72</v>
      </c>
      <c r="N19" s="14">
        <v>694.13</v>
      </c>
      <c r="O19" s="14">
        <v>870.65</v>
      </c>
      <c r="P19" s="14">
        <v>1074.03</v>
      </c>
      <c r="Q19" s="14">
        <f t="shared" si="1"/>
        <v>176.52</v>
      </c>
      <c r="R19" s="14">
        <f t="shared" si="2"/>
        <v>203.38</v>
      </c>
      <c r="S19" s="12"/>
      <c r="T19" s="30">
        <v>0.95</v>
      </c>
      <c r="U19" s="30">
        <v>0.9</v>
      </c>
      <c r="V19" s="30">
        <v>0.73</v>
      </c>
      <c r="W19" s="30">
        <v>656.35</v>
      </c>
      <c r="X19" s="30">
        <v>783.19</v>
      </c>
      <c r="Y19" s="30">
        <v>1089.02</v>
      </c>
      <c r="Z19" s="30">
        <f t="shared" si="3"/>
        <v>126.84</v>
      </c>
      <c r="AA19" s="30">
        <f t="shared" si="4"/>
        <v>305.83</v>
      </c>
    </row>
    <row r="20" ht="15.45" customHeight="1" spans="1:27">
      <c r="A20" s="12"/>
      <c r="B20" s="14">
        <v>0.94</v>
      </c>
      <c r="C20" s="14">
        <v>0.9</v>
      </c>
      <c r="D20" s="14">
        <v>0.6</v>
      </c>
      <c r="E20" s="14">
        <v>697.95</v>
      </c>
      <c r="F20" s="14">
        <v>845.05</v>
      </c>
      <c r="G20" s="14">
        <v>1213.29</v>
      </c>
      <c r="H20" s="14">
        <f t="shared" si="0"/>
        <v>147.1</v>
      </c>
      <c r="I20" s="14">
        <f t="shared" si="0"/>
        <v>368.24</v>
      </c>
      <c r="J20" s="12"/>
      <c r="K20" s="14">
        <v>0.9</v>
      </c>
      <c r="L20" s="14">
        <v>0.88</v>
      </c>
      <c r="M20" s="14">
        <v>0.65</v>
      </c>
      <c r="N20" s="14">
        <v>676.29</v>
      </c>
      <c r="O20" s="14">
        <v>821.6</v>
      </c>
      <c r="P20" s="14">
        <v>1027.98</v>
      </c>
      <c r="Q20" s="14">
        <f t="shared" si="1"/>
        <v>145.31</v>
      </c>
      <c r="R20" s="14">
        <f t="shared" si="2"/>
        <v>206.38</v>
      </c>
      <c r="S20" s="12"/>
      <c r="T20" s="30">
        <v>0.97</v>
      </c>
      <c r="U20" s="30">
        <v>0.94</v>
      </c>
      <c r="V20" s="30">
        <v>0.53</v>
      </c>
      <c r="W20" s="30">
        <v>645.2</v>
      </c>
      <c r="X20" s="30">
        <v>828.4</v>
      </c>
      <c r="Y20" s="30">
        <v>1001.15</v>
      </c>
      <c r="Z20" s="30">
        <f t="shared" si="3"/>
        <v>183.2</v>
      </c>
      <c r="AA20" s="30">
        <f t="shared" si="4"/>
        <v>172.75</v>
      </c>
    </row>
    <row r="21" ht="15.45" customHeight="1" spans="1:27">
      <c r="A21" s="12"/>
      <c r="B21" s="14">
        <v>0.94</v>
      </c>
      <c r="C21" s="14">
        <v>0.89</v>
      </c>
      <c r="D21" s="14">
        <v>0.66</v>
      </c>
      <c r="E21" s="14">
        <v>728.31</v>
      </c>
      <c r="F21" s="14">
        <v>903.68</v>
      </c>
      <c r="G21" s="14">
        <v>1102.69</v>
      </c>
      <c r="H21" s="14">
        <f t="shared" si="0"/>
        <v>175.37</v>
      </c>
      <c r="I21" s="14">
        <f t="shared" si="0"/>
        <v>199.01</v>
      </c>
      <c r="J21" s="12"/>
      <c r="K21" s="14">
        <v>0.95</v>
      </c>
      <c r="L21" s="14">
        <v>0.88</v>
      </c>
      <c r="M21" s="14">
        <v>0.74</v>
      </c>
      <c r="N21" s="14">
        <v>685.11</v>
      </c>
      <c r="O21" s="14">
        <v>798.37</v>
      </c>
      <c r="P21" s="14">
        <v>1034.94</v>
      </c>
      <c r="Q21" s="14">
        <f t="shared" si="1"/>
        <v>113.26</v>
      </c>
      <c r="R21" s="14">
        <f t="shared" si="2"/>
        <v>236.57</v>
      </c>
      <c r="S21" s="12"/>
      <c r="T21" s="30">
        <v>0.92</v>
      </c>
      <c r="U21" s="30">
        <v>0.9</v>
      </c>
      <c r="V21" s="30">
        <v>0.72</v>
      </c>
      <c r="W21" s="30">
        <v>733.03</v>
      </c>
      <c r="X21" s="30">
        <v>869.81</v>
      </c>
      <c r="Y21" s="30">
        <v>1042.68</v>
      </c>
      <c r="Z21" s="30">
        <f t="shared" si="3"/>
        <v>136.78</v>
      </c>
      <c r="AA21" s="30">
        <f t="shared" si="4"/>
        <v>172.87</v>
      </c>
    </row>
    <row r="22" ht="15.45" customHeight="1" spans="1:27">
      <c r="A22" s="12"/>
      <c r="B22" s="14">
        <v>0.96</v>
      </c>
      <c r="C22" s="14">
        <v>0.91</v>
      </c>
      <c r="D22" s="14">
        <v>0.64</v>
      </c>
      <c r="E22" s="14">
        <v>664.9</v>
      </c>
      <c r="F22" s="14">
        <v>830.63</v>
      </c>
      <c r="G22" s="14">
        <v>1039.44</v>
      </c>
      <c r="H22" s="14">
        <f t="shared" si="0"/>
        <v>165.73</v>
      </c>
      <c r="I22" s="14">
        <f t="shared" si="0"/>
        <v>208.81</v>
      </c>
      <c r="J22" s="12"/>
      <c r="K22" s="14">
        <v>0.91</v>
      </c>
      <c r="L22" s="14">
        <v>0.85</v>
      </c>
      <c r="M22" s="14">
        <v>0.66</v>
      </c>
      <c r="N22" s="14">
        <v>672.03</v>
      </c>
      <c r="O22" s="14">
        <v>792.02</v>
      </c>
      <c r="P22" s="14">
        <v>1001.44</v>
      </c>
      <c r="Q22" s="14">
        <f t="shared" si="1"/>
        <v>119.99</v>
      </c>
      <c r="R22" s="14">
        <f t="shared" si="2"/>
        <v>209.42</v>
      </c>
      <c r="S22" s="12"/>
      <c r="T22" s="30">
        <v>0.98</v>
      </c>
      <c r="U22" s="30">
        <v>0.94</v>
      </c>
      <c r="V22" s="30">
        <v>0.7</v>
      </c>
      <c r="W22" s="30">
        <v>674.23</v>
      </c>
      <c r="X22" s="30">
        <v>846.05</v>
      </c>
      <c r="Y22" s="30">
        <v>1037.23</v>
      </c>
      <c r="Z22" s="30">
        <f t="shared" si="3"/>
        <v>171.82</v>
      </c>
      <c r="AA22" s="30">
        <f t="shared" si="4"/>
        <v>191.18</v>
      </c>
    </row>
    <row r="23" ht="15.45" customHeight="1" spans="1:27">
      <c r="A23" s="12"/>
      <c r="B23" s="14">
        <v>0.94</v>
      </c>
      <c r="C23" s="14">
        <v>0.92</v>
      </c>
      <c r="D23" s="14">
        <v>0.66</v>
      </c>
      <c r="E23" s="14">
        <v>751.81</v>
      </c>
      <c r="F23" s="14">
        <v>902.4</v>
      </c>
      <c r="G23" s="14">
        <v>1254.48</v>
      </c>
      <c r="H23" s="14">
        <f t="shared" si="0"/>
        <v>150.59</v>
      </c>
      <c r="I23" s="14">
        <f t="shared" si="0"/>
        <v>352.08</v>
      </c>
      <c r="J23" s="12"/>
      <c r="K23" s="14">
        <v>0.96</v>
      </c>
      <c r="L23" s="14">
        <v>0.91</v>
      </c>
      <c r="M23" s="14">
        <v>0.63</v>
      </c>
      <c r="N23" s="14">
        <v>683.15</v>
      </c>
      <c r="O23" s="14">
        <v>857.48</v>
      </c>
      <c r="P23" s="14">
        <v>1076.29</v>
      </c>
      <c r="Q23" s="14">
        <f t="shared" si="1"/>
        <v>174.33</v>
      </c>
      <c r="R23" s="14">
        <f t="shared" si="2"/>
        <v>218.81</v>
      </c>
      <c r="S23" s="12"/>
      <c r="T23" s="30">
        <v>0.97</v>
      </c>
      <c r="U23" s="30">
        <v>0.95</v>
      </c>
      <c r="V23" s="30">
        <v>0.65</v>
      </c>
      <c r="W23" s="30">
        <v>650.9</v>
      </c>
      <c r="X23" s="30">
        <v>788.27</v>
      </c>
      <c r="Y23" s="30">
        <v>986.61</v>
      </c>
      <c r="Z23" s="30">
        <f t="shared" si="3"/>
        <v>137.37</v>
      </c>
      <c r="AA23" s="30">
        <f t="shared" si="4"/>
        <v>198.34</v>
      </c>
    </row>
    <row r="24" ht="15.45" customHeight="1" spans="1:27">
      <c r="A24" s="12"/>
      <c r="B24" s="14">
        <v>0.95</v>
      </c>
      <c r="C24" s="14">
        <v>0.94</v>
      </c>
      <c r="D24" s="14">
        <v>0.74</v>
      </c>
      <c r="E24" s="14">
        <v>717.24</v>
      </c>
      <c r="F24" s="14">
        <v>859.53</v>
      </c>
      <c r="G24" s="14">
        <v>1148.13</v>
      </c>
      <c r="H24" s="14">
        <f t="shared" si="0"/>
        <v>142.29</v>
      </c>
      <c r="I24" s="14">
        <f t="shared" si="0"/>
        <v>288.6</v>
      </c>
      <c r="J24" s="12"/>
      <c r="K24" s="14">
        <v>0.93</v>
      </c>
      <c r="L24" s="14">
        <v>0.93</v>
      </c>
      <c r="M24" s="14">
        <v>0.74</v>
      </c>
      <c r="N24" s="14">
        <v>711.94</v>
      </c>
      <c r="O24" s="14">
        <v>886.93</v>
      </c>
      <c r="P24" s="14">
        <v>1159.08</v>
      </c>
      <c r="Q24" s="14">
        <f t="shared" si="1"/>
        <v>174.99</v>
      </c>
      <c r="R24" s="14">
        <f t="shared" si="2"/>
        <v>272.15</v>
      </c>
      <c r="S24" s="12"/>
      <c r="T24" s="30">
        <v>0.97</v>
      </c>
      <c r="U24" s="30">
        <v>0.97</v>
      </c>
      <c r="V24" s="30">
        <v>0.78</v>
      </c>
      <c r="W24" s="30">
        <v>656.73</v>
      </c>
      <c r="X24" s="30">
        <v>794.97</v>
      </c>
      <c r="Y24" s="30">
        <v>1015.87</v>
      </c>
      <c r="Z24" s="30">
        <f t="shared" si="3"/>
        <v>138.24</v>
      </c>
      <c r="AA24" s="30">
        <f t="shared" si="4"/>
        <v>220.9</v>
      </c>
    </row>
    <row r="25" ht="15.45" customHeight="1" spans="1:27">
      <c r="A25" s="12"/>
      <c r="B25" s="14">
        <v>0.95</v>
      </c>
      <c r="C25" s="14">
        <v>0.93</v>
      </c>
      <c r="D25" s="14">
        <v>0.7</v>
      </c>
      <c r="E25" s="14">
        <v>662.13</v>
      </c>
      <c r="F25" s="14">
        <v>821.58</v>
      </c>
      <c r="G25" s="14">
        <v>1105.4</v>
      </c>
      <c r="H25" s="14">
        <f t="shared" si="0"/>
        <v>159.45</v>
      </c>
      <c r="I25" s="14">
        <f t="shared" si="0"/>
        <v>283.82</v>
      </c>
      <c r="J25" s="12"/>
      <c r="K25" s="14">
        <v>0.94</v>
      </c>
      <c r="L25" s="14">
        <v>0.95</v>
      </c>
      <c r="M25" s="14">
        <v>0.74</v>
      </c>
      <c r="N25" s="14">
        <v>692.56</v>
      </c>
      <c r="O25" s="14">
        <v>821.92</v>
      </c>
      <c r="P25" s="14">
        <v>1187.79</v>
      </c>
      <c r="Q25" s="14">
        <f t="shared" si="1"/>
        <v>129.36</v>
      </c>
      <c r="R25" s="14">
        <f t="shared" si="2"/>
        <v>365.87</v>
      </c>
      <c r="S25" s="12"/>
      <c r="T25" s="30">
        <v>0.95</v>
      </c>
      <c r="U25" s="30">
        <v>0.96</v>
      </c>
      <c r="V25" s="30">
        <v>0.8</v>
      </c>
      <c r="W25" s="30">
        <v>640.07</v>
      </c>
      <c r="X25" s="30">
        <v>789.05</v>
      </c>
      <c r="Y25" s="30">
        <v>1076.43</v>
      </c>
      <c r="Z25" s="30">
        <f t="shared" si="3"/>
        <v>148.98</v>
      </c>
      <c r="AA25" s="30">
        <f t="shared" si="4"/>
        <v>287.38</v>
      </c>
    </row>
    <row r="26" ht="15.45" customHeight="1" spans="1:27">
      <c r="A26" s="12"/>
      <c r="B26" s="14">
        <v>0.93</v>
      </c>
      <c r="C26" s="14">
        <v>0.89</v>
      </c>
      <c r="D26" s="14">
        <v>0.66</v>
      </c>
      <c r="E26" s="14">
        <v>703.34</v>
      </c>
      <c r="F26" s="14">
        <v>824.73</v>
      </c>
      <c r="G26" s="14">
        <v>1058.69</v>
      </c>
      <c r="H26" s="14">
        <f t="shared" si="0"/>
        <v>121.39</v>
      </c>
      <c r="I26" s="14">
        <f t="shared" si="0"/>
        <v>233.96</v>
      </c>
      <c r="J26" s="12"/>
      <c r="K26" s="14">
        <v>0.96</v>
      </c>
      <c r="L26" s="14">
        <v>0.9</v>
      </c>
      <c r="M26" s="14">
        <v>0.65</v>
      </c>
      <c r="N26" s="14">
        <v>723.74</v>
      </c>
      <c r="O26" s="14">
        <v>894.83</v>
      </c>
      <c r="P26" s="14">
        <v>1069.29</v>
      </c>
      <c r="Q26" s="14">
        <f t="shared" si="1"/>
        <v>171.09</v>
      </c>
      <c r="R26" s="14">
        <f t="shared" si="2"/>
        <v>174.46</v>
      </c>
      <c r="S26" s="12"/>
      <c r="T26" s="30">
        <v>0.98</v>
      </c>
      <c r="U26" s="30">
        <v>0.98</v>
      </c>
      <c r="V26" s="30">
        <v>0.78</v>
      </c>
      <c r="W26" s="30">
        <v>698.22</v>
      </c>
      <c r="X26" s="30">
        <v>806.15</v>
      </c>
      <c r="Y26" s="30">
        <v>1086.15</v>
      </c>
      <c r="Z26" s="30">
        <f t="shared" si="3"/>
        <v>107.93</v>
      </c>
      <c r="AA26" s="30">
        <f t="shared" si="4"/>
        <v>280</v>
      </c>
    </row>
    <row r="27" ht="15.45" customHeight="1" spans="1:27">
      <c r="A27" s="12"/>
      <c r="B27" s="14">
        <v>0.94</v>
      </c>
      <c r="C27" s="14">
        <v>0.91</v>
      </c>
      <c r="D27" s="14">
        <v>0.7</v>
      </c>
      <c r="E27" s="14">
        <v>724.02</v>
      </c>
      <c r="F27" s="14">
        <v>888.39</v>
      </c>
      <c r="G27" s="14">
        <v>1104.79</v>
      </c>
      <c r="H27" s="14">
        <f t="shared" si="0"/>
        <v>164.37</v>
      </c>
      <c r="I27" s="14">
        <f t="shared" si="0"/>
        <v>216.4</v>
      </c>
      <c r="J27" s="12"/>
      <c r="K27" s="14">
        <v>0.96</v>
      </c>
      <c r="L27" s="14">
        <v>0.94</v>
      </c>
      <c r="M27" s="14">
        <v>0.75</v>
      </c>
      <c r="N27" s="14">
        <v>754.02</v>
      </c>
      <c r="O27" s="14">
        <v>888.39</v>
      </c>
      <c r="P27" s="14">
        <v>1184.79</v>
      </c>
      <c r="Q27" s="14">
        <f t="shared" si="1"/>
        <v>134.37</v>
      </c>
      <c r="R27" s="14">
        <f t="shared" si="2"/>
        <v>296.4</v>
      </c>
      <c r="S27" s="12"/>
      <c r="T27" s="30">
        <v>1</v>
      </c>
      <c r="U27" s="30">
        <v>0.89</v>
      </c>
      <c r="V27" s="30">
        <v>0.73</v>
      </c>
      <c r="W27" s="30">
        <v>667.28</v>
      </c>
      <c r="X27" s="30">
        <v>797.05</v>
      </c>
      <c r="Y27" s="30">
        <v>965.45</v>
      </c>
      <c r="Z27" s="30">
        <f t="shared" si="3"/>
        <v>129.77</v>
      </c>
      <c r="AA27" s="30">
        <f t="shared" si="4"/>
        <v>168.4</v>
      </c>
    </row>
    <row r="28" s="2" customFormat="1" spans="1:18">
      <c r="A28" s="17"/>
      <c r="K28" s="27"/>
      <c r="L28" s="27"/>
      <c r="M28" s="27"/>
      <c r="N28" s="27"/>
      <c r="O28" s="27"/>
      <c r="P28" s="27"/>
      <c r="Q28" s="27"/>
      <c r="R28" s="27"/>
    </row>
    <row r="29" spans="10:19">
      <c r="J29" s="28"/>
      <c r="K29" s="29"/>
      <c r="L29" s="29"/>
      <c r="M29" s="29"/>
      <c r="N29" s="29"/>
      <c r="O29" s="29"/>
      <c r="P29" s="29"/>
      <c r="Q29" s="29"/>
      <c r="R29" s="29"/>
      <c r="S29" s="29"/>
    </row>
    <row r="30" spans="10:10">
      <c r="J30" s="28"/>
    </row>
    <row r="31" spans="10:10">
      <c r="J31" s="28"/>
    </row>
  </sheetData>
  <mergeCells count="18">
    <mergeCell ref="B1:I1"/>
    <mergeCell ref="K1:R1"/>
    <mergeCell ref="T1:AA1"/>
    <mergeCell ref="B2:D2"/>
    <mergeCell ref="E2:G2"/>
    <mergeCell ref="K2:M2"/>
    <mergeCell ref="N2:P2"/>
    <mergeCell ref="T2:V2"/>
    <mergeCell ref="W2:Y2"/>
    <mergeCell ref="A1:A2"/>
    <mergeCell ref="A3:A15"/>
    <mergeCell ref="A16:A27"/>
    <mergeCell ref="J1:J2"/>
    <mergeCell ref="J3:J15"/>
    <mergeCell ref="J16:J27"/>
    <mergeCell ref="S1:S2"/>
    <mergeCell ref="S3:S15"/>
    <mergeCell ref="S16:S27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实验1</vt:lpstr>
      <vt:lpstr>实验2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李月</cp:lastModifiedBy>
  <dcterms:created xsi:type="dcterms:W3CDTF">2022-01-04T11:04:00Z</dcterms:created>
  <dcterms:modified xsi:type="dcterms:W3CDTF">2023-09-27T02:43:45Z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F6A3BD6BB12143DDA9159AEF5E4E28B4_13</vt:lpwstr>
  </property>
  <property fmtid="{D5CDD505-2E9C-101B-9397-08002B2CF9AE}" pid="3" name="KSOProductBuildVer">
    <vt:lpwstr>2052-12.1.0.15374</vt:lpwstr>
  </property>
</Properties>
</file>