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36" yWindow="59" windowWidth="11178" windowHeight="11024" tabRatio="500"/>
  </bookViews>
  <sheets>
    <sheet name="Figure 5" sheetId="1" r:id="rId1"/>
    <sheet name="Figure 6" sheetId="2" r:id="rId2"/>
    <sheet name="Figure 7" sheetId="3" r:id="rId3"/>
  </sheets>
  <calcPr calcId="145621"/>
</workbook>
</file>

<file path=xl/calcChain.xml><?xml version="1.0" encoding="utf-8"?>
<calcChain xmlns="http://schemas.openxmlformats.org/spreadsheetml/2006/main">
  <c r="F53" i="1" l="1"/>
  <c r="F46" i="1"/>
  <c r="F49" i="1" l="1"/>
  <c r="F64" i="1"/>
  <c r="F61" i="1"/>
  <c r="F58" i="1"/>
  <c r="F56" i="1"/>
  <c r="F54" i="1"/>
  <c r="F47" i="1"/>
  <c r="C56" i="1"/>
  <c r="C53" i="1"/>
  <c r="C50" i="1"/>
  <c r="C46" i="1"/>
  <c r="A4" i="1"/>
</calcChain>
</file>

<file path=xl/sharedStrings.xml><?xml version="1.0" encoding="utf-8"?>
<sst xmlns="http://schemas.openxmlformats.org/spreadsheetml/2006/main" count="447" uniqueCount="40">
  <si>
    <t>Figure 5 (a)</t>
  </si>
  <si>
    <t>October 2022</t>
  </si>
  <si>
    <t>February 2023</t>
  </si>
  <si>
    <t>April 2023</t>
  </si>
  <si>
    <t>Without leech</t>
  </si>
  <si>
    <t xml:space="preserve">With leech </t>
  </si>
  <si>
    <t>Figure 5 (b)</t>
  </si>
  <si>
    <t>Size of leeches in the middle of the body, mm</t>
  </si>
  <si>
    <t>Figure 5 (d)</t>
  </si>
  <si>
    <t>Hemocyte count per 1 µL</t>
  </si>
  <si>
    <t>Summarized width of all leeches infecting the animal, mm</t>
  </si>
  <si>
    <t>Figure5 (e)</t>
  </si>
  <si>
    <t>Phenoloxidase activity, a.u.</t>
  </si>
  <si>
    <t xml:space="preserve">Leech-free </t>
  </si>
  <si>
    <t>Leech-infected</t>
  </si>
  <si>
    <t>Figure5 (f)</t>
  </si>
  <si>
    <t>Glycogene concentration, µmol/g</t>
  </si>
  <si>
    <t>Figure 6 (a)</t>
  </si>
  <si>
    <t>Leech-free</t>
  </si>
  <si>
    <t>Partially encapsulated</t>
  </si>
  <si>
    <t>Fully encapsulated</t>
  </si>
  <si>
    <t>Beads count</t>
  </si>
  <si>
    <t>Count of hemocytes per well</t>
  </si>
  <si>
    <t xml:space="preserve">Figure 7 (a, b) </t>
  </si>
  <si>
    <t>Total hemocyte count</t>
  </si>
  <si>
    <t>Without injection of saline buffer</t>
  </si>
  <si>
    <t>1.5 hours</t>
  </si>
  <si>
    <t>1 day</t>
  </si>
  <si>
    <t>3 day</t>
  </si>
  <si>
    <t xml:space="preserve">Figure 7 (c, d) </t>
  </si>
  <si>
    <t>Time</t>
  </si>
  <si>
    <t>Leech</t>
  </si>
  <si>
    <t>Bacteria</t>
  </si>
  <si>
    <t>f</t>
  </si>
  <si>
    <t>t</t>
  </si>
  <si>
    <t>Intensity of the cellular immune response of hemocytes extracted in primary culture from leech-free and leech-infected amphipods E. verrucosus</t>
  </si>
  <si>
    <t>THC</t>
  </si>
  <si>
    <t>Granulocyte percentage</t>
  </si>
  <si>
    <t>GP</t>
  </si>
  <si>
    <t>Total hemocyte count, cells per µL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</si>
</sst>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.yy"/>
    <numFmt numFmtId="165" formatCode="mmm\-yy"/>
    <numFmt numFmtId="166" formatCode="0.0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justify"/>
    </xf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" xfId="0" applyFill="1" applyBorder="1"/>
    <xf numFmtId="0" fontId="1" fillId="0" borderId="1" xfId="0" applyFont="1" applyFill="1" applyBorder="1"/>
    <xf numFmtId="166" fontId="0" fillId="0" borderId="1" xfId="0" applyNumberFormat="1" applyFill="1" applyBorder="1"/>
    <xf numFmtId="1" fontId="0" fillId="0" borderId="1" xfId="0" applyNumberFormat="1" applyFill="1" applyBorder="1"/>
    <xf numFmtId="0" fontId="0" fillId="0" borderId="4" xfId="0" applyFill="1" applyBorder="1"/>
    <xf numFmtId="0" fontId="0" fillId="0" borderId="7" xfId="0" applyBorder="1"/>
    <xf numFmtId="0" fontId="1" fillId="0" borderId="2" xfId="0" applyFont="1" applyFill="1" applyBorder="1" applyAlignment="1"/>
    <xf numFmtId="0" fontId="1" fillId="0" borderId="3" xfId="0" applyFont="1" applyFill="1" applyBorder="1"/>
    <xf numFmtId="2" fontId="0" fillId="0" borderId="1" xfId="0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horizontal="right"/>
    </xf>
    <xf numFmtId="2" fontId="0" fillId="0" borderId="4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Обычный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uri="smNativeData">
      <pm:charStyles xmlns:pm="smNativeData" id="1708677006" count="1">
        <pm:charStyle name="Обычный" fontId="0" Id="1"/>
      </pm:charStyles>
      <pm:colors xmlns:pm="smNativeData" id="1708677006" count="5">
        <pm:color name="Цвет 27" rgb="9BBB59"/>
        <pm:color name="Цвет 26" rgb="EBF1DC"/>
        <pm:color name="Цвет 28" rgb="F79646"/>
        <pm:color name="Цвет 29" rgb="FDE9D9"/>
        <pm:color name="Цвет 25" rgb="80808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Basic Roman"/>
        <a:cs typeface="Basic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workbookViewId="0"/>
  </sheetViews>
  <sheetFormatPr defaultRowHeight="14.75" x14ac:dyDescent="0.3"/>
  <cols>
    <col min="1" max="9" width="12.3984375" customWidth="1"/>
    <col min="10" max="10" width="12.69921875" customWidth="1"/>
    <col min="11" max="11" width="14.19921875" customWidth="1"/>
    <col min="12" max="12" width="12.296875" customWidth="1"/>
    <col min="13" max="13" width="10.09765625" customWidth="1"/>
  </cols>
  <sheetData>
    <row r="1" spans="1:13" x14ac:dyDescent="0.3">
      <c r="A1" t="s">
        <v>0</v>
      </c>
      <c r="B1" t="s">
        <v>39</v>
      </c>
    </row>
    <row r="2" spans="1:13" x14ac:dyDescent="0.3">
      <c r="A2" s="24" t="s">
        <v>1</v>
      </c>
      <c r="B2" s="24"/>
      <c r="C2" s="24" t="s">
        <v>2</v>
      </c>
      <c r="D2" s="24"/>
      <c r="E2" s="24" t="s">
        <v>3</v>
      </c>
      <c r="F2" s="24"/>
      <c r="K2" s="23"/>
      <c r="L2" s="23"/>
      <c r="M2" s="23"/>
    </row>
    <row r="3" spans="1:13" x14ac:dyDescent="0.3">
      <c r="A3" s="7" t="s">
        <v>4</v>
      </c>
      <c r="B3" s="7" t="s">
        <v>5</v>
      </c>
      <c r="C3" s="7" t="s">
        <v>4</v>
      </c>
      <c r="D3" s="7" t="s">
        <v>5</v>
      </c>
      <c r="E3" s="7" t="s">
        <v>4</v>
      </c>
      <c r="F3" s="7" t="s">
        <v>5</v>
      </c>
    </row>
    <row r="4" spans="1:13" x14ac:dyDescent="0.3">
      <c r="A4" s="18">
        <f>1625</f>
        <v>1625</v>
      </c>
      <c r="B4" s="18">
        <v>328</v>
      </c>
      <c r="C4" s="1">
        <v>1313.8888888888898</v>
      </c>
      <c r="D4" s="1">
        <v>877.77777777777794</v>
      </c>
      <c r="E4" s="1">
        <v>995.83333333333269</v>
      </c>
      <c r="F4" s="1">
        <v>1668.75</v>
      </c>
    </row>
    <row r="5" spans="1:13" x14ac:dyDescent="0.3">
      <c r="A5" s="18">
        <v>678</v>
      </c>
      <c r="B5" s="18">
        <v>414</v>
      </c>
      <c r="C5" s="1">
        <v>1338.8888888888898</v>
      </c>
      <c r="D5" s="1">
        <v>2122.2222222222199</v>
      </c>
      <c r="E5" s="1">
        <v>2806.5217391304286</v>
      </c>
      <c r="F5" s="1">
        <v>337.5</v>
      </c>
    </row>
    <row r="6" spans="1:13" x14ac:dyDescent="0.3">
      <c r="A6" s="18">
        <v>2322</v>
      </c>
      <c r="B6" s="18">
        <v>850</v>
      </c>
      <c r="C6" s="1">
        <v>1125</v>
      </c>
      <c r="D6" s="1">
        <v>2372.2222222222199</v>
      </c>
      <c r="E6" s="1">
        <v>1891.304347826089</v>
      </c>
      <c r="F6" s="1">
        <v>99.4444444444444</v>
      </c>
    </row>
    <row r="7" spans="1:13" x14ac:dyDescent="0.3">
      <c r="A7" s="18">
        <v>538</v>
      </c>
      <c r="B7" s="18">
        <v>838</v>
      </c>
      <c r="C7" s="1">
        <v>1194.44444444444</v>
      </c>
      <c r="D7" s="1">
        <v>1975</v>
      </c>
      <c r="E7" s="1">
        <v>1877.7777777777801</v>
      </c>
      <c r="F7" s="1">
        <v>1020.3703703703696</v>
      </c>
    </row>
    <row r="8" spans="1:13" x14ac:dyDescent="0.3">
      <c r="A8" s="18">
        <v>1416</v>
      </c>
      <c r="B8" s="18">
        <v>819</v>
      </c>
      <c r="C8" s="1">
        <v>777.77777777777794</v>
      </c>
      <c r="D8" s="1">
        <v>2958.3333333333294</v>
      </c>
      <c r="E8" s="1">
        <v>1283.3333333333298</v>
      </c>
      <c r="F8" s="1">
        <v>725</v>
      </c>
    </row>
    <row r="9" spans="1:13" x14ac:dyDescent="0.3">
      <c r="A9" s="18">
        <v>559</v>
      </c>
      <c r="B9" s="18">
        <v>342</v>
      </c>
      <c r="C9" s="1">
        <v>3211.111111111109</v>
      </c>
      <c r="D9" s="1"/>
      <c r="E9" s="1">
        <v>2638.8888888888901</v>
      </c>
      <c r="F9" s="1">
        <v>2930.76923076923</v>
      </c>
    </row>
    <row r="10" spans="1:13" x14ac:dyDescent="0.3">
      <c r="A10" s="18">
        <v>381</v>
      </c>
      <c r="B10" s="18">
        <v>192</v>
      </c>
      <c r="C10" s="1">
        <v>1830.55555555556</v>
      </c>
      <c r="D10" s="1"/>
      <c r="E10" s="1">
        <v>3175</v>
      </c>
      <c r="F10" s="1">
        <v>2055.5555555555602</v>
      </c>
    </row>
    <row r="11" spans="1:13" x14ac:dyDescent="0.3">
      <c r="A11" s="18"/>
      <c r="B11" s="18"/>
      <c r="C11" s="1">
        <v>1891.6666666666697</v>
      </c>
      <c r="D11" s="1"/>
      <c r="E11" s="1">
        <v>1250</v>
      </c>
      <c r="F11" s="1">
        <v>2108.3333333333294</v>
      </c>
    </row>
    <row r="12" spans="1:13" x14ac:dyDescent="0.3">
      <c r="A12" s="18"/>
      <c r="B12" s="18"/>
      <c r="C12" s="1">
        <v>1386.1111111111102</v>
      </c>
      <c r="D12" s="1"/>
      <c r="E12" s="1">
        <v>2633.3333333333294</v>
      </c>
      <c r="F12" s="1">
        <v>3377.7777777777801</v>
      </c>
    </row>
    <row r="13" spans="1:13" x14ac:dyDescent="0.3">
      <c r="A13" s="18"/>
      <c r="B13" s="18"/>
      <c r="C13" s="1">
        <v>1125</v>
      </c>
      <c r="D13" s="1"/>
      <c r="E13" s="1">
        <v>1398.1481481481503</v>
      </c>
      <c r="F13" s="1">
        <v>1319.44444444444</v>
      </c>
    </row>
    <row r="14" spans="1:13" x14ac:dyDescent="0.3">
      <c r="A14" s="18"/>
      <c r="B14" s="18"/>
      <c r="C14" s="1">
        <v>1913.8888888888896</v>
      </c>
      <c r="D14" s="1"/>
      <c r="E14" s="1"/>
      <c r="F14" s="1"/>
    </row>
    <row r="17" spans="1:8" x14ac:dyDescent="0.3">
      <c r="A17" s="23"/>
      <c r="B17" s="23"/>
      <c r="C17" s="23"/>
      <c r="D17" s="23"/>
      <c r="E17" s="23"/>
      <c r="F17" s="23"/>
      <c r="G17" s="23"/>
      <c r="H17" s="23"/>
    </row>
    <row r="18" spans="1:8" x14ac:dyDescent="0.3">
      <c r="A18" t="s">
        <v>6</v>
      </c>
    </row>
    <row r="19" spans="1:8" x14ac:dyDescent="0.3">
      <c r="A19" s="2" t="s">
        <v>7</v>
      </c>
      <c r="B19" s="2"/>
      <c r="C19" s="2"/>
    </row>
    <row r="20" spans="1:8" x14ac:dyDescent="0.3">
      <c r="A20" s="3" t="s">
        <v>1</v>
      </c>
      <c r="B20" s="3" t="s">
        <v>2</v>
      </c>
      <c r="C20" s="2" t="s">
        <v>3</v>
      </c>
    </row>
    <row r="21" spans="1:8" x14ac:dyDescent="0.3">
      <c r="A21" s="2">
        <v>0.54900000000000004</v>
      </c>
      <c r="B21" s="2">
        <v>1.4797437061702201</v>
      </c>
      <c r="C21" s="2">
        <v>1.8751677852348998</v>
      </c>
    </row>
    <row r="22" spans="1:8" x14ac:dyDescent="0.3">
      <c r="A22" s="2">
        <v>0.85199999999999998</v>
      </c>
      <c r="B22" s="2">
        <v>2.3234460034539106</v>
      </c>
      <c r="C22" s="2">
        <v>1.52</v>
      </c>
    </row>
    <row r="23" spans="1:8" x14ac:dyDescent="0.3">
      <c r="A23" s="2">
        <v>0.99096917410826912</v>
      </c>
      <c r="B23" s="2">
        <v>2.2266798984309086</v>
      </c>
      <c r="C23" s="2">
        <v>1.65167</v>
      </c>
    </row>
    <row r="24" spans="1:8" x14ac:dyDescent="0.3">
      <c r="A24" s="2">
        <v>1.4317145611798401</v>
      </c>
      <c r="B24" s="2">
        <v>1.95333330978927</v>
      </c>
      <c r="C24" s="2">
        <v>0.71725125268432399</v>
      </c>
    </row>
    <row r="25" spans="1:8" x14ac:dyDescent="0.3">
      <c r="A25" s="2">
        <v>1.4285361124747</v>
      </c>
      <c r="B25" s="2">
        <v>1.68422465275448</v>
      </c>
      <c r="C25" s="2">
        <v>1.0865173473869101</v>
      </c>
    </row>
    <row r="26" spans="1:8" x14ac:dyDescent="0.3">
      <c r="A26" s="2">
        <v>0.94929667993374722</v>
      </c>
      <c r="B26" s="2">
        <v>1.6439643024894302</v>
      </c>
      <c r="C26" s="2">
        <v>0.83502641202763095</v>
      </c>
    </row>
    <row r="27" spans="1:8" x14ac:dyDescent="0.3">
      <c r="A27" s="2"/>
      <c r="B27" s="2">
        <v>2.0896534431428497</v>
      </c>
      <c r="C27" s="2">
        <v>1.0783433133732498</v>
      </c>
    </row>
    <row r="28" spans="1:8" x14ac:dyDescent="0.3">
      <c r="A28" s="2"/>
      <c r="B28" s="2">
        <v>1.2699668381851801</v>
      </c>
      <c r="C28" s="2">
        <v>0.7061438965238479</v>
      </c>
    </row>
    <row r="29" spans="1:8" x14ac:dyDescent="0.3">
      <c r="A29" s="2"/>
      <c r="B29" s="2">
        <v>1.6192430347828199</v>
      </c>
      <c r="C29" s="2">
        <v>1.49586374695864</v>
      </c>
    </row>
    <row r="30" spans="1:8" x14ac:dyDescent="0.3">
      <c r="A30" s="2"/>
      <c r="B30" s="2">
        <v>1.3218815003690498</v>
      </c>
      <c r="C30" s="2">
        <v>1.2619157797316098</v>
      </c>
    </row>
    <row r="31" spans="1:8" x14ac:dyDescent="0.3">
      <c r="A31" s="2"/>
      <c r="B31" s="2">
        <v>2.18430058236244</v>
      </c>
      <c r="C31" s="2">
        <v>1.1419576416714401</v>
      </c>
    </row>
    <row r="32" spans="1:8" x14ac:dyDescent="0.3">
      <c r="A32" s="2"/>
      <c r="B32" s="2">
        <v>2.2496353613013298</v>
      </c>
      <c r="C32" s="2">
        <v>0.89915419648666239</v>
      </c>
    </row>
    <row r="33" spans="1:8" x14ac:dyDescent="0.3">
      <c r="A33" s="2"/>
      <c r="B33" s="2"/>
      <c r="C33" s="2">
        <v>1.1437477081041401</v>
      </c>
    </row>
    <row r="34" spans="1:8" x14ac:dyDescent="0.3">
      <c r="A34" s="2"/>
      <c r="B34" s="2"/>
      <c r="C34" s="2">
        <v>1.6661654135338302</v>
      </c>
    </row>
    <row r="35" spans="1:8" x14ac:dyDescent="0.3">
      <c r="A35" s="2"/>
      <c r="B35" s="2"/>
      <c r="C35" s="2">
        <v>1.0947901591895799</v>
      </c>
    </row>
    <row r="36" spans="1:8" x14ac:dyDescent="0.3">
      <c r="A36" s="2"/>
      <c r="B36" s="2"/>
      <c r="C36" s="2">
        <v>1.0012824623276702</v>
      </c>
    </row>
    <row r="37" spans="1:8" x14ac:dyDescent="0.3">
      <c r="A37" s="2"/>
      <c r="B37" s="2"/>
      <c r="C37" s="2">
        <v>0.84807460890493425</v>
      </c>
    </row>
    <row r="38" spans="1:8" x14ac:dyDescent="0.3">
      <c r="A38" s="2"/>
      <c r="B38" s="2"/>
      <c r="C38" s="2">
        <v>0.95571711830799677</v>
      </c>
    </row>
    <row r="39" spans="1:8" x14ac:dyDescent="0.3">
      <c r="A39" s="2"/>
      <c r="B39" s="2"/>
      <c r="C39" s="2">
        <v>0.86551392891450496</v>
      </c>
    </row>
    <row r="40" spans="1:8" x14ac:dyDescent="0.3">
      <c r="A40" s="2"/>
      <c r="B40" s="2"/>
      <c r="C40" s="2">
        <v>0.82511528910961296</v>
      </c>
    </row>
    <row r="42" spans="1:8" x14ac:dyDescent="0.3">
      <c r="A42" s="23"/>
      <c r="B42" s="23"/>
    </row>
    <row r="43" spans="1:8" x14ac:dyDescent="0.3">
      <c r="A43" t="s">
        <v>8</v>
      </c>
      <c r="B43" s="22" t="s">
        <v>39</v>
      </c>
    </row>
    <row r="44" spans="1:8" x14ac:dyDescent="0.3">
      <c r="A44" s="3" t="s">
        <v>1</v>
      </c>
      <c r="B44" s="3"/>
      <c r="C44" s="3" t="s">
        <v>2</v>
      </c>
      <c r="D44" s="3"/>
      <c r="E44" s="3"/>
      <c r="F44" s="3" t="s">
        <v>3</v>
      </c>
      <c r="G44" s="3"/>
      <c r="H44" s="3"/>
    </row>
    <row r="45" spans="1:8" ht="73.8" x14ac:dyDescent="0.3">
      <c r="A45" s="2" t="s">
        <v>7</v>
      </c>
      <c r="B45" s="2" t="s">
        <v>9</v>
      </c>
      <c r="C45" s="2" t="s">
        <v>10</v>
      </c>
      <c r="D45" s="2" t="s">
        <v>7</v>
      </c>
      <c r="E45" s="2" t="s">
        <v>9</v>
      </c>
      <c r="F45" s="4" t="s">
        <v>10</v>
      </c>
      <c r="G45" s="2" t="s">
        <v>7</v>
      </c>
      <c r="H45" s="2" t="s">
        <v>9</v>
      </c>
    </row>
    <row r="46" spans="1:8" x14ac:dyDescent="0.3">
      <c r="A46" s="2">
        <v>0.54900000000000004</v>
      </c>
      <c r="B46" s="2">
        <v>414</v>
      </c>
      <c r="C46" s="2">
        <f>SUM(D46:D49)</f>
        <v>7.9832029178443094</v>
      </c>
      <c r="D46" s="2">
        <v>1.4797437061702201</v>
      </c>
      <c r="E46" s="2">
        <v>877.77777777777794</v>
      </c>
      <c r="F46" s="2">
        <f>G46</f>
        <v>1.8751677852348998</v>
      </c>
      <c r="G46" s="2">
        <v>1.8751677852348998</v>
      </c>
      <c r="H46" s="2">
        <v>1668.75</v>
      </c>
    </row>
    <row r="47" spans="1:8" x14ac:dyDescent="0.3">
      <c r="A47" s="2">
        <v>0.85199999999999998</v>
      </c>
      <c r="B47" s="2">
        <v>850</v>
      </c>
      <c r="C47" s="2"/>
      <c r="D47" s="2">
        <v>2.3234460034539106</v>
      </c>
      <c r="E47" s="2"/>
      <c r="F47" s="2">
        <f>SUM(G47:G48)</f>
        <v>3.1716699999999998</v>
      </c>
      <c r="G47" s="2">
        <v>1.52</v>
      </c>
      <c r="H47" s="2">
        <v>337.5</v>
      </c>
    </row>
    <row r="48" spans="1:8" x14ac:dyDescent="0.3">
      <c r="A48" s="2">
        <v>0.99096917410826912</v>
      </c>
      <c r="B48" s="2">
        <v>838</v>
      </c>
      <c r="C48" s="2"/>
      <c r="D48" s="2">
        <v>2.2266798984309086</v>
      </c>
      <c r="E48" s="2"/>
      <c r="F48" s="2"/>
      <c r="G48" s="2">
        <v>1.65167</v>
      </c>
      <c r="H48" s="2"/>
    </row>
    <row r="49" spans="1:8" x14ac:dyDescent="0.3">
      <c r="A49" s="2">
        <v>1.4317145611798401</v>
      </c>
      <c r="B49" s="2">
        <v>819</v>
      </c>
      <c r="C49" s="2"/>
      <c r="D49" s="2">
        <v>1.95333330978927</v>
      </c>
      <c r="E49" s="2"/>
      <c r="F49" s="2">
        <f>SUM(G49:G52)</f>
        <v>3.7171383254721149</v>
      </c>
      <c r="G49" s="2">
        <v>0.71725125268432399</v>
      </c>
      <c r="H49" s="2">
        <v>99.4444444444444</v>
      </c>
    </row>
    <row r="50" spans="1:8" x14ac:dyDescent="0.3">
      <c r="A50" s="2">
        <v>1.4285361124747</v>
      </c>
      <c r="B50" s="2">
        <v>342</v>
      </c>
      <c r="C50" s="2">
        <f>SUM(D50:D52)</f>
        <v>5.4178423983867603</v>
      </c>
      <c r="D50" s="2">
        <v>1.68422465275448</v>
      </c>
      <c r="E50" s="2">
        <v>2372.2222222222199</v>
      </c>
      <c r="F50" s="2"/>
      <c r="G50" s="2">
        <v>1.0865173473869101</v>
      </c>
      <c r="H50" s="2"/>
    </row>
    <row r="51" spans="1:8" x14ac:dyDescent="0.3">
      <c r="A51" s="2">
        <v>0.94929667993374722</v>
      </c>
      <c r="B51" s="2">
        <v>192</v>
      </c>
      <c r="C51" s="2"/>
      <c r="D51" s="2">
        <v>1.6439643024894302</v>
      </c>
      <c r="E51" s="2"/>
      <c r="F51" s="2"/>
      <c r="G51" s="2">
        <v>0.83502641202763095</v>
      </c>
      <c r="H51" s="2"/>
    </row>
    <row r="52" spans="1:8" x14ac:dyDescent="0.3">
      <c r="A52" s="2"/>
      <c r="B52" s="2"/>
      <c r="C52" s="2"/>
      <c r="D52" s="2">
        <v>2.0896534431428497</v>
      </c>
      <c r="E52" s="2"/>
      <c r="F52" s="2"/>
      <c r="G52" s="2">
        <v>1.0783433133732498</v>
      </c>
      <c r="H52" s="2"/>
    </row>
    <row r="53" spans="1:8" x14ac:dyDescent="0.3">
      <c r="A53" s="2"/>
      <c r="B53" s="2"/>
      <c r="C53" s="2">
        <f>SUM(D53:D55)</f>
        <v>4.2110913733370499</v>
      </c>
      <c r="D53" s="2">
        <v>1.2699668381851801</v>
      </c>
      <c r="E53" s="2">
        <v>1975</v>
      </c>
      <c r="F53" s="2">
        <f>G53</f>
        <v>0.7061438965238479</v>
      </c>
      <c r="G53" s="2">
        <v>0.7061438965238479</v>
      </c>
      <c r="H53" s="2">
        <v>1020.3703703703696</v>
      </c>
    </row>
    <row r="54" spans="1:8" x14ac:dyDescent="0.3">
      <c r="A54" s="2"/>
      <c r="B54" s="2"/>
      <c r="C54" s="2"/>
      <c r="D54" s="2">
        <v>1.6192430347828199</v>
      </c>
      <c r="E54" s="2"/>
      <c r="F54" s="2">
        <f>SUM(G54:G55)</f>
        <v>2.7577795266902498</v>
      </c>
      <c r="G54" s="2">
        <v>1.49586374695864</v>
      </c>
      <c r="H54" s="2">
        <v>725</v>
      </c>
    </row>
    <row r="55" spans="1:8" x14ac:dyDescent="0.3">
      <c r="A55" s="2"/>
      <c r="B55" s="2"/>
      <c r="C55" s="2"/>
      <c r="D55" s="2">
        <v>1.3218815003690498</v>
      </c>
      <c r="E55" s="2"/>
      <c r="F55" s="2"/>
      <c r="G55" s="2">
        <v>1.2619157797316098</v>
      </c>
      <c r="H55" s="2"/>
    </row>
    <row r="56" spans="1:8" x14ac:dyDescent="0.3">
      <c r="A56" s="2"/>
      <c r="B56" s="2"/>
      <c r="C56" s="2">
        <f>SUM(D56:D57)</f>
        <v>4.4339359436637693</v>
      </c>
      <c r="D56" s="2">
        <v>2.18430058236244</v>
      </c>
      <c r="E56" s="2">
        <v>2958.3333333333294</v>
      </c>
      <c r="F56" s="2">
        <f>SUM(G56:G57)</f>
        <v>2.0411118381581024</v>
      </c>
      <c r="G56" s="2">
        <v>1.1419576416714401</v>
      </c>
      <c r="H56" s="2">
        <v>2930.76923076923</v>
      </c>
    </row>
    <row r="57" spans="1:8" x14ac:dyDescent="0.3">
      <c r="A57" s="2"/>
      <c r="B57" s="2"/>
      <c r="C57" s="2"/>
      <c r="D57" s="2">
        <v>2.2496353613013298</v>
      </c>
      <c r="E57" s="2"/>
      <c r="F57" s="2"/>
      <c r="G57" s="2">
        <v>0.89915419648666239</v>
      </c>
      <c r="H57" s="2"/>
    </row>
    <row r="58" spans="1:8" x14ac:dyDescent="0.3">
      <c r="A58" s="2"/>
      <c r="B58" s="2"/>
      <c r="C58" s="2"/>
      <c r="D58" s="2"/>
      <c r="E58" s="2"/>
      <c r="F58" s="2">
        <f>SUM(G58:G60)</f>
        <v>3.9047032808275501</v>
      </c>
      <c r="G58" s="2">
        <v>1.1437477081041401</v>
      </c>
      <c r="H58" s="2">
        <v>2055.5555555555602</v>
      </c>
    </row>
    <row r="59" spans="1:8" x14ac:dyDescent="0.3">
      <c r="A59" s="2"/>
      <c r="B59" s="2"/>
      <c r="C59" s="2"/>
      <c r="D59" s="2"/>
      <c r="E59" s="2"/>
      <c r="F59" s="2"/>
      <c r="G59" s="2">
        <v>1.6661654135338302</v>
      </c>
      <c r="H59" s="2"/>
    </row>
    <row r="60" spans="1:8" x14ac:dyDescent="0.3">
      <c r="A60" s="2"/>
      <c r="B60" s="2"/>
      <c r="C60" s="2"/>
      <c r="D60" s="2"/>
      <c r="E60" s="2"/>
      <c r="F60" s="2"/>
      <c r="G60" s="2">
        <v>1.0947901591895799</v>
      </c>
      <c r="H60" s="2"/>
    </row>
    <row r="61" spans="1:8" x14ac:dyDescent="0.3">
      <c r="A61" s="2"/>
      <c r="B61" s="2"/>
      <c r="C61" s="2"/>
      <c r="D61" s="2"/>
      <c r="E61" s="2"/>
      <c r="F61" s="2">
        <f>SUM(G61:G63)</f>
        <v>2.8050741895406013</v>
      </c>
      <c r="G61" s="2">
        <v>1.0012824623276702</v>
      </c>
      <c r="H61" s="2">
        <v>2108.3333333333294</v>
      </c>
    </row>
    <row r="62" spans="1:8" x14ac:dyDescent="0.3">
      <c r="A62" s="2"/>
      <c r="B62" s="2"/>
      <c r="C62" s="2"/>
      <c r="D62" s="2"/>
      <c r="E62" s="2"/>
      <c r="F62" s="2"/>
      <c r="G62" s="2">
        <v>0.84807460890493425</v>
      </c>
      <c r="H62" s="2"/>
    </row>
    <row r="63" spans="1:8" x14ac:dyDescent="0.3">
      <c r="A63" s="2"/>
      <c r="B63" s="2"/>
      <c r="C63" s="2"/>
      <c r="D63" s="2"/>
      <c r="E63" s="2"/>
      <c r="F63" s="2"/>
      <c r="G63" s="2">
        <v>0.95571711830799677</v>
      </c>
      <c r="H63" s="2"/>
    </row>
    <row r="64" spans="1:8" x14ac:dyDescent="0.3">
      <c r="A64" s="2"/>
      <c r="B64" s="2"/>
      <c r="C64" s="2"/>
      <c r="D64" s="2"/>
      <c r="E64" s="2"/>
      <c r="F64" s="2">
        <f>SUM(G64:G65)</f>
        <v>1.6906292180241178</v>
      </c>
      <c r="G64" s="2">
        <v>0.86551392891450496</v>
      </c>
      <c r="H64" s="2">
        <v>3377.7777777777801</v>
      </c>
    </row>
    <row r="65" spans="1:8" x14ac:dyDescent="0.3">
      <c r="A65" s="2"/>
      <c r="B65" s="2"/>
      <c r="C65" s="2"/>
      <c r="D65" s="2"/>
      <c r="E65" s="2"/>
      <c r="F65" s="2"/>
      <c r="G65" s="2">
        <v>0.82511528910961296</v>
      </c>
      <c r="H65" s="2"/>
    </row>
    <row r="68" spans="1:8" x14ac:dyDescent="0.3">
      <c r="A68" s="5" t="s">
        <v>11</v>
      </c>
      <c r="B68" s="2"/>
    </row>
    <row r="69" spans="1:8" x14ac:dyDescent="0.3">
      <c r="A69" s="2" t="s">
        <v>12</v>
      </c>
      <c r="B69" s="2"/>
    </row>
    <row r="70" spans="1:8" x14ac:dyDescent="0.3">
      <c r="A70" s="2" t="s">
        <v>13</v>
      </c>
      <c r="B70" s="2" t="s">
        <v>14</v>
      </c>
    </row>
    <row r="71" spans="1:8" x14ac:dyDescent="0.3">
      <c r="A71" s="6">
        <v>0.14633333333333298</v>
      </c>
      <c r="B71" s="6">
        <v>3.8666666666666009E-2</v>
      </c>
    </row>
    <row r="72" spans="1:8" x14ac:dyDescent="0.3">
      <c r="A72" s="6">
        <v>3.8666666666667009E-2</v>
      </c>
      <c r="B72" s="6">
        <v>9.1333333333334002E-2</v>
      </c>
    </row>
    <row r="73" spans="1:8" x14ac:dyDescent="0.3">
      <c r="A73" s="6">
        <v>3.6333333333333002E-2</v>
      </c>
      <c r="B73" s="6">
        <v>0.11799999999999999</v>
      </c>
    </row>
    <row r="74" spans="1:8" x14ac:dyDescent="0.3">
      <c r="A74" s="6">
        <v>3.2000000000000001E-2</v>
      </c>
      <c r="B74" s="6">
        <v>7.7666666666665982E-2</v>
      </c>
    </row>
    <row r="75" spans="1:8" x14ac:dyDescent="0.3">
      <c r="A75" s="6">
        <v>9.3333333333332991E-2</v>
      </c>
      <c r="B75" s="6">
        <v>8.1666666666667012E-2</v>
      </c>
    </row>
    <row r="76" spans="1:8" x14ac:dyDescent="0.3">
      <c r="A76" s="6">
        <v>1.2666666666666999E-2</v>
      </c>
      <c r="B76" s="6">
        <v>1.6666666666666E-2</v>
      </c>
    </row>
    <row r="77" spans="1:8" x14ac:dyDescent="0.3">
      <c r="A77" s="6">
        <v>0.10100000000000001</v>
      </c>
      <c r="B77" s="6">
        <v>1.5333333333332999E-2</v>
      </c>
    </row>
    <row r="78" spans="1:8" x14ac:dyDescent="0.3">
      <c r="A78" s="6">
        <v>3.7999999999999999E-2</v>
      </c>
      <c r="B78" s="6">
        <v>4.7333333333332998E-2</v>
      </c>
    </row>
    <row r="79" spans="1:8" x14ac:dyDescent="0.3">
      <c r="A79" s="6">
        <v>1.4999999999999999E-2</v>
      </c>
      <c r="B79" s="2"/>
    </row>
    <row r="80" spans="1:8" x14ac:dyDescent="0.3">
      <c r="A80" s="6">
        <v>9.9333333333332996E-2</v>
      </c>
      <c r="B80" s="2"/>
    </row>
    <row r="81" spans="1:2" x14ac:dyDescent="0.3">
      <c r="A81" s="2"/>
      <c r="B81" s="2"/>
    </row>
    <row r="82" spans="1:2" x14ac:dyDescent="0.3">
      <c r="A82" s="5" t="s">
        <v>15</v>
      </c>
      <c r="B82" s="2"/>
    </row>
    <row r="83" spans="1:2" x14ac:dyDescent="0.3">
      <c r="A83" s="6" t="s">
        <v>16</v>
      </c>
      <c r="B83" s="6"/>
    </row>
    <row r="84" spans="1:2" x14ac:dyDescent="0.3">
      <c r="A84" s="2" t="s">
        <v>13</v>
      </c>
      <c r="B84" s="2" t="s">
        <v>14</v>
      </c>
    </row>
    <row r="85" spans="1:2" x14ac:dyDescent="0.3">
      <c r="A85" s="6">
        <v>16.819572811447902</v>
      </c>
      <c r="B85" s="6">
        <v>2.6149431818181799</v>
      </c>
    </row>
    <row r="86" spans="1:2" x14ac:dyDescent="0.3">
      <c r="A86" s="6">
        <v>9.9109574915824492</v>
      </c>
      <c r="B86" s="6">
        <v>13.494398148148097</v>
      </c>
    </row>
    <row r="87" spans="1:2" x14ac:dyDescent="0.3">
      <c r="A87" s="6">
        <v>7.4251473063972995</v>
      </c>
      <c r="B87" s="6">
        <v>19.725065235690288</v>
      </c>
    </row>
    <row r="88" spans="1:2" x14ac:dyDescent="0.3">
      <c r="A88" s="6">
        <v>7.7802630471380301</v>
      </c>
      <c r="B88" s="6">
        <v>3.58344065656568</v>
      </c>
    </row>
    <row r="89" spans="1:2" x14ac:dyDescent="0.3">
      <c r="A89" s="6">
        <v>5.3913026094276599</v>
      </c>
      <c r="B89" s="6">
        <v>21.339227693602705</v>
      </c>
    </row>
    <row r="90" spans="1:2" x14ac:dyDescent="0.3">
      <c r="A90" s="6">
        <v>33.025763888888996</v>
      </c>
      <c r="B90" s="6">
        <v>1.9369949494949283</v>
      </c>
    </row>
    <row r="91" spans="1:2" x14ac:dyDescent="0.3">
      <c r="A91" s="6">
        <v>19.208533249158201</v>
      </c>
      <c r="B91" s="6">
        <v>6.1015340909091096</v>
      </c>
    </row>
    <row r="92" spans="1:2" x14ac:dyDescent="0.3">
      <c r="A92" s="6">
        <v>28.7320917508418</v>
      </c>
      <c r="B92" s="6">
        <v>16.819572811447902</v>
      </c>
    </row>
    <row r="93" spans="1:2" x14ac:dyDescent="0.3">
      <c r="A93" s="6">
        <v>17.691220538720501</v>
      </c>
      <c r="B93" s="6">
        <v>31.928133417508487</v>
      </c>
    </row>
    <row r="94" spans="1:2" x14ac:dyDescent="0.3">
      <c r="A94" s="6">
        <v>10.0015520282188</v>
      </c>
      <c r="B94" s="2"/>
    </row>
  </sheetData>
  <mergeCells count="8">
    <mergeCell ref="A42:B42"/>
    <mergeCell ref="A2:B2"/>
    <mergeCell ref="C2:D2"/>
    <mergeCell ref="E2:F2"/>
    <mergeCell ref="K2:M2"/>
    <mergeCell ref="A17:B17"/>
    <mergeCell ref="C17:E17"/>
    <mergeCell ref="F17:H17"/>
  </mergeCells>
  <pageMargins left="0.7" right="0.7" top="0.75" bottom="0.75" header="0.3" footer="0.3"/>
  <pageSetup paperSize="9" fitToWidth="0" pageOrder="overThenDown" orientation="portrait" r:id="rId1"/>
  <extLst>
    <ext uri="smNativeData">
      <pm:sheetPrefs xmlns:pm="smNativeData" day="170867700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defaultColWidth="10" defaultRowHeight="14.75" x14ac:dyDescent="0.3"/>
  <cols>
    <col min="4" max="4" width="23.69921875" customWidth="1"/>
    <col min="5" max="5" width="18.3984375" customWidth="1"/>
    <col min="6" max="6" width="16.296875" customWidth="1"/>
    <col min="7" max="7" width="10.59765625" customWidth="1"/>
    <col min="8" max="8" width="23.69921875" customWidth="1"/>
  </cols>
  <sheetData>
    <row r="1" spans="1:8" ht="221.35" x14ac:dyDescent="0.3">
      <c r="A1" s="4" t="s">
        <v>17</v>
      </c>
      <c r="B1" s="4" t="s">
        <v>35</v>
      </c>
    </row>
    <row r="2" spans="1:8" ht="13.6" customHeight="1" x14ac:dyDescent="0.3">
      <c r="A2" s="4"/>
      <c r="B2" s="4"/>
    </row>
    <row r="3" spans="1:8" x14ac:dyDescent="0.3">
      <c r="A3" s="24" t="s">
        <v>14</v>
      </c>
      <c r="B3" s="24"/>
      <c r="C3" s="24"/>
      <c r="D3" s="24"/>
      <c r="E3" s="25" t="s">
        <v>18</v>
      </c>
      <c r="F3" s="24"/>
      <c r="G3" s="26"/>
      <c r="H3" s="26"/>
    </row>
    <row r="4" spans="1:8" x14ac:dyDescent="0.3">
      <c r="A4" s="7" t="s">
        <v>19</v>
      </c>
      <c r="B4" s="7" t="s">
        <v>20</v>
      </c>
      <c r="C4" s="7" t="s">
        <v>21</v>
      </c>
      <c r="D4" s="7" t="s">
        <v>22</v>
      </c>
      <c r="E4" s="2" t="s">
        <v>19</v>
      </c>
      <c r="F4" s="2" t="s">
        <v>20</v>
      </c>
      <c r="G4" s="2" t="s">
        <v>21</v>
      </c>
      <c r="H4" s="2" t="s">
        <v>22</v>
      </c>
    </row>
    <row r="5" spans="1:8" x14ac:dyDescent="0.3">
      <c r="A5" s="2">
        <v>65.803108808290204</v>
      </c>
      <c r="B5" s="2">
        <v>9.9236641221373993</v>
      </c>
      <c r="C5" s="2">
        <v>386</v>
      </c>
      <c r="D5" s="2">
        <v>52333.333333333299</v>
      </c>
      <c r="E5" s="2">
        <v>82.142857142857196</v>
      </c>
      <c r="F5" s="2">
        <v>6.9868995633187803</v>
      </c>
      <c r="G5" s="2">
        <v>392</v>
      </c>
      <c r="H5" s="2">
        <v>59666.666666666701</v>
      </c>
    </row>
    <row r="6" spans="1:8" x14ac:dyDescent="0.3">
      <c r="A6" s="2">
        <v>92.537313432835802</v>
      </c>
      <c r="B6" s="2">
        <v>6.19469026548673</v>
      </c>
      <c r="C6" s="2">
        <v>134</v>
      </c>
      <c r="D6" s="2">
        <v>52333.333333333299</v>
      </c>
      <c r="E6" s="2">
        <v>92.913385826771702</v>
      </c>
      <c r="F6" s="2">
        <v>6.9518716577540101</v>
      </c>
      <c r="G6" s="2">
        <v>127</v>
      </c>
      <c r="H6" s="2">
        <v>59666.666666666701</v>
      </c>
    </row>
    <row r="7" spans="1:8" x14ac:dyDescent="0.3">
      <c r="A7" s="2">
        <v>94.945848375451305</v>
      </c>
      <c r="B7" s="8">
        <v>1.3333333333333299</v>
      </c>
      <c r="C7" s="2">
        <v>277</v>
      </c>
      <c r="D7" s="2">
        <v>52333.333333333299</v>
      </c>
      <c r="E7" s="2">
        <v>84.615384615384599</v>
      </c>
      <c r="F7" s="2">
        <v>9.4488188976377891</v>
      </c>
      <c r="G7" s="2">
        <v>104</v>
      </c>
      <c r="H7" s="2">
        <v>59666.666666666701</v>
      </c>
    </row>
    <row r="8" spans="1:8" x14ac:dyDescent="0.3">
      <c r="A8" s="2">
        <v>97.247706422018396</v>
      </c>
      <c r="B8" s="7">
        <v>9.4527363184079594</v>
      </c>
      <c r="C8" s="2">
        <v>109</v>
      </c>
      <c r="D8" s="2">
        <v>52333.333333333299</v>
      </c>
      <c r="E8" s="9"/>
      <c r="F8" s="2"/>
      <c r="G8" s="10"/>
      <c r="H8" s="2"/>
    </row>
    <row r="9" spans="1:8" x14ac:dyDescent="0.3">
      <c r="A9" s="2">
        <v>88.050314465408803</v>
      </c>
      <c r="B9" s="2">
        <v>4.18118466898955</v>
      </c>
      <c r="C9" s="2">
        <v>159</v>
      </c>
      <c r="D9" s="2">
        <v>52333.333333333299</v>
      </c>
      <c r="E9" s="9"/>
      <c r="F9" s="2"/>
      <c r="G9" s="10"/>
      <c r="H9" s="2"/>
    </row>
    <row r="10" spans="1:8" x14ac:dyDescent="0.3">
      <c r="A10" s="2">
        <v>89.591078066914505</v>
      </c>
      <c r="B10" s="2">
        <v>6.7307692307692299</v>
      </c>
      <c r="C10" s="2">
        <v>269</v>
      </c>
      <c r="D10" s="2">
        <v>100800</v>
      </c>
      <c r="E10" s="2">
        <v>88.122605363984704</v>
      </c>
      <c r="F10" s="2">
        <v>8.1818181818181799</v>
      </c>
      <c r="G10" s="2">
        <v>261</v>
      </c>
      <c r="H10" s="2">
        <v>95400</v>
      </c>
    </row>
    <row r="11" spans="1:8" x14ac:dyDescent="0.3">
      <c r="A11" s="2">
        <v>80.073800738007407</v>
      </c>
      <c r="B11" s="2">
        <v>2.3316062176165802</v>
      </c>
      <c r="C11" s="2">
        <v>271</v>
      </c>
      <c r="D11" s="2">
        <v>100800</v>
      </c>
      <c r="E11" s="2">
        <v>92.279411764705898</v>
      </c>
      <c r="F11" s="2">
        <v>9.9099099099099099</v>
      </c>
      <c r="G11" s="2">
        <v>272</v>
      </c>
      <c r="H11" s="2">
        <v>95400</v>
      </c>
    </row>
    <row r="12" spans="1:8" x14ac:dyDescent="0.3">
      <c r="A12" s="2">
        <v>88.513513513513502</v>
      </c>
      <c r="B12" s="2">
        <v>2.98507462686567</v>
      </c>
      <c r="C12" s="2">
        <v>296</v>
      </c>
      <c r="D12" s="2">
        <v>100800</v>
      </c>
      <c r="E12" s="2">
        <v>90.875912408759106</v>
      </c>
      <c r="F12" s="2">
        <v>7.6335877862595396</v>
      </c>
      <c r="G12" s="2">
        <v>274</v>
      </c>
      <c r="H12" s="2">
        <v>95400</v>
      </c>
    </row>
    <row r="13" spans="1:8" x14ac:dyDescent="0.3">
      <c r="A13" s="2">
        <v>89.0625</v>
      </c>
      <c r="B13" s="2">
        <v>5.7761732851985599</v>
      </c>
      <c r="C13" s="2">
        <v>192</v>
      </c>
      <c r="D13" s="2">
        <v>157777.77777777798</v>
      </c>
      <c r="E13" s="2">
        <v>92.982456140350905</v>
      </c>
      <c r="F13" s="2">
        <v>4.9180327868852496</v>
      </c>
      <c r="G13" s="2">
        <v>228</v>
      </c>
      <c r="H13" s="2">
        <v>154907.40740740701</v>
      </c>
    </row>
    <row r="14" spans="1:8" x14ac:dyDescent="0.3">
      <c r="A14" s="2">
        <v>93.627450980392197</v>
      </c>
      <c r="B14" s="2">
        <v>4.5871559633027497</v>
      </c>
      <c r="C14" s="2">
        <v>204</v>
      </c>
      <c r="D14" s="2">
        <v>157777.77777777798</v>
      </c>
      <c r="E14" s="2">
        <v>87.745098039215705</v>
      </c>
      <c r="F14" s="2">
        <v>8.0536912751677896</v>
      </c>
      <c r="G14" s="2">
        <v>204</v>
      </c>
      <c r="H14" s="2">
        <v>154907.40740740701</v>
      </c>
    </row>
    <row r="15" spans="1:8" x14ac:dyDescent="0.3">
      <c r="A15" s="2">
        <v>94.0366972477064</v>
      </c>
      <c r="B15" s="2">
        <v>11.9496855345912</v>
      </c>
      <c r="C15" s="2">
        <v>218</v>
      </c>
      <c r="D15" s="2">
        <v>157777.77777777798</v>
      </c>
      <c r="E15" s="2">
        <v>92.173913043478294</v>
      </c>
      <c r="F15" s="2">
        <v>7.2796934865900402</v>
      </c>
      <c r="G15" s="2">
        <v>230</v>
      </c>
      <c r="H15" s="2">
        <v>154907.40740740701</v>
      </c>
    </row>
    <row r="16" spans="1:8" x14ac:dyDescent="0.3">
      <c r="A16" s="2">
        <v>94.607843137254903</v>
      </c>
      <c r="B16" s="2"/>
      <c r="C16" s="2">
        <v>204</v>
      </c>
      <c r="D16" s="2">
        <v>157777.77777777798</v>
      </c>
      <c r="E16" s="2">
        <v>93.779904306220104</v>
      </c>
      <c r="F16" s="2">
        <v>12.132352941176499</v>
      </c>
      <c r="G16" s="2">
        <v>209</v>
      </c>
      <c r="H16" s="2">
        <v>154907.40740740701</v>
      </c>
    </row>
    <row r="17" spans="1:8" x14ac:dyDescent="0.3">
      <c r="A17" s="2">
        <v>93.103448275862107</v>
      </c>
      <c r="B17" s="2"/>
      <c r="C17" s="2">
        <v>203</v>
      </c>
      <c r="D17" s="2">
        <v>157777.77777777798</v>
      </c>
      <c r="E17" s="2">
        <v>93.564356435643603</v>
      </c>
      <c r="F17" s="2">
        <v>15.3284671532847</v>
      </c>
      <c r="G17" s="2">
        <v>202</v>
      </c>
      <c r="H17" s="2">
        <v>154907.40740740701</v>
      </c>
    </row>
    <row r="18" spans="1:8" x14ac:dyDescent="0.3">
      <c r="A18" s="2">
        <v>96.460176991150405</v>
      </c>
      <c r="B18" s="2"/>
      <c r="C18" s="2">
        <v>226</v>
      </c>
      <c r="D18" s="2">
        <v>147407.4</v>
      </c>
      <c r="E18" s="2"/>
      <c r="G18" s="2"/>
      <c r="H18" s="2"/>
    </row>
    <row r="19" spans="1:8" x14ac:dyDescent="0.3">
      <c r="A19" s="2">
        <v>98.723404255319195</v>
      </c>
      <c r="B19" s="2"/>
      <c r="C19" s="2">
        <v>235</v>
      </c>
      <c r="D19" s="2">
        <v>147407.4</v>
      </c>
      <c r="E19" s="2"/>
      <c r="F19" s="2"/>
      <c r="G19" s="2"/>
      <c r="H19" s="2"/>
    </row>
  </sheetData>
  <mergeCells count="2">
    <mergeCell ref="A3:D3"/>
    <mergeCell ref="E3:H3"/>
  </mergeCells>
  <pageMargins left="0.78749999999999998" right="0.78749999999999998" top="0.78749999999999998" bottom="0.78749999999999998" header="0.39374999999999999" footer="0.39374999999999999"/>
  <pageSetup paperSize="9" fitToWidth="0" pageOrder="overThenDown"/>
  <extLst>
    <ext uri="smNativeData">
      <pm:sheetPrefs xmlns:pm="smNativeData" day="170867700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sqref="A1:H1"/>
    </sheetView>
  </sheetViews>
  <sheetFormatPr defaultColWidth="10" defaultRowHeight="14.75" x14ac:dyDescent="0.3"/>
  <cols>
    <col min="1" max="8" width="14.09765625" customWidth="1"/>
    <col min="10" max="10" width="11.296875" customWidth="1"/>
    <col min="11" max="12" width="10.296875" customWidth="1"/>
    <col min="13" max="13" width="11.296875" customWidth="1"/>
    <col min="14" max="14" width="9.19921875" customWidth="1"/>
    <col min="15" max="15" width="10.19921875" customWidth="1"/>
    <col min="16" max="16" width="8.69921875" customWidth="1"/>
    <col min="17" max="17" width="8.59765625" customWidth="1"/>
  </cols>
  <sheetData>
    <row r="1" spans="1:9" x14ac:dyDescent="0.3">
      <c r="A1" s="33" t="s">
        <v>23</v>
      </c>
      <c r="B1" s="34"/>
      <c r="C1" s="34"/>
      <c r="D1" s="34"/>
      <c r="E1" s="34"/>
      <c r="F1" s="34"/>
      <c r="G1" s="34"/>
      <c r="H1" s="34"/>
    </row>
    <row r="2" spans="1:9" x14ac:dyDescent="0.3">
      <c r="A2" s="34" t="s">
        <v>24</v>
      </c>
      <c r="B2" s="34"/>
      <c r="C2" s="34"/>
      <c r="D2" s="34"/>
      <c r="E2" s="34" t="s">
        <v>37</v>
      </c>
      <c r="F2" s="34"/>
      <c r="G2" s="34"/>
      <c r="H2" s="34"/>
    </row>
    <row r="3" spans="1:9" x14ac:dyDescent="0.3">
      <c r="A3" s="2" t="s">
        <v>25</v>
      </c>
      <c r="B3" s="2" t="s">
        <v>26</v>
      </c>
      <c r="C3" s="2" t="s">
        <v>27</v>
      </c>
      <c r="D3" s="2" t="s">
        <v>28</v>
      </c>
      <c r="E3" s="2" t="s">
        <v>25</v>
      </c>
      <c r="F3" s="2" t="s">
        <v>26</v>
      </c>
      <c r="G3" s="2" t="s">
        <v>27</v>
      </c>
      <c r="H3" s="2" t="s">
        <v>28</v>
      </c>
    </row>
    <row r="4" spans="1:9" x14ac:dyDescent="0.3">
      <c r="A4" s="2">
        <v>11916.291629162915</v>
      </c>
      <c r="B4" s="2">
        <v>5260.6660666066609</v>
      </c>
      <c r="C4" s="2">
        <v>3543.2943294329434</v>
      </c>
      <c r="D4" s="2">
        <v>1493.2493249324932</v>
      </c>
      <c r="E4" s="19">
        <v>35.799999999999997</v>
      </c>
      <c r="F4" s="2">
        <v>38.5</v>
      </c>
      <c r="G4" s="2">
        <v>21.6</v>
      </c>
      <c r="H4" s="2">
        <v>44.2</v>
      </c>
    </row>
    <row r="5" spans="1:9" x14ac:dyDescent="0.3">
      <c r="A5" s="2">
        <v>7428.4428442844273</v>
      </c>
      <c r="B5" s="2">
        <v>4000.1800180017995</v>
      </c>
      <c r="C5" s="2">
        <v>836.40864086408624</v>
      </c>
      <c r="D5" s="2">
        <v>938.07380738073789</v>
      </c>
      <c r="E5" s="21">
        <v>35.1</v>
      </c>
      <c r="F5" s="2">
        <v>41.2</v>
      </c>
      <c r="G5" s="2">
        <v>45.6</v>
      </c>
      <c r="H5" s="2">
        <v>36.9</v>
      </c>
    </row>
    <row r="6" spans="1:9" x14ac:dyDescent="0.3">
      <c r="A6" s="2">
        <v>1147.0747074707472</v>
      </c>
      <c r="B6" s="2">
        <v>1579.6579657965794</v>
      </c>
      <c r="C6" s="2">
        <v>1727.0927092709273</v>
      </c>
      <c r="D6" s="2">
        <v>4682.2682268226827</v>
      </c>
      <c r="E6" s="21">
        <v>22.9</v>
      </c>
      <c r="F6" s="2">
        <v>35.6</v>
      </c>
      <c r="G6" s="2">
        <v>51.6</v>
      </c>
      <c r="H6" s="2">
        <v>32.1</v>
      </c>
    </row>
    <row r="7" spans="1:9" x14ac:dyDescent="0.3">
      <c r="A7" s="2">
        <v>2718.6318631863182</v>
      </c>
      <c r="B7" s="2">
        <v>108.55085508550854</v>
      </c>
      <c r="C7" s="2">
        <v>4277.2277227722761</v>
      </c>
      <c r="D7" s="2">
        <v>7468.9468946894694</v>
      </c>
      <c r="E7" s="21">
        <v>48.8</v>
      </c>
      <c r="F7" s="2">
        <v>65.099999999999994</v>
      </c>
      <c r="G7" s="2">
        <v>32.6</v>
      </c>
      <c r="H7" s="2">
        <v>38.700000000000003</v>
      </c>
    </row>
    <row r="8" spans="1:9" x14ac:dyDescent="0.3">
      <c r="A8" s="2">
        <v>543.36633663366331</v>
      </c>
      <c r="B8" s="2">
        <v>6179.2979297929805</v>
      </c>
      <c r="C8" s="2">
        <v>1733.5733573357331</v>
      </c>
      <c r="D8" s="2">
        <v>5735.3735373537356</v>
      </c>
      <c r="E8" s="21">
        <v>37.200000000000003</v>
      </c>
      <c r="F8" s="2">
        <v>42.6</v>
      </c>
      <c r="G8" s="2">
        <v>50</v>
      </c>
      <c r="H8" s="2">
        <v>28.9</v>
      </c>
    </row>
    <row r="9" spans="1:9" x14ac:dyDescent="0.3">
      <c r="A9" s="2">
        <v>2196.939693969397</v>
      </c>
      <c r="B9" s="2">
        <v>745.27452745274525</v>
      </c>
      <c r="C9" s="2">
        <v>1563.4563456345636</v>
      </c>
      <c r="D9" s="2">
        <v>13641.764176417641</v>
      </c>
      <c r="E9" s="21">
        <v>43.9</v>
      </c>
      <c r="F9" s="2">
        <v>52.6</v>
      </c>
      <c r="G9" s="2">
        <v>40</v>
      </c>
      <c r="H9" s="2"/>
    </row>
    <row r="10" spans="1:9" x14ac:dyDescent="0.3">
      <c r="A10" s="2">
        <v>333.75337533753378</v>
      </c>
      <c r="B10" s="2">
        <v>620.52205220522058</v>
      </c>
      <c r="C10" s="2">
        <v>1691.4491449144914</v>
      </c>
      <c r="D10" s="2">
        <v>5012.7812781278135</v>
      </c>
      <c r="E10" s="21">
        <v>37.9</v>
      </c>
      <c r="F10" s="2"/>
      <c r="G10" s="2"/>
      <c r="H10" s="8"/>
    </row>
    <row r="11" spans="1:9" x14ac:dyDescent="0.3">
      <c r="A11" s="8"/>
      <c r="B11" s="8">
        <v>2926.0126012601263</v>
      </c>
      <c r="C11" s="8">
        <v>1921.5121512151206</v>
      </c>
      <c r="D11" s="8"/>
      <c r="E11" s="20">
        <v>35.5</v>
      </c>
      <c r="F11" s="8"/>
      <c r="G11" s="15"/>
      <c r="H11" s="14"/>
    </row>
    <row r="12" spans="1:9" x14ac:dyDescent="0.3">
      <c r="A12" s="35" t="s">
        <v>29</v>
      </c>
      <c r="B12" s="36"/>
      <c r="C12" s="36"/>
      <c r="D12" s="36"/>
      <c r="E12" s="24"/>
      <c r="F12" s="24"/>
      <c r="G12" s="24"/>
      <c r="H12" s="24"/>
      <c r="I12" s="24"/>
    </row>
    <row r="13" spans="1:9" x14ac:dyDescent="0.3">
      <c r="A13" s="30" t="s">
        <v>24</v>
      </c>
      <c r="B13" s="31"/>
      <c r="C13" s="31"/>
      <c r="D13" s="32"/>
      <c r="E13" s="16"/>
      <c r="F13" s="27" t="s">
        <v>37</v>
      </c>
      <c r="G13" s="28"/>
      <c r="H13" s="28"/>
      <c r="I13" s="29"/>
    </row>
    <row r="14" spans="1:9" x14ac:dyDescent="0.3">
      <c r="A14" s="17" t="s">
        <v>36</v>
      </c>
      <c r="B14" s="17" t="s">
        <v>30</v>
      </c>
      <c r="C14" s="17" t="s">
        <v>31</v>
      </c>
      <c r="D14" s="17" t="s">
        <v>32</v>
      </c>
      <c r="E14" s="11"/>
      <c r="F14" s="11" t="s">
        <v>38</v>
      </c>
      <c r="G14" s="11" t="s">
        <v>30</v>
      </c>
      <c r="H14" s="11" t="s">
        <v>31</v>
      </c>
      <c r="I14" s="11" t="s">
        <v>32</v>
      </c>
    </row>
    <row r="15" spans="1:9" x14ac:dyDescent="0.3">
      <c r="A15" s="2">
        <v>5120</v>
      </c>
      <c r="B15" s="12">
        <v>1.5</v>
      </c>
      <c r="C15" s="2" t="s">
        <v>33</v>
      </c>
      <c r="D15" s="2" t="s">
        <v>33</v>
      </c>
      <c r="E15" s="2"/>
      <c r="F15" s="2">
        <v>35.799999999999997</v>
      </c>
      <c r="G15" s="12">
        <v>1.5</v>
      </c>
      <c r="H15" s="2" t="s">
        <v>33</v>
      </c>
      <c r="I15" s="2" t="s">
        <v>33</v>
      </c>
    </row>
    <row r="16" spans="1:9" x14ac:dyDescent="0.3">
      <c r="A16" s="2">
        <v>3240</v>
      </c>
      <c r="B16" s="12">
        <v>1.5</v>
      </c>
      <c r="C16" s="2" t="s">
        <v>33</v>
      </c>
      <c r="D16" s="2" t="s">
        <v>33</v>
      </c>
      <c r="E16" s="2"/>
      <c r="F16" s="2">
        <v>35.1</v>
      </c>
      <c r="G16" s="12">
        <v>1.5</v>
      </c>
      <c r="H16" s="2" t="s">
        <v>33</v>
      </c>
      <c r="I16" s="2" t="s">
        <v>33</v>
      </c>
    </row>
    <row r="17" spans="1:9" x14ac:dyDescent="0.3">
      <c r="A17" s="2">
        <v>1540</v>
      </c>
      <c r="B17" s="12">
        <v>1.5</v>
      </c>
      <c r="C17" s="2" t="s">
        <v>33</v>
      </c>
      <c r="D17" s="2" t="s">
        <v>33</v>
      </c>
      <c r="E17" s="2"/>
      <c r="F17" s="2">
        <v>22.9</v>
      </c>
      <c r="G17" s="12">
        <v>1.5</v>
      </c>
      <c r="H17" s="2" t="s">
        <v>33</v>
      </c>
      <c r="I17" s="2" t="s">
        <v>33</v>
      </c>
    </row>
    <row r="18" spans="1:9" x14ac:dyDescent="0.3">
      <c r="A18" s="2">
        <v>2300</v>
      </c>
      <c r="B18" s="12">
        <v>1.5</v>
      </c>
      <c r="C18" s="2" t="s">
        <v>33</v>
      </c>
      <c r="D18" s="2" t="s">
        <v>33</v>
      </c>
      <c r="E18" s="2"/>
      <c r="F18" s="2">
        <v>48.8</v>
      </c>
      <c r="G18" s="12">
        <v>1.5</v>
      </c>
      <c r="H18" s="2" t="s">
        <v>33</v>
      </c>
      <c r="I18" s="2" t="s">
        <v>33</v>
      </c>
    </row>
    <row r="19" spans="1:9" x14ac:dyDescent="0.3">
      <c r="A19" s="2">
        <v>6480</v>
      </c>
      <c r="B19" s="12">
        <v>1.5</v>
      </c>
      <c r="C19" s="2" t="s">
        <v>33</v>
      </c>
      <c r="D19" s="2" t="s">
        <v>33</v>
      </c>
      <c r="E19" s="2"/>
      <c r="F19" s="2">
        <v>37.200000000000003</v>
      </c>
      <c r="G19" s="12">
        <v>1.5</v>
      </c>
      <c r="H19" s="2" t="s">
        <v>33</v>
      </c>
      <c r="I19" s="2" t="s">
        <v>33</v>
      </c>
    </row>
    <row r="20" spans="1:9" x14ac:dyDescent="0.3">
      <c r="A20" s="2">
        <v>8400</v>
      </c>
      <c r="B20" s="12">
        <v>1.5</v>
      </c>
      <c r="C20" s="2" t="s">
        <v>33</v>
      </c>
      <c r="D20" s="2" t="s">
        <v>33</v>
      </c>
      <c r="E20" s="2"/>
      <c r="F20" s="2">
        <v>43.9</v>
      </c>
      <c r="G20" s="12">
        <v>1.5</v>
      </c>
      <c r="H20" s="2" t="s">
        <v>33</v>
      </c>
      <c r="I20" s="2" t="s">
        <v>33</v>
      </c>
    </row>
    <row r="21" spans="1:9" x14ac:dyDescent="0.3">
      <c r="A21" s="2">
        <v>3100</v>
      </c>
      <c r="B21" s="12">
        <v>1.5</v>
      </c>
      <c r="C21" s="2" t="s">
        <v>33</v>
      </c>
      <c r="D21" s="2" t="s">
        <v>33</v>
      </c>
      <c r="E21" s="2"/>
      <c r="F21" s="2">
        <v>37.9</v>
      </c>
      <c r="G21" s="12">
        <v>1.5</v>
      </c>
      <c r="H21" s="2" t="s">
        <v>33</v>
      </c>
      <c r="I21" s="2" t="s">
        <v>33</v>
      </c>
    </row>
    <row r="22" spans="1:9" x14ac:dyDescent="0.3">
      <c r="A22" s="2">
        <v>1800</v>
      </c>
      <c r="B22" s="12">
        <v>1.5</v>
      </c>
      <c r="C22" s="2" t="s">
        <v>33</v>
      </c>
      <c r="D22" s="2" t="s">
        <v>34</v>
      </c>
      <c r="E22" s="2"/>
      <c r="F22" s="2">
        <v>35.5</v>
      </c>
      <c r="G22" s="12">
        <v>1.5</v>
      </c>
      <c r="H22" s="2" t="s">
        <v>33</v>
      </c>
      <c r="I22" s="2" t="s">
        <v>33</v>
      </c>
    </row>
    <row r="23" spans="1:9" x14ac:dyDescent="0.3">
      <c r="A23" s="2">
        <v>2360</v>
      </c>
      <c r="B23" s="12">
        <v>1.5</v>
      </c>
      <c r="C23" s="2" t="s">
        <v>33</v>
      </c>
      <c r="D23" s="2" t="s">
        <v>34</v>
      </c>
      <c r="E23" s="2"/>
      <c r="F23" s="2">
        <v>64.099999999999994</v>
      </c>
      <c r="G23" s="12">
        <v>1.5</v>
      </c>
      <c r="H23" s="2" t="s">
        <v>33</v>
      </c>
      <c r="I23" s="2" t="s">
        <v>34</v>
      </c>
    </row>
    <row r="24" spans="1:9" x14ac:dyDescent="0.3">
      <c r="A24" s="2">
        <v>1680</v>
      </c>
      <c r="B24" s="12">
        <v>1.5</v>
      </c>
      <c r="C24" s="2" t="s">
        <v>33</v>
      </c>
      <c r="D24" s="2" t="s">
        <v>34</v>
      </c>
      <c r="E24" s="2"/>
      <c r="F24" s="2">
        <v>52.4</v>
      </c>
      <c r="G24" s="12">
        <v>1.5</v>
      </c>
      <c r="H24" s="2" t="s">
        <v>33</v>
      </c>
      <c r="I24" s="2" t="s">
        <v>34</v>
      </c>
    </row>
    <row r="25" spans="1:9" x14ac:dyDescent="0.3">
      <c r="A25" s="2">
        <v>260</v>
      </c>
      <c r="B25" s="12">
        <v>1.5</v>
      </c>
      <c r="C25" s="2" t="s">
        <v>33</v>
      </c>
      <c r="D25" s="2" t="s">
        <v>34</v>
      </c>
      <c r="E25" s="2"/>
      <c r="F25" s="2">
        <v>51.4</v>
      </c>
      <c r="G25" s="12">
        <v>1.5</v>
      </c>
      <c r="H25" s="2" t="s">
        <v>33</v>
      </c>
      <c r="I25" s="2" t="s">
        <v>34</v>
      </c>
    </row>
    <row r="26" spans="1:9" x14ac:dyDescent="0.3">
      <c r="A26" s="2">
        <v>2480</v>
      </c>
      <c r="B26" s="12">
        <v>1.5</v>
      </c>
      <c r="C26" s="2" t="s">
        <v>33</v>
      </c>
      <c r="D26" s="2" t="s">
        <v>34</v>
      </c>
      <c r="E26" s="2"/>
      <c r="F26" s="2">
        <v>33.4</v>
      </c>
      <c r="G26" s="12">
        <v>1.5</v>
      </c>
      <c r="H26" s="2" t="s">
        <v>33</v>
      </c>
      <c r="I26" s="2" t="s">
        <v>34</v>
      </c>
    </row>
    <row r="27" spans="1:9" x14ac:dyDescent="0.3">
      <c r="A27" s="2">
        <v>1640</v>
      </c>
      <c r="B27" s="12">
        <v>1.5</v>
      </c>
      <c r="C27" s="2" t="s">
        <v>33</v>
      </c>
      <c r="D27" s="2" t="s">
        <v>34</v>
      </c>
      <c r="E27" s="2"/>
      <c r="F27" s="2">
        <v>55.6</v>
      </c>
      <c r="G27" s="12">
        <v>1.5</v>
      </c>
      <c r="H27" s="2" t="s">
        <v>33</v>
      </c>
      <c r="I27" s="2" t="s">
        <v>34</v>
      </c>
    </row>
    <row r="28" spans="1:9" x14ac:dyDescent="0.3">
      <c r="A28" s="2">
        <v>1460</v>
      </c>
      <c r="B28" s="12">
        <v>1.5</v>
      </c>
      <c r="C28" s="2" t="s">
        <v>33</v>
      </c>
      <c r="D28" s="2" t="s">
        <v>34</v>
      </c>
      <c r="E28" s="2"/>
      <c r="F28" s="2">
        <v>51.6</v>
      </c>
      <c r="G28" s="12">
        <v>1.5</v>
      </c>
      <c r="H28" s="2" t="s">
        <v>33</v>
      </c>
      <c r="I28" s="2" t="s">
        <v>34</v>
      </c>
    </row>
    <row r="29" spans="1:9" x14ac:dyDescent="0.3">
      <c r="A29" s="2">
        <v>2060</v>
      </c>
      <c r="B29" s="12">
        <v>1.5</v>
      </c>
      <c r="C29" s="2" t="s">
        <v>33</v>
      </c>
      <c r="D29" s="2" t="s">
        <v>34</v>
      </c>
      <c r="E29" s="2"/>
      <c r="F29" s="2">
        <v>48.2</v>
      </c>
      <c r="G29" s="12">
        <v>1.5</v>
      </c>
      <c r="H29" s="2" t="s">
        <v>33</v>
      </c>
      <c r="I29" s="2" t="s">
        <v>34</v>
      </c>
    </row>
    <row r="30" spans="1:9" x14ac:dyDescent="0.3">
      <c r="A30" s="2">
        <v>3400</v>
      </c>
      <c r="B30" s="12">
        <v>1.5</v>
      </c>
      <c r="C30" s="2" t="s">
        <v>34</v>
      </c>
      <c r="D30" s="2" t="s">
        <v>33</v>
      </c>
      <c r="E30" s="2"/>
      <c r="F30" s="2">
        <v>56.5</v>
      </c>
      <c r="G30" s="12">
        <v>1.5</v>
      </c>
      <c r="H30" s="2" t="s">
        <v>33</v>
      </c>
      <c r="I30" s="2" t="s">
        <v>34</v>
      </c>
    </row>
    <row r="31" spans="1:9" x14ac:dyDescent="0.3">
      <c r="A31" s="2">
        <v>4400</v>
      </c>
      <c r="B31" s="12">
        <v>1.5</v>
      </c>
      <c r="C31" s="2" t="s">
        <v>34</v>
      </c>
      <c r="D31" s="2" t="s">
        <v>33</v>
      </c>
      <c r="E31" s="2"/>
      <c r="F31" s="2">
        <v>39.799999999999997</v>
      </c>
      <c r="G31" s="12">
        <v>1.5</v>
      </c>
      <c r="H31" s="2" t="s">
        <v>34</v>
      </c>
      <c r="I31" s="2" t="s">
        <v>33</v>
      </c>
    </row>
    <row r="32" spans="1:9" x14ac:dyDescent="0.3">
      <c r="A32" s="2">
        <v>1540</v>
      </c>
      <c r="B32" s="12">
        <v>1.5</v>
      </c>
      <c r="C32" s="2" t="s">
        <v>34</v>
      </c>
      <c r="D32" s="2" t="s">
        <v>33</v>
      </c>
      <c r="E32" s="2"/>
      <c r="F32" s="2">
        <v>50</v>
      </c>
      <c r="G32" s="12">
        <v>1.5</v>
      </c>
      <c r="H32" s="2" t="s">
        <v>34</v>
      </c>
      <c r="I32" s="2" t="s">
        <v>33</v>
      </c>
    </row>
    <row r="33" spans="1:9" x14ac:dyDescent="0.3">
      <c r="A33" s="2">
        <v>480</v>
      </c>
      <c r="B33" s="12">
        <v>1.5</v>
      </c>
      <c r="C33" s="2" t="s">
        <v>34</v>
      </c>
      <c r="D33" s="2" t="s">
        <v>33</v>
      </c>
      <c r="E33" s="2"/>
      <c r="F33" s="2">
        <v>41.5</v>
      </c>
      <c r="G33" s="12">
        <v>1.5</v>
      </c>
      <c r="H33" s="2" t="s">
        <v>34</v>
      </c>
      <c r="I33" s="2" t="s">
        <v>33</v>
      </c>
    </row>
    <row r="34" spans="1:9" x14ac:dyDescent="0.3">
      <c r="A34" s="2">
        <v>4640</v>
      </c>
      <c r="B34" s="12">
        <v>1.5</v>
      </c>
      <c r="C34" s="2" t="s">
        <v>34</v>
      </c>
      <c r="D34" s="2" t="s">
        <v>33</v>
      </c>
      <c r="E34" s="2"/>
      <c r="F34" s="2">
        <v>55.5</v>
      </c>
      <c r="G34" s="12">
        <v>1.5</v>
      </c>
      <c r="H34" s="2" t="s">
        <v>34</v>
      </c>
      <c r="I34" s="2" t="s">
        <v>33</v>
      </c>
    </row>
    <row r="35" spans="1:9" x14ac:dyDescent="0.3">
      <c r="A35" s="2">
        <v>5480</v>
      </c>
      <c r="B35" s="12">
        <v>1.5</v>
      </c>
      <c r="C35" s="2" t="s">
        <v>34</v>
      </c>
      <c r="D35" s="2" t="s">
        <v>33</v>
      </c>
      <c r="E35" s="2"/>
      <c r="F35" s="2">
        <v>47.2</v>
      </c>
      <c r="G35" s="12">
        <v>1.5</v>
      </c>
      <c r="H35" s="2" t="s">
        <v>34</v>
      </c>
      <c r="I35" s="2" t="s">
        <v>33</v>
      </c>
    </row>
    <row r="36" spans="1:9" x14ac:dyDescent="0.3">
      <c r="A36" s="2">
        <v>2320</v>
      </c>
      <c r="B36" s="12">
        <v>1.5</v>
      </c>
      <c r="C36" s="2" t="s">
        <v>34</v>
      </c>
      <c r="D36" s="2" t="s">
        <v>33</v>
      </c>
      <c r="E36" s="2"/>
      <c r="F36" s="2">
        <v>47.6</v>
      </c>
      <c r="G36" s="12">
        <v>1.5</v>
      </c>
      <c r="H36" s="2" t="s">
        <v>34</v>
      </c>
      <c r="I36" s="2" t="s">
        <v>33</v>
      </c>
    </row>
    <row r="37" spans="1:9" x14ac:dyDescent="0.3">
      <c r="A37" s="2">
        <v>1300</v>
      </c>
      <c r="B37" s="12">
        <v>1.5</v>
      </c>
      <c r="C37" s="2" t="s">
        <v>34</v>
      </c>
      <c r="D37" s="2" t="s">
        <v>34</v>
      </c>
      <c r="E37" s="2"/>
      <c r="F37" s="2">
        <v>22.2</v>
      </c>
      <c r="G37" s="12">
        <v>1.5</v>
      </c>
      <c r="H37" s="2" t="s">
        <v>34</v>
      </c>
      <c r="I37" s="2" t="s">
        <v>33</v>
      </c>
    </row>
    <row r="38" spans="1:9" x14ac:dyDescent="0.3">
      <c r="A38" s="2">
        <v>1880</v>
      </c>
      <c r="B38" s="12">
        <v>1.5</v>
      </c>
      <c r="C38" s="2" t="s">
        <v>34</v>
      </c>
      <c r="D38" s="2" t="s">
        <v>34</v>
      </c>
      <c r="E38" s="2"/>
      <c r="F38" s="2">
        <v>45.1</v>
      </c>
      <c r="G38" s="12">
        <v>1.5</v>
      </c>
      <c r="H38" s="2" t="s">
        <v>34</v>
      </c>
      <c r="I38" s="2" t="s">
        <v>34</v>
      </c>
    </row>
    <row r="39" spans="1:9" x14ac:dyDescent="0.3">
      <c r="A39" s="2">
        <v>1720</v>
      </c>
      <c r="B39" s="12">
        <v>1.5</v>
      </c>
      <c r="C39" s="2" t="s">
        <v>34</v>
      </c>
      <c r="D39" s="2" t="s">
        <v>34</v>
      </c>
      <c r="E39" s="2"/>
      <c r="F39" s="2">
        <v>41.2</v>
      </c>
      <c r="G39" s="12">
        <v>1.5</v>
      </c>
      <c r="H39" s="2" t="s">
        <v>34</v>
      </c>
      <c r="I39" s="2" t="s">
        <v>34</v>
      </c>
    </row>
    <row r="40" spans="1:9" x14ac:dyDescent="0.3">
      <c r="A40" s="2">
        <v>1340</v>
      </c>
      <c r="B40" s="12">
        <v>1.5</v>
      </c>
      <c r="C40" s="2" t="s">
        <v>34</v>
      </c>
      <c r="D40" s="2" t="s">
        <v>34</v>
      </c>
      <c r="E40" s="2"/>
      <c r="F40" s="2">
        <v>41.8</v>
      </c>
      <c r="G40" s="12">
        <v>1.5</v>
      </c>
      <c r="H40" s="2" t="s">
        <v>34</v>
      </c>
      <c r="I40" s="2" t="s">
        <v>34</v>
      </c>
    </row>
    <row r="41" spans="1:9" x14ac:dyDescent="0.3">
      <c r="A41" s="2">
        <v>3820</v>
      </c>
      <c r="B41" s="12">
        <v>1.5</v>
      </c>
      <c r="C41" s="2" t="s">
        <v>34</v>
      </c>
      <c r="D41" s="2" t="s">
        <v>34</v>
      </c>
      <c r="E41" s="2"/>
      <c r="F41" s="2">
        <v>51.2</v>
      </c>
      <c r="G41" s="12">
        <v>1.5</v>
      </c>
      <c r="H41" s="2" t="s">
        <v>34</v>
      </c>
      <c r="I41" s="2" t="s">
        <v>34</v>
      </c>
    </row>
    <row r="42" spans="1:9" x14ac:dyDescent="0.3">
      <c r="A42" s="2">
        <v>2000</v>
      </c>
      <c r="B42" s="12">
        <v>1.5</v>
      </c>
      <c r="C42" s="2" t="s">
        <v>34</v>
      </c>
      <c r="D42" s="2" t="s">
        <v>34</v>
      </c>
      <c r="E42" s="2"/>
      <c r="F42" s="2">
        <v>48.2</v>
      </c>
      <c r="G42" s="12">
        <v>1.5</v>
      </c>
      <c r="H42" s="2" t="s">
        <v>34</v>
      </c>
      <c r="I42" s="2" t="s">
        <v>34</v>
      </c>
    </row>
    <row r="43" spans="1:9" x14ac:dyDescent="0.3">
      <c r="A43" s="2">
        <v>3020</v>
      </c>
      <c r="B43" s="12">
        <v>1.5</v>
      </c>
      <c r="C43" s="2" t="s">
        <v>34</v>
      </c>
      <c r="D43" s="2" t="s">
        <v>34</v>
      </c>
      <c r="E43" s="2"/>
      <c r="F43" s="2">
        <v>47.5</v>
      </c>
      <c r="G43" s="12">
        <v>1.5</v>
      </c>
      <c r="H43" s="2" t="s">
        <v>34</v>
      </c>
      <c r="I43" s="2" t="s">
        <v>34</v>
      </c>
    </row>
    <row r="44" spans="1:9" x14ac:dyDescent="0.3">
      <c r="A44" s="2">
        <v>2160</v>
      </c>
      <c r="B44" s="12">
        <v>1.5</v>
      </c>
      <c r="C44" s="2" t="s">
        <v>34</v>
      </c>
      <c r="D44" s="2" t="s">
        <v>34</v>
      </c>
      <c r="E44" s="2"/>
      <c r="F44" s="2">
        <v>43.7</v>
      </c>
      <c r="G44" s="12">
        <v>1.5</v>
      </c>
      <c r="H44" s="2" t="s">
        <v>34</v>
      </c>
      <c r="I44" s="2" t="s">
        <v>34</v>
      </c>
    </row>
    <row r="45" spans="1:9" x14ac:dyDescent="0.3">
      <c r="A45" s="2">
        <v>6400</v>
      </c>
      <c r="B45" s="13">
        <v>24</v>
      </c>
      <c r="C45" s="2" t="s">
        <v>33</v>
      </c>
      <c r="D45" s="2" t="s">
        <v>33</v>
      </c>
      <c r="E45" s="2"/>
      <c r="F45" s="2">
        <v>66.7</v>
      </c>
      <c r="G45" s="12">
        <v>1.5</v>
      </c>
      <c r="H45" s="2" t="s">
        <v>34</v>
      </c>
      <c r="I45" s="2" t="s">
        <v>34</v>
      </c>
    </row>
    <row r="46" spans="1:9" x14ac:dyDescent="0.3">
      <c r="A46" s="2">
        <v>3540</v>
      </c>
      <c r="B46" s="13">
        <v>24</v>
      </c>
      <c r="C46" s="2" t="s">
        <v>33</v>
      </c>
      <c r="D46" s="2" t="s">
        <v>33</v>
      </c>
      <c r="E46" s="2"/>
      <c r="F46" s="2">
        <v>50</v>
      </c>
      <c r="G46" s="13">
        <v>24</v>
      </c>
      <c r="H46" s="2" t="s">
        <v>33</v>
      </c>
      <c r="I46" s="2" t="s">
        <v>33</v>
      </c>
    </row>
    <row r="47" spans="1:9" x14ac:dyDescent="0.3">
      <c r="A47" s="2">
        <v>3800</v>
      </c>
      <c r="B47" s="13">
        <v>24</v>
      </c>
      <c r="C47" s="2" t="s">
        <v>33</v>
      </c>
      <c r="D47" s="2" t="s">
        <v>33</v>
      </c>
      <c r="E47" s="2"/>
      <c r="F47" s="2">
        <v>34.6</v>
      </c>
      <c r="G47" s="13">
        <v>24</v>
      </c>
      <c r="H47" s="2" t="s">
        <v>33</v>
      </c>
      <c r="I47" s="2" t="s">
        <v>33</v>
      </c>
    </row>
    <row r="48" spans="1:9" x14ac:dyDescent="0.3">
      <c r="A48" s="2">
        <v>4580</v>
      </c>
      <c r="B48" s="13">
        <v>24</v>
      </c>
      <c r="C48" s="2" t="s">
        <v>33</v>
      </c>
      <c r="D48" s="2" t="s">
        <v>33</v>
      </c>
      <c r="E48" s="2"/>
      <c r="F48" s="2">
        <v>36.1</v>
      </c>
      <c r="G48" s="13">
        <v>24</v>
      </c>
      <c r="H48" s="2" t="s">
        <v>33</v>
      </c>
      <c r="I48" s="2" t="s">
        <v>33</v>
      </c>
    </row>
    <row r="49" spans="1:9" x14ac:dyDescent="0.3">
      <c r="A49" s="2">
        <v>7580</v>
      </c>
      <c r="B49" s="13">
        <v>24</v>
      </c>
      <c r="C49" s="2" t="s">
        <v>33</v>
      </c>
      <c r="D49" s="2" t="s">
        <v>33</v>
      </c>
      <c r="E49" s="2"/>
      <c r="F49" s="2">
        <v>38.6</v>
      </c>
      <c r="G49" s="13">
        <v>24</v>
      </c>
      <c r="H49" s="2" t="s">
        <v>33</v>
      </c>
      <c r="I49" s="2" t="s">
        <v>33</v>
      </c>
    </row>
    <row r="50" spans="1:9" x14ac:dyDescent="0.3">
      <c r="A50" s="2">
        <v>5580</v>
      </c>
      <c r="B50" s="13">
        <v>24</v>
      </c>
      <c r="C50" s="2" t="s">
        <v>33</v>
      </c>
      <c r="D50" s="2" t="s">
        <v>33</v>
      </c>
      <c r="E50" s="2"/>
      <c r="F50" s="2">
        <v>39.6</v>
      </c>
      <c r="G50" s="13">
        <v>24</v>
      </c>
      <c r="H50" s="2" t="s">
        <v>33</v>
      </c>
      <c r="I50" s="2" t="s">
        <v>33</v>
      </c>
    </row>
    <row r="51" spans="1:9" x14ac:dyDescent="0.3">
      <c r="A51" s="2">
        <v>5120</v>
      </c>
      <c r="B51" s="13">
        <v>24</v>
      </c>
      <c r="C51" s="2" t="s">
        <v>33</v>
      </c>
      <c r="D51" s="2" t="s">
        <v>33</v>
      </c>
      <c r="E51" s="2"/>
      <c r="F51" s="2">
        <v>32.700000000000003</v>
      </c>
      <c r="G51" s="13">
        <v>24</v>
      </c>
      <c r="H51" s="2" t="s">
        <v>33</v>
      </c>
      <c r="I51" s="2" t="s">
        <v>33</v>
      </c>
    </row>
    <row r="52" spans="1:9" x14ac:dyDescent="0.3">
      <c r="A52" s="2">
        <v>3560</v>
      </c>
      <c r="B52" s="13">
        <v>24</v>
      </c>
      <c r="C52" s="2" t="s">
        <v>33</v>
      </c>
      <c r="D52" s="2" t="s">
        <v>33</v>
      </c>
      <c r="E52" s="2"/>
      <c r="F52" s="2">
        <v>48.5</v>
      </c>
      <c r="G52" s="13">
        <v>24</v>
      </c>
      <c r="H52" s="2" t="s">
        <v>33</v>
      </c>
      <c r="I52" s="2" t="s">
        <v>33</v>
      </c>
    </row>
    <row r="53" spans="1:9" x14ac:dyDescent="0.3">
      <c r="A53" s="2">
        <v>4420</v>
      </c>
      <c r="B53" s="13">
        <v>24</v>
      </c>
      <c r="C53" s="2" t="s">
        <v>33</v>
      </c>
      <c r="D53" s="2" t="s">
        <v>34</v>
      </c>
      <c r="E53" s="2"/>
      <c r="F53" s="2">
        <v>34.5</v>
      </c>
      <c r="G53" s="13">
        <v>24</v>
      </c>
      <c r="H53" s="2" t="s">
        <v>33</v>
      </c>
      <c r="I53" s="2" t="s">
        <v>33</v>
      </c>
    </row>
    <row r="54" spans="1:9" x14ac:dyDescent="0.3">
      <c r="A54" s="2">
        <v>1300</v>
      </c>
      <c r="B54" s="13">
        <v>24</v>
      </c>
      <c r="C54" s="2" t="s">
        <v>33</v>
      </c>
      <c r="D54" s="2" t="s">
        <v>34</v>
      </c>
      <c r="E54" s="2"/>
      <c r="F54" s="2">
        <v>66.3</v>
      </c>
      <c r="G54" s="13">
        <v>24</v>
      </c>
      <c r="H54" s="2" t="s">
        <v>33</v>
      </c>
      <c r="I54" s="2" t="s">
        <v>34</v>
      </c>
    </row>
    <row r="55" spans="1:9" x14ac:dyDescent="0.3">
      <c r="A55" s="2">
        <v>760</v>
      </c>
      <c r="B55" s="13">
        <v>24</v>
      </c>
      <c r="C55" s="2" t="s">
        <v>33</v>
      </c>
      <c r="D55" s="2" t="s">
        <v>34</v>
      </c>
      <c r="E55" s="2"/>
      <c r="F55" s="2">
        <v>51.2</v>
      </c>
      <c r="G55" s="13">
        <v>24</v>
      </c>
      <c r="H55" s="2" t="s">
        <v>33</v>
      </c>
      <c r="I55" s="2" t="s">
        <v>34</v>
      </c>
    </row>
    <row r="56" spans="1:9" x14ac:dyDescent="0.3">
      <c r="A56" s="2">
        <v>3720</v>
      </c>
      <c r="B56" s="13">
        <v>24</v>
      </c>
      <c r="C56" s="2" t="s">
        <v>33</v>
      </c>
      <c r="D56" s="2" t="s">
        <v>34</v>
      </c>
      <c r="E56" s="2"/>
      <c r="F56" s="2">
        <v>51.4</v>
      </c>
      <c r="G56" s="13">
        <v>24</v>
      </c>
      <c r="H56" s="2" t="s">
        <v>33</v>
      </c>
      <c r="I56" s="2" t="s">
        <v>34</v>
      </c>
    </row>
    <row r="57" spans="1:9" x14ac:dyDescent="0.3">
      <c r="A57" s="2">
        <v>4080</v>
      </c>
      <c r="B57" s="13">
        <v>24</v>
      </c>
      <c r="C57" s="2" t="s">
        <v>33</v>
      </c>
      <c r="D57" s="2" t="s">
        <v>34</v>
      </c>
      <c r="E57" s="2"/>
      <c r="F57" s="2">
        <v>63.9</v>
      </c>
      <c r="G57" s="13">
        <v>24</v>
      </c>
      <c r="H57" s="2" t="s">
        <v>33</v>
      </c>
      <c r="I57" s="2" t="s">
        <v>34</v>
      </c>
    </row>
    <row r="58" spans="1:9" x14ac:dyDescent="0.3">
      <c r="A58" s="2">
        <v>1000</v>
      </c>
      <c r="B58" s="13">
        <v>24</v>
      </c>
      <c r="C58" s="2" t="s">
        <v>33</v>
      </c>
      <c r="D58" s="2" t="s">
        <v>34</v>
      </c>
      <c r="E58" s="2"/>
      <c r="F58" s="2">
        <v>46.2</v>
      </c>
      <c r="G58" s="13">
        <v>24</v>
      </c>
      <c r="H58" s="2" t="s">
        <v>33</v>
      </c>
      <c r="I58" s="2" t="s">
        <v>34</v>
      </c>
    </row>
    <row r="59" spans="1:9" x14ac:dyDescent="0.3">
      <c r="A59" s="2">
        <v>760</v>
      </c>
      <c r="B59" s="13">
        <v>24</v>
      </c>
      <c r="C59" s="2" t="s">
        <v>33</v>
      </c>
      <c r="D59" s="2" t="s">
        <v>34</v>
      </c>
      <c r="E59" s="2"/>
      <c r="F59" s="2">
        <v>43.4</v>
      </c>
      <c r="G59" s="13">
        <v>24</v>
      </c>
      <c r="H59" s="2" t="s">
        <v>33</v>
      </c>
      <c r="I59" s="2" t="s">
        <v>34</v>
      </c>
    </row>
    <row r="60" spans="1:9" x14ac:dyDescent="0.3">
      <c r="A60" s="2">
        <v>11560</v>
      </c>
      <c r="B60" s="13">
        <v>24</v>
      </c>
      <c r="C60" s="2" t="s">
        <v>34</v>
      </c>
      <c r="D60" s="2" t="s">
        <v>33</v>
      </c>
      <c r="E60" s="2"/>
      <c r="F60" s="2">
        <v>44.75</v>
      </c>
      <c r="G60" s="13">
        <v>24</v>
      </c>
      <c r="H60" s="2" t="s">
        <v>34</v>
      </c>
      <c r="I60" s="2" t="s">
        <v>33</v>
      </c>
    </row>
    <row r="61" spans="1:9" x14ac:dyDescent="0.3">
      <c r="A61" s="2">
        <v>7280</v>
      </c>
      <c r="B61" s="13">
        <v>24</v>
      </c>
      <c r="C61" s="2" t="s">
        <v>34</v>
      </c>
      <c r="D61" s="2" t="s">
        <v>33</v>
      </c>
      <c r="E61" s="2"/>
      <c r="F61" s="2">
        <v>33.15</v>
      </c>
      <c r="G61" s="13">
        <v>24</v>
      </c>
      <c r="H61" s="2" t="s">
        <v>34</v>
      </c>
      <c r="I61" s="2" t="s">
        <v>33</v>
      </c>
    </row>
    <row r="62" spans="1:9" x14ac:dyDescent="0.3">
      <c r="A62" s="2">
        <v>3400</v>
      </c>
      <c r="B62" s="13">
        <v>24</v>
      </c>
      <c r="C62" s="2" t="s">
        <v>34</v>
      </c>
      <c r="D62" s="2" t="s">
        <v>33</v>
      </c>
      <c r="E62" s="2"/>
      <c r="F62" s="2">
        <v>41.4</v>
      </c>
      <c r="G62" s="13">
        <v>24</v>
      </c>
      <c r="H62" s="2" t="s">
        <v>34</v>
      </c>
      <c r="I62" s="2" t="s">
        <v>33</v>
      </c>
    </row>
    <row r="63" spans="1:9" x14ac:dyDescent="0.3">
      <c r="A63" s="2">
        <v>4480</v>
      </c>
      <c r="B63" s="13">
        <v>24</v>
      </c>
      <c r="C63" s="2" t="s">
        <v>34</v>
      </c>
      <c r="D63" s="2" t="s">
        <v>33</v>
      </c>
      <c r="E63" s="2"/>
      <c r="F63" s="2">
        <v>25</v>
      </c>
      <c r="G63" s="13">
        <v>24</v>
      </c>
      <c r="H63" s="2" t="s">
        <v>34</v>
      </c>
      <c r="I63" s="2" t="s">
        <v>33</v>
      </c>
    </row>
    <row r="64" spans="1:9" x14ac:dyDescent="0.3">
      <c r="A64" s="2">
        <v>5740</v>
      </c>
      <c r="B64" s="13">
        <v>24</v>
      </c>
      <c r="C64" s="2" t="s">
        <v>34</v>
      </c>
      <c r="D64" s="2" t="s">
        <v>33</v>
      </c>
      <c r="E64" s="2"/>
      <c r="F64" s="2">
        <v>44.6</v>
      </c>
      <c r="G64" s="13">
        <v>24</v>
      </c>
      <c r="H64" s="2" t="s">
        <v>34</v>
      </c>
      <c r="I64" s="2" t="s">
        <v>33</v>
      </c>
    </row>
    <row r="65" spans="1:9" x14ac:dyDescent="0.3">
      <c r="A65" s="2">
        <v>5540</v>
      </c>
      <c r="B65" s="13">
        <v>24</v>
      </c>
      <c r="C65" s="2" t="s">
        <v>34</v>
      </c>
      <c r="D65" s="2" t="s">
        <v>33</v>
      </c>
      <c r="E65" s="2"/>
      <c r="F65" s="2">
        <v>41</v>
      </c>
      <c r="G65" s="13">
        <v>24</v>
      </c>
      <c r="H65" s="2" t="s">
        <v>34</v>
      </c>
      <c r="I65" s="2" t="s">
        <v>33</v>
      </c>
    </row>
    <row r="66" spans="1:9" x14ac:dyDescent="0.3">
      <c r="A66" s="2">
        <v>6940</v>
      </c>
      <c r="B66" s="13">
        <v>24</v>
      </c>
      <c r="C66" s="2" t="s">
        <v>34</v>
      </c>
      <c r="D66" s="2" t="s">
        <v>33</v>
      </c>
      <c r="E66" s="2"/>
      <c r="F66" s="2">
        <v>34.700000000000003</v>
      </c>
      <c r="G66" s="13">
        <v>24</v>
      </c>
      <c r="H66" s="2" t="s">
        <v>34</v>
      </c>
      <c r="I66" s="2" t="s">
        <v>33</v>
      </c>
    </row>
    <row r="67" spans="1:9" x14ac:dyDescent="0.3">
      <c r="A67" s="2">
        <v>4220</v>
      </c>
      <c r="B67" s="13">
        <v>24</v>
      </c>
      <c r="C67" s="2" t="s">
        <v>34</v>
      </c>
      <c r="D67" s="2" t="s">
        <v>34</v>
      </c>
      <c r="E67" s="2"/>
      <c r="F67" s="2">
        <v>44.7</v>
      </c>
      <c r="G67" s="13">
        <v>24</v>
      </c>
      <c r="H67" s="2" t="s">
        <v>34</v>
      </c>
      <c r="I67" s="2" t="s">
        <v>34</v>
      </c>
    </row>
    <row r="68" spans="1:9" x14ac:dyDescent="0.3">
      <c r="A68" s="2">
        <v>5740</v>
      </c>
      <c r="B68" s="13">
        <v>24</v>
      </c>
      <c r="C68" s="2" t="s">
        <v>34</v>
      </c>
      <c r="D68" s="2" t="s">
        <v>34</v>
      </c>
      <c r="E68" s="2"/>
      <c r="F68" s="2">
        <v>46.1</v>
      </c>
      <c r="G68" s="13">
        <v>24</v>
      </c>
      <c r="H68" s="2" t="s">
        <v>34</v>
      </c>
      <c r="I68" s="2" t="s">
        <v>34</v>
      </c>
    </row>
    <row r="69" spans="1:9" x14ac:dyDescent="0.3">
      <c r="A69" s="2">
        <v>1220</v>
      </c>
      <c r="B69" s="13">
        <v>24</v>
      </c>
      <c r="C69" s="2" t="s">
        <v>34</v>
      </c>
      <c r="D69" s="2" t="s">
        <v>34</v>
      </c>
      <c r="E69" s="2"/>
      <c r="F69" s="2">
        <v>30.9</v>
      </c>
      <c r="G69" s="13">
        <v>24</v>
      </c>
      <c r="H69" s="2" t="s">
        <v>34</v>
      </c>
      <c r="I69" s="2" t="s">
        <v>34</v>
      </c>
    </row>
    <row r="70" spans="1:9" x14ac:dyDescent="0.3">
      <c r="A70" s="2">
        <v>2520</v>
      </c>
      <c r="B70" s="13">
        <v>24</v>
      </c>
      <c r="C70" s="2" t="s">
        <v>34</v>
      </c>
      <c r="D70" s="2" t="s">
        <v>34</v>
      </c>
      <c r="E70" s="2"/>
      <c r="F70" s="2">
        <v>43.5</v>
      </c>
      <c r="G70" s="13">
        <v>24</v>
      </c>
      <c r="H70" s="2" t="s">
        <v>34</v>
      </c>
      <c r="I70" s="2" t="s">
        <v>34</v>
      </c>
    </row>
    <row r="71" spans="1:9" x14ac:dyDescent="0.3">
      <c r="A71" s="2">
        <v>1120</v>
      </c>
      <c r="B71" s="13">
        <v>24</v>
      </c>
      <c r="C71" s="2" t="s">
        <v>34</v>
      </c>
      <c r="D71" s="2" t="s">
        <v>34</v>
      </c>
      <c r="E71" s="2"/>
      <c r="F71" s="2">
        <v>52.6</v>
      </c>
      <c r="G71" s="13">
        <v>24</v>
      </c>
      <c r="H71" s="2" t="s">
        <v>34</v>
      </c>
      <c r="I71" s="2" t="s">
        <v>34</v>
      </c>
    </row>
    <row r="72" spans="1:9" x14ac:dyDescent="0.3">
      <c r="A72" s="2">
        <v>1160</v>
      </c>
      <c r="B72" s="13">
        <v>24</v>
      </c>
      <c r="C72" s="2" t="s">
        <v>34</v>
      </c>
      <c r="D72" s="2" t="s">
        <v>34</v>
      </c>
      <c r="E72" s="2"/>
      <c r="F72" s="2">
        <v>43.3</v>
      </c>
      <c r="G72" s="13">
        <v>24</v>
      </c>
      <c r="H72" s="2" t="s">
        <v>34</v>
      </c>
      <c r="I72" s="2" t="s">
        <v>34</v>
      </c>
    </row>
    <row r="73" spans="1:9" x14ac:dyDescent="0.3">
      <c r="A73" s="2">
        <v>1620</v>
      </c>
      <c r="B73" s="13">
        <v>24</v>
      </c>
      <c r="C73" s="2" t="s">
        <v>34</v>
      </c>
      <c r="D73" s="2" t="s">
        <v>34</v>
      </c>
      <c r="E73" s="2"/>
      <c r="F73" s="2">
        <v>39</v>
      </c>
      <c r="G73" s="13">
        <v>24</v>
      </c>
      <c r="H73" s="2" t="s">
        <v>34</v>
      </c>
      <c r="I73" s="2" t="s">
        <v>34</v>
      </c>
    </row>
    <row r="74" spans="1:9" x14ac:dyDescent="0.3">
      <c r="A74" s="2">
        <v>3560</v>
      </c>
      <c r="B74" s="13">
        <v>72</v>
      </c>
      <c r="C74" s="2" t="s">
        <v>33</v>
      </c>
      <c r="D74" s="2" t="s">
        <v>33</v>
      </c>
      <c r="E74" s="2"/>
      <c r="F74" s="2">
        <v>31.1</v>
      </c>
      <c r="G74" s="13">
        <v>72</v>
      </c>
      <c r="H74" s="2" t="s">
        <v>33</v>
      </c>
      <c r="I74" s="2" t="s">
        <v>33</v>
      </c>
    </row>
    <row r="75" spans="1:9" x14ac:dyDescent="0.3">
      <c r="A75" s="2">
        <v>3520</v>
      </c>
      <c r="B75" s="13">
        <v>72</v>
      </c>
      <c r="C75" s="2" t="s">
        <v>33</v>
      </c>
      <c r="D75" s="2" t="s">
        <v>33</v>
      </c>
      <c r="E75" s="2"/>
      <c r="F75" s="2">
        <v>36.200000000000003</v>
      </c>
      <c r="G75" s="13">
        <v>72</v>
      </c>
      <c r="H75" s="2" t="s">
        <v>33</v>
      </c>
      <c r="I75" s="2" t="s">
        <v>33</v>
      </c>
    </row>
    <row r="76" spans="1:9" x14ac:dyDescent="0.3">
      <c r="A76" s="2">
        <v>6080</v>
      </c>
      <c r="B76" s="13">
        <v>72</v>
      </c>
      <c r="C76" s="2" t="s">
        <v>33</v>
      </c>
      <c r="D76" s="2" t="s">
        <v>33</v>
      </c>
      <c r="E76" s="2"/>
      <c r="F76" s="2">
        <v>50</v>
      </c>
      <c r="G76" s="13">
        <v>72</v>
      </c>
      <c r="H76" s="2" t="s">
        <v>33</v>
      </c>
      <c r="I76" s="2" t="s">
        <v>33</v>
      </c>
    </row>
    <row r="77" spans="1:9" x14ac:dyDescent="0.3">
      <c r="A77" s="2">
        <v>2100</v>
      </c>
      <c r="B77" s="13">
        <v>72</v>
      </c>
      <c r="C77" s="2" t="s">
        <v>33</v>
      </c>
      <c r="D77" s="2" t="s">
        <v>33</v>
      </c>
      <c r="E77" s="2"/>
      <c r="F77" s="2">
        <v>27.4</v>
      </c>
      <c r="G77" s="13">
        <v>72</v>
      </c>
      <c r="H77" s="2" t="s">
        <v>33</v>
      </c>
      <c r="I77" s="2" t="s">
        <v>33</v>
      </c>
    </row>
    <row r="78" spans="1:9" x14ac:dyDescent="0.3">
      <c r="A78" s="2">
        <v>2360</v>
      </c>
      <c r="B78" s="13">
        <v>72</v>
      </c>
      <c r="C78" s="2" t="s">
        <v>33</v>
      </c>
      <c r="D78" s="2" t="s">
        <v>33</v>
      </c>
      <c r="E78" s="2"/>
      <c r="F78" s="2">
        <v>42.1</v>
      </c>
      <c r="G78" s="13">
        <v>72</v>
      </c>
      <c r="H78" s="2" t="s">
        <v>33</v>
      </c>
      <c r="I78" s="2" t="s">
        <v>33</v>
      </c>
    </row>
    <row r="79" spans="1:9" x14ac:dyDescent="0.3">
      <c r="A79" s="2">
        <v>2820</v>
      </c>
      <c r="B79" s="13">
        <v>72</v>
      </c>
      <c r="C79" s="2" t="s">
        <v>33</v>
      </c>
      <c r="D79" s="2" t="s">
        <v>33</v>
      </c>
      <c r="E79" s="2"/>
      <c r="F79" s="2">
        <v>32.9</v>
      </c>
      <c r="G79" s="13">
        <v>72</v>
      </c>
      <c r="H79" s="2" t="s">
        <v>33</v>
      </c>
      <c r="I79" s="2" t="s">
        <v>33</v>
      </c>
    </row>
    <row r="80" spans="1:9" x14ac:dyDescent="0.3">
      <c r="A80" s="2">
        <v>2760</v>
      </c>
      <c r="B80" s="13">
        <v>72</v>
      </c>
      <c r="C80" s="2" t="s">
        <v>33</v>
      </c>
      <c r="D80" s="2" t="s">
        <v>33</v>
      </c>
      <c r="E80" s="2"/>
      <c r="F80" s="2">
        <v>32.6</v>
      </c>
      <c r="G80" s="13">
        <v>72</v>
      </c>
      <c r="H80" s="2" t="s">
        <v>33</v>
      </c>
      <c r="I80" s="2" t="s">
        <v>33</v>
      </c>
    </row>
    <row r="81" spans="1:9" x14ac:dyDescent="0.3">
      <c r="A81" s="2">
        <v>4940</v>
      </c>
      <c r="B81" s="13">
        <v>72</v>
      </c>
      <c r="C81" s="2" t="s">
        <v>33</v>
      </c>
      <c r="D81" s="2" t="s">
        <v>33</v>
      </c>
      <c r="E81" s="2"/>
      <c r="F81" s="2">
        <v>16.5</v>
      </c>
      <c r="G81" s="13">
        <v>72</v>
      </c>
      <c r="H81" s="2" t="s">
        <v>33</v>
      </c>
      <c r="I81" s="2" t="s">
        <v>33</v>
      </c>
    </row>
    <row r="82" spans="1:9" x14ac:dyDescent="0.3">
      <c r="A82" s="2">
        <v>780</v>
      </c>
      <c r="B82" s="13">
        <v>72</v>
      </c>
      <c r="C82" s="2" t="s">
        <v>33</v>
      </c>
      <c r="D82" s="2" t="s">
        <v>34</v>
      </c>
      <c r="E82" s="2"/>
      <c r="F82" s="2">
        <v>23.1</v>
      </c>
      <c r="G82" s="13">
        <v>72</v>
      </c>
      <c r="H82" s="2" t="s">
        <v>33</v>
      </c>
      <c r="I82" s="2" t="s">
        <v>34</v>
      </c>
    </row>
    <row r="83" spans="1:9" x14ac:dyDescent="0.3">
      <c r="A83" s="2">
        <v>2140</v>
      </c>
      <c r="B83" s="13">
        <v>72</v>
      </c>
      <c r="C83" s="2" t="s">
        <v>33</v>
      </c>
      <c r="D83" s="2" t="s">
        <v>34</v>
      </c>
      <c r="E83" s="2"/>
      <c r="F83" s="2">
        <v>29.7</v>
      </c>
      <c r="G83" s="13">
        <v>72</v>
      </c>
      <c r="H83" s="2" t="s">
        <v>33</v>
      </c>
      <c r="I83" s="2" t="s">
        <v>34</v>
      </c>
    </row>
    <row r="84" spans="1:9" x14ac:dyDescent="0.3">
      <c r="A84" s="2">
        <v>540</v>
      </c>
      <c r="B84" s="13">
        <v>72</v>
      </c>
      <c r="C84" s="2" t="s">
        <v>33</v>
      </c>
      <c r="D84" s="2" t="s">
        <v>34</v>
      </c>
      <c r="E84" s="2"/>
      <c r="F84" s="2">
        <v>43.4</v>
      </c>
      <c r="G84" s="13">
        <v>72</v>
      </c>
      <c r="H84" s="2" t="s">
        <v>33</v>
      </c>
      <c r="I84" s="2" t="s">
        <v>34</v>
      </c>
    </row>
    <row r="85" spans="1:9" x14ac:dyDescent="0.3">
      <c r="A85" s="2">
        <v>1320</v>
      </c>
      <c r="B85" s="13">
        <v>72</v>
      </c>
      <c r="C85" s="2" t="s">
        <v>33</v>
      </c>
      <c r="D85" s="2" t="s">
        <v>34</v>
      </c>
      <c r="E85" s="2"/>
      <c r="F85" s="2">
        <v>37.700000000000003</v>
      </c>
      <c r="G85" s="13">
        <v>72</v>
      </c>
      <c r="H85" s="2" t="s">
        <v>33</v>
      </c>
      <c r="I85" s="2" t="s">
        <v>34</v>
      </c>
    </row>
    <row r="86" spans="1:9" x14ac:dyDescent="0.3">
      <c r="A86" s="2">
        <v>2160</v>
      </c>
      <c r="B86" s="13">
        <v>72</v>
      </c>
      <c r="C86" s="2" t="s">
        <v>33</v>
      </c>
      <c r="D86" s="2" t="s">
        <v>34</v>
      </c>
      <c r="E86" s="2"/>
      <c r="F86" s="2">
        <v>23.4</v>
      </c>
      <c r="G86" s="13">
        <v>72</v>
      </c>
      <c r="H86" s="2" t="s">
        <v>33</v>
      </c>
      <c r="I86" s="2" t="s">
        <v>34</v>
      </c>
    </row>
    <row r="87" spans="1:9" x14ac:dyDescent="0.3">
      <c r="A87" s="2">
        <v>940</v>
      </c>
      <c r="B87" s="13">
        <v>72</v>
      </c>
      <c r="C87" s="2" t="s">
        <v>33</v>
      </c>
      <c r="D87" s="2" t="s">
        <v>34</v>
      </c>
      <c r="E87" s="2"/>
      <c r="F87" s="2">
        <v>24</v>
      </c>
      <c r="G87" s="13">
        <v>72</v>
      </c>
      <c r="H87" s="2" t="s">
        <v>33</v>
      </c>
      <c r="I87" s="2" t="s">
        <v>34</v>
      </c>
    </row>
    <row r="88" spans="1:9" x14ac:dyDescent="0.3">
      <c r="A88" s="2">
        <v>1780</v>
      </c>
      <c r="B88" s="13">
        <v>72</v>
      </c>
      <c r="C88" s="2" t="s">
        <v>33</v>
      </c>
      <c r="D88" s="2" t="s">
        <v>34</v>
      </c>
      <c r="E88" s="2"/>
      <c r="F88" s="2">
        <v>31.5</v>
      </c>
      <c r="G88" s="13">
        <v>72</v>
      </c>
      <c r="H88" s="2" t="s">
        <v>33</v>
      </c>
      <c r="I88" s="2" t="s">
        <v>34</v>
      </c>
    </row>
    <row r="89" spans="1:9" x14ac:dyDescent="0.3">
      <c r="A89" s="2">
        <v>1360</v>
      </c>
      <c r="B89" s="13">
        <v>72</v>
      </c>
      <c r="C89" s="2" t="s">
        <v>33</v>
      </c>
      <c r="D89" s="2" t="s">
        <v>34</v>
      </c>
      <c r="E89" s="2"/>
      <c r="F89" s="2">
        <v>33.4</v>
      </c>
      <c r="G89" s="13">
        <v>72</v>
      </c>
      <c r="H89" s="2" t="s">
        <v>33</v>
      </c>
      <c r="I89" s="2" t="s">
        <v>34</v>
      </c>
    </row>
    <row r="90" spans="1:9" x14ac:dyDescent="0.3">
      <c r="A90" s="2">
        <v>2640</v>
      </c>
      <c r="B90" s="13">
        <v>72</v>
      </c>
      <c r="C90" s="2" t="s">
        <v>33</v>
      </c>
      <c r="D90" s="2" t="s">
        <v>34</v>
      </c>
      <c r="E90" s="2"/>
      <c r="F90" s="2">
        <v>41.2</v>
      </c>
      <c r="G90" s="13">
        <v>72</v>
      </c>
      <c r="H90" s="2" t="s">
        <v>33</v>
      </c>
      <c r="I90" s="2" t="s">
        <v>34</v>
      </c>
    </row>
    <row r="91" spans="1:9" x14ac:dyDescent="0.3">
      <c r="A91" s="2">
        <v>1140</v>
      </c>
      <c r="B91" s="13">
        <v>72</v>
      </c>
      <c r="C91" s="2" t="s">
        <v>33</v>
      </c>
      <c r="D91" s="2" t="s">
        <v>34</v>
      </c>
      <c r="E91" s="2"/>
      <c r="F91" s="2">
        <v>23.9</v>
      </c>
      <c r="G91" s="13">
        <v>72</v>
      </c>
      <c r="H91" s="2" t="s">
        <v>34</v>
      </c>
      <c r="I91" s="2" t="s">
        <v>33</v>
      </c>
    </row>
    <row r="92" spans="1:9" x14ac:dyDescent="0.3">
      <c r="A92" s="2">
        <v>3880</v>
      </c>
      <c r="B92" s="13">
        <v>72</v>
      </c>
      <c r="C92" s="2" t="s">
        <v>33</v>
      </c>
      <c r="D92" s="2" t="s">
        <v>34</v>
      </c>
      <c r="E92" s="2"/>
      <c r="F92" s="2">
        <v>33.700000000000003</v>
      </c>
      <c r="G92" s="13">
        <v>72</v>
      </c>
      <c r="H92" s="2" t="s">
        <v>34</v>
      </c>
      <c r="I92" s="2" t="s">
        <v>33</v>
      </c>
    </row>
    <row r="93" spans="1:9" x14ac:dyDescent="0.3">
      <c r="A93" s="2">
        <v>1640</v>
      </c>
      <c r="B93" s="13">
        <v>72</v>
      </c>
      <c r="C93" s="2" t="s">
        <v>33</v>
      </c>
      <c r="D93" s="2" t="s">
        <v>34</v>
      </c>
      <c r="E93" s="2"/>
      <c r="F93" s="2">
        <v>37.6</v>
      </c>
      <c r="G93" s="13">
        <v>72</v>
      </c>
      <c r="H93" s="2" t="s">
        <v>34</v>
      </c>
      <c r="I93" s="2" t="s">
        <v>33</v>
      </c>
    </row>
    <row r="94" spans="1:9" x14ac:dyDescent="0.3">
      <c r="A94" s="2">
        <v>2720</v>
      </c>
      <c r="B94" s="13">
        <v>72</v>
      </c>
      <c r="C94" s="2" t="s">
        <v>33</v>
      </c>
      <c r="D94" s="2" t="s">
        <v>34</v>
      </c>
      <c r="E94" s="2"/>
      <c r="F94" s="2">
        <v>36.1</v>
      </c>
      <c r="G94" s="13">
        <v>72</v>
      </c>
      <c r="H94" s="2" t="s">
        <v>34</v>
      </c>
      <c r="I94" s="2" t="s">
        <v>33</v>
      </c>
    </row>
    <row r="95" spans="1:9" x14ac:dyDescent="0.3">
      <c r="A95" s="2">
        <v>4740</v>
      </c>
      <c r="B95" s="13">
        <v>72</v>
      </c>
      <c r="C95" s="2" t="s">
        <v>34</v>
      </c>
      <c r="D95" s="2" t="s">
        <v>33</v>
      </c>
      <c r="E95" s="2"/>
      <c r="F95" s="2">
        <v>24.2</v>
      </c>
      <c r="G95" s="13">
        <v>72</v>
      </c>
      <c r="H95" s="2" t="s">
        <v>34</v>
      </c>
      <c r="I95" s="2" t="s">
        <v>33</v>
      </c>
    </row>
    <row r="96" spans="1:9" x14ac:dyDescent="0.3">
      <c r="A96" s="2">
        <v>3520</v>
      </c>
      <c r="B96" s="13">
        <v>72</v>
      </c>
      <c r="C96" s="2" t="s">
        <v>34</v>
      </c>
      <c r="D96" s="2" t="s">
        <v>33</v>
      </c>
      <c r="E96" s="2"/>
      <c r="F96" s="2">
        <v>38.9</v>
      </c>
      <c r="G96" s="13">
        <v>72</v>
      </c>
      <c r="H96" s="2" t="s">
        <v>34</v>
      </c>
      <c r="I96" s="2" t="s">
        <v>33</v>
      </c>
    </row>
    <row r="97" spans="1:9" x14ac:dyDescent="0.3">
      <c r="A97" s="2">
        <v>7100</v>
      </c>
      <c r="B97" s="13">
        <v>72</v>
      </c>
      <c r="C97" s="2" t="s">
        <v>34</v>
      </c>
      <c r="D97" s="2" t="s">
        <v>33</v>
      </c>
      <c r="E97" s="2"/>
      <c r="F97" s="2">
        <v>38.5</v>
      </c>
      <c r="G97" s="13">
        <v>72</v>
      </c>
      <c r="H97" s="2" t="s">
        <v>34</v>
      </c>
      <c r="I97" s="2" t="s">
        <v>33</v>
      </c>
    </row>
    <row r="98" spans="1:9" x14ac:dyDescent="0.3">
      <c r="A98" s="2">
        <v>7180</v>
      </c>
      <c r="B98" s="13">
        <v>72</v>
      </c>
      <c r="C98" s="2" t="s">
        <v>34</v>
      </c>
      <c r="D98" s="2" t="s">
        <v>33</v>
      </c>
      <c r="E98" s="2"/>
      <c r="F98" s="2">
        <v>20.7</v>
      </c>
      <c r="G98" s="13">
        <v>72</v>
      </c>
      <c r="H98" s="2" t="s">
        <v>34</v>
      </c>
      <c r="I98" s="2" t="s">
        <v>33</v>
      </c>
    </row>
    <row r="99" spans="1:9" x14ac:dyDescent="0.3">
      <c r="A99" s="2">
        <v>2480</v>
      </c>
      <c r="B99" s="13">
        <v>72</v>
      </c>
      <c r="C99" s="2" t="s">
        <v>34</v>
      </c>
      <c r="D99" s="2" t="s">
        <v>33</v>
      </c>
      <c r="E99" s="2"/>
      <c r="F99" s="2">
        <v>42</v>
      </c>
      <c r="G99" s="13">
        <v>72</v>
      </c>
      <c r="H99" s="2" t="s">
        <v>34</v>
      </c>
      <c r="I99" s="2" t="s">
        <v>34</v>
      </c>
    </row>
    <row r="100" spans="1:9" x14ac:dyDescent="0.3">
      <c r="A100" s="2">
        <v>4980</v>
      </c>
      <c r="B100" s="13">
        <v>72</v>
      </c>
      <c r="C100" s="2" t="s">
        <v>34</v>
      </c>
      <c r="D100" s="2" t="s">
        <v>33</v>
      </c>
      <c r="E100" s="2"/>
      <c r="F100" s="2">
        <v>38.700000000000003</v>
      </c>
      <c r="G100" s="13">
        <v>72</v>
      </c>
      <c r="H100" s="2" t="s">
        <v>34</v>
      </c>
      <c r="I100" s="2" t="s">
        <v>34</v>
      </c>
    </row>
    <row r="101" spans="1:9" x14ac:dyDescent="0.3">
      <c r="A101" s="2">
        <v>6460</v>
      </c>
      <c r="B101" s="13">
        <v>72</v>
      </c>
      <c r="C101" s="2" t="s">
        <v>34</v>
      </c>
      <c r="D101" s="2" t="s">
        <v>33</v>
      </c>
      <c r="E101" s="2"/>
      <c r="F101" s="2">
        <v>37.700000000000003</v>
      </c>
      <c r="G101" s="13">
        <v>72</v>
      </c>
      <c r="H101" s="2" t="s">
        <v>34</v>
      </c>
      <c r="I101" s="2" t="s">
        <v>34</v>
      </c>
    </row>
    <row r="102" spans="1:9" x14ac:dyDescent="0.3">
      <c r="A102" s="2">
        <v>5660</v>
      </c>
      <c r="B102" s="13">
        <v>72</v>
      </c>
      <c r="C102" s="2" t="s">
        <v>34</v>
      </c>
      <c r="D102" s="2" t="s">
        <v>33</v>
      </c>
      <c r="E102" s="2"/>
      <c r="F102" s="2">
        <v>47.1</v>
      </c>
      <c r="G102" s="13">
        <v>72</v>
      </c>
      <c r="H102" s="2" t="s">
        <v>34</v>
      </c>
      <c r="I102" s="2" t="s">
        <v>34</v>
      </c>
    </row>
    <row r="103" spans="1:9" x14ac:dyDescent="0.3">
      <c r="A103" s="2">
        <v>10420</v>
      </c>
      <c r="B103" s="13">
        <v>72</v>
      </c>
      <c r="C103" s="2" t="s">
        <v>34</v>
      </c>
      <c r="D103" s="2" t="s">
        <v>34</v>
      </c>
      <c r="E103" s="2"/>
      <c r="F103" s="2">
        <v>41.2</v>
      </c>
      <c r="G103" s="13">
        <v>72</v>
      </c>
      <c r="H103" s="2" t="s">
        <v>34</v>
      </c>
      <c r="I103" s="2" t="s">
        <v>34</v>
      </c>
    </row>
    <row r="104" spans="1:9" x14ac:dyDescent="0.3">
      <c r="A104" s="2">
        <v>3840</v>
      </c>
      <c r="B104" s="13">
        <v>72</v>
      </c>
      <c r="C104" s="2" t="s">
        <v>34</v>
      </c>
      <c r="D104" s="2" t="s">
        <v>34</v>
      </c>
      <c r="E104" s="2"/>
      <c r="F104" s="2">
        <v>32.1</v>
      </c>
      <c r="G104" s="13">
        <v>72</v>
      </c>
      <c r="H104" s="2" t="s">
        <v>34</v>
      </c>
      <c r="I104" s="2" t="s">
        <v>34</v>
      </c>
    </row>
    <row r="105" spans="1:9" x14ac:dyDescent="0.3">
      <c r="A105" s="2">
        <v>4100</v>
      </c>
      <c r="B105" s="13">
        <v>72</v>
      </c>
      <c r="C105" s="2" t="s">
        <v>34</v>
      </c>
      <c r="D105" s="2" t="s">
        <v>34</v>
      </c>
      <c r="E105" s="2"/>
      <c r="F105" s="2">
        <v>50</v>
      </c>
      <c r="G105" s="13">
        <v>72</v>
      </c>
      <c r="H105" s="2" t="s">
        <v>34</v>
      </c>
      <c r="I105" s="2" t="s">
        <v>34</v>
      </c>
    </row>
    <row r="106" spans="1:9" x14ac:dyDescent="0.3">
      <c r="A106" s="2">
        <v>3000</v>
      </c>
      <c r="B106" s="13">
        <v>72</v>
      </c>
      <c r="C106" s="2" t="s">
        <v>34</v>
      </c>
      <c r="D106" s="2" t="s">
        <v>34</v>
      </c>
      <c r="E106" s="2"/>
      <c r="F106" s="2">
        <v>42.3</v>
      </c>
      <c r="G106" s="13">
        <v>72</v>
      </c>
      <c r="H106" s="2" t="s">
        <v>34</v>
      </c>
      <c r="I106" s="2" t="s">
        <v>34</v>
      </c>
    </row>
    <row r="107" spans="1:9" x14ac:dyDescent="0.3">
      <c r="A107" s="2">
        <v>2020</v>
      </c>
      <c r="B107" s="13">
        <v>72</v>
      </c>
      <c r="C107" s="2" t="s">
        <v>34</v>
      </c>
      <c r="D107" s="2" t="s">
        <v>34</v>
      </c>
      <c r="E107" s="2"/>
      <c r="F107" s="2"/>
      <c r="G107" s="2"/>
      <c r="H107" s="2"/>
      <c r="I107" s="2"/>
    </row>
    <row r="108" spans="1:9" x14ac:dyDescent="0.3">
      <c r="A108" s="2">
        <v>3680</v>
      </c>
      <c r="B108" s="13">
        <v>72</v>
      </c>
      <c r="C108" s="2" t="s">
        <v>34</v>
      </c>
      <c r="D108" s="2" t="s">
        <v>34</v>
      </c>
      <c r="E108" s="2"/>
      <c r="F108" s="2"/>
      <c r="G108" s="2"/>
      <c r="H108" s="2"/>
      <c r="I108" s="2"/>
    </row>
    <row r="109" spans="1:9" x14ac:dyDescent="0.3">
      <c r="A109" s="2">
        <v>1060</v>
      </c>
      <c r="B109" s="13">
        <v>72</v>
      </c>
      <c r="C109" s="2" t="s">
        <v>34</v>
      </c>
      <c r="D109" s="2" t="s">
        <v>34</v>
      </c>
      <c r="E109" s="2"/>
      <c r="F109" s="2"/>
      <c r="G109" s="2"/>
      <c r="H109" s="2"/>
      <c r="I109" s="2"/>
    </row>
    <row r="110" spans="1:9" x14ac:dyDescent="0.3">
      <c r="A110" s="2">
        <v>3200</v>
      </c>
      <c r="B110" s="13">
        <v>72</v>
      </c>
      <c r="C110" s="2" t="s">
        <v>34</v>
      </c>
      <c r="D110" s="2" t="s">
        <v>34</v>
      </c>
      <c r="E110" s="2"/>
      <c r="F110" s="2"/>
      <c r="G110" s="2"/>
      <c r="H110" s="2"/>
      <c r="I110" s="2"/>
    </row>
    <row r="111" spans="1:9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3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3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3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3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3">
      <c r="A123" s="2"/>
      <c r="B123" s="2"/>
      <c r="C123" s="2"/>
      <c r="D123" s="2"/>
      <c r="E123" s="2"/>
      <c r="F123" s="2"/>
    </row>
    <row r="124" spans="1:9" x14ac:dyDescent="0.3">
      <c r="A124" s="2"/>
      <c r="B124" s="2"/>
      <c r="C124" s="2"/>
      <c r="D124" s="2"/>
      <c r="E124" s="2"/>
      <c r="F124" s="2"/>
    </row>
    <row r="125" spans="1:9" x14ac:dyDescent="0.3">
      <c r="A125" s="2"/>
      <c r="B125" s="2"/>
      <c r="C125" s="2"/>
      <c r="D125" s="2"/>
      <c r="E125" s="2"/>
      <c r="F125" s="2"/>
    </row>
    <row r="126" spans="1:9" x14ac:dyDescent="0.3">
      <c r="A126" s="2"/>
      <c r="B126" s="2"/>
      <c r="C126" s="2"/>
      <c r="D126" s="2"/>
      <c r="E126" s="2"/>
      <c r="F126" s="2"/>
    </row>
    <row r="127" spans="1:9" x14ac:dyDescent="0.3">
      <c r="A127" s="2"/>
      <c r="B127" s="2"/>
      <c r="C127" s="2"/>
      <c r="D127" s="2"/>
      <c r="E127" s="2"/>
      <c r="F127" s="2"/>
    </row>
    <row r="128" spans="1:9" x14ac:dyDescent="0.3">
      <c r="A128" s="2"/>
      <c r="B128" s="2"/>
      <c r="C128" s="2"/>
      <c r="D128" s="2"/>
      <c r="E128" s="2"/>
      <c r="F128" s="2"/>
    </row>
    <row r="129" spans="1:6" x14ac:dyDescent="0.3">
      <c r="A129" s="2"/>
      <c r="B129" s="2"/>
      <c r="C129" s="2"/>
      <c r="D129" s="2"/>
      <c r="E129" s="2"/>
      <c r="F129" s="2"/>
    </row>
    <row r="130" spans="1:6" x14ac:dyDescent="0.3">
      <c r="A130" s="2"/>
      <c r="B130" s="2"/>
      <c r="C130" s="2"/>
      <c r="D130" s="2"/>
      <c r="E130" s="2"/>
      <c r="F130" s="2"/>
    </row>
  </sheetData>
  <mergeCells count="6">
    <mergeCell ref="F13:I13"/>
    <mergeCell ref="A13:D13"/>
    <mergeCell ref="A1:H1"/>
    <mergeCell ref="A2:D2"/>
    <mergeCell ref="E2:H2"/>
    <mergeCell ref="A12:I12"/>
  </mergeCell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1"/>
  <extLst>
    <ext uri="smNativeData">
      <pm:sheetPrefs xmlns:pm="smNativeData" day="170867700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Figure 5</vt:lpstr>
      <vt:lpstr>Figure 6</vt:lpstr>
      <vt:lpstr>Figure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</dc:creator>
  <cp:keywords/>
  <dc:description/>
  <cp:lastModifiedBy>ton</cp:lastModifiedBy>
  <cp:revision>0</cp:revision>
  <dcterms:created xsi:type="dcterms:W3CDTF">2019-10-22T10:19:25Z</dcterms:created>
  <dcterms:modified xsi:type="dcterms:W3CDTF">2024-02-26T11:55:20Z</dcterms:modified>
</cp:coreProperties>
</file>