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<sst xmlns="http://schemas.openxmlformats.org/spreadsheetml/2006/main" count="29" uniqueCount="11">
  <si>
    <t>0h</t>
  </si>
  <si>
    <t>24h</t>
  </si>
  <si>
    <t>48h</t>
  </si>
  <si>
    <t>72h</t>
  </si>
  <si>
    <t>background correction</t>
  </si>
  <si>
    <t>NC</t>
  </si>
  <si>
    <t>siUSP22</t>
  </si>
  <si>
    <t>siNC</t>
  </si>
  <si>
    <t>siNC AVR</t>
  </si>
  <si>
    <t>average</t>
  </si>
  <si>
    <t>SD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</si>
</sst>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176" fontId="1" fillId="0" borderId="0" xfId="0" applyNumberFormat="1" applyFont="1" applyFill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V12"/>
  <sheetViews>
    <sheetView tabSelected="1" workbookViewId="0">
      <selection activeCell="I12" sqref="I12"/>
    </sheetView>
  </sheetViews>
  <sheetFormatPr defaultColWidth="8.89090909090909" defaultRowHeight="14"/>
  <cols>
    <col min="12" max="12" width="14.5454545454545" customWidth="1"/>
    <col min="14" max="14" width="23" customWidth="1"/>
    <col min="15" max="18" width="12.8909090909091"/>
    <col min="19" max="19" width="11.7818181818182"/>
    <col min="20" max="22" width="12.8909090909091"/>
  </cols>
  <sheetData>
    <row r="3" spans="3:22">
      <c r="C3" s="1" t="s">
        <v>0</v>
      </c>
      <c r="D3" s="1"/>
      <c r="E3" s="1" t="s">
        <v>1</v>
      </c>
      <c r="F3" s="1"/>
      <c r="G3" s="1" t="s">
        <v>2</v>
      </c>
      <c r="H3" s="1"/>
      <c r="I3" s="1" t="s">
        <v>3</v>
      </c>
      <c r="J3" s="1"/>
      <c r="K3" s="4"/>
      <c r="L3" s="4"/>
      <c r="N3" t="s">
        <v>4</v>
      </c>
      <c r="O3" s="1" t="s">
        <v>0</v>
      </c>
      <c r="P3" s="1"/>
      <c r="Q3" s="1" t="s">
        <v>1</v>
      </c>
      <c r="R3" s="1"/>
      <c r="S3" s="1" t="s">
        <v>2</v>
      </c>
      <c r="T3" s="1"/>
      <c r="U3" s="1" t="s">
        <v>3</v>
      </c>
      <c r="V3" s="1"/>
    </row>
    <row r="4" spans="3:22">
      <c r="C4" s="2" t="s">
        <v>5</v>
      </c>
      <c r="D4" s="2" t="s">
        <v>6</v>
      </c>
      <c r="E4" s="2" t="s">
        <v>5</v>
      </c>
      <c r="F4" s="2" t="s">
        <v>6</v>
      </c>
      <c r="G4" s="2" t="s">
        <v>5</v>
      </c>
      <c r="H4" s="2" t="s">
        <v>6</v>
      </c>
      <c r="I4" s="2" t="s">
        <v>5</v>
      </c>
      <c r="J4" s="2" t="s">
        <v>6</v>
      </c>
      <c r="K4" s="4" t="s">
        <v>7</v>
      </c>
      <c r="L4" s="4" t="s">
        <v>8</v>
      </c>
      <c r="O4" s="2" t="s">
        <v>5</v>
      </c>
      <c r="P4" s="2" t="s">
        <v>6</v>
      </c>
      <c r="Q4" s="2" t="s">
        <v>5</v>
      </c>
      <c r="R4" s="2" t="s">
        <v>6</v>
      </c>
      <c r="S4" s="2" t="s">
        <v>5</v>
      </c>
      <c r="T4" s="2" t="s">
        <v>6</v>
      </c>
      <c r="U4" s="2" t="s">
        <v>5</v>
      </c>
      <c r="V4" s="2" t="s">
        <v>6</v>
      </c>
    </row>
    <row r="5" spans="3:22">
      <c r="C5" s="3">
        <v>0.394</v>
      </c>
      <c r="D5" s="3">
        <v>0.466</v>
      </c>
      <c r="E5" s="3">
        <v>0.62</v>
      </c>
      <c r="F5" s="3">
        <v>0.542</v>
      </c>
      <c r="G5" s="4">
        <v>1.183</v>
      </c>
      <c r="H5" s="4">
        <v>0.641</v>
      </c>
      <c r="I5" s="4">
        <v>1.75</v>
      </c>
      <c r="J5" s="4">
        <v>1.075</v>
      </c>
      <c r="K5" s="3">
        <v>0.124</v>
      </c>
      <c r="L5" s="4">
        <f>AVERAGE(K5:K10)</f>
        <v>0.125</v>
      </c>
      <c r="O5" s="3">
        <f t="shared" ref="O5:V5" si="0">C5-0.125</f>
        <v>0.269</v>
      </c>
      <c r="P5" s="3">
        <f t="shared" si="0"/>
        <v>0.341</v>
      </c>
      <c r="Q5" s="3">
        <f t="shared" si="0"/>
        <v>0.495</v>
      </c>
      <c r="R5" s="3">
        <f t="shared" si="0"/>
        <v>0.417</v>
      </c>
      <c r="S5" s="3">
        <f t="shared" si="0"/>
        <v>1.058</v>
      </c>
      <c r="T5" s="3">
        <f t="shared" si="0"/>
        <v>0.516</v>
      </c>
      <c r="U5" s="3">
        <f t="shared" si="0"/>
        <v>1.625</v>
      </c>
      <c r="V5" s="3">
        <f t="shared" si="0"/>
        <v>0.95</v>
      </c>
    </row>
    <row r="6" spans="3:22">
      <c r="C6" s="3">
        <v>0.452</v>
      </c>
      <c r="D6" s="3">
        <v>0.412</v>
      </c>
      <c r="E6" s="3">
        <v>0.713</v>
      </c>
      <c r="F6" s="3">
        <v>0.471</v>
      </c>
      <c r="G6" s="4">
        <v>0.974</v>
      </c>
      <c r="H6" s="4">
        <v>0.648</v>
      </c>
      <c r="I6" s="4">
        <v>1.764</v>
      </c>
      <c r="J6" s="4">
        <v>1.024</v>
      </c>
      <c r="K6" s="3">
        <v>0.123</v>
      </c>
      <c r="L6" s="4">
        <v>0.125</v>
      </c>
      <c r="O6" s="3">
        <f t="shared" ref="O6:V6" si="1">C6-0.125</f>
        <v>0.327</v>
      </c>
      <c r="P6" s="3">
        <f t="shared" si="1"/>
        <v>0.287</v>
      </c>
      <c r="Q6" s="3">
        <f t="shared" si="1"/>
        <v>0.588</v>
      </c>
      <c r="R6" s="3">
        <f t="shared" si="1"/>
        <v>0.346</v>
      </c>
      <c r="S6" s="3">
        <f t="shared" si="1"/>
        <v>0.849</v>
      </c>
      <c r="T6" s="3">
        <f t="shared" si="1"/>
        <v>0.523</v>
      </c>
      <c r="U6" s="3">
        <f t="shared" si="1"/>
        <v>1.639</v>
      </c>
      <c r="V6" s="3">
        <f t="shared" si="1"/>
        <v>0.899</v>
      </c>
    </row>
    <row r="7" spans="3:22">
      <c r="C7" s="3">
        <v>0.458</v>
      </c>
      <c r="D7" s="3">
        <v>0.444</v>
      </c>
      <c r="E7" s="3">
        <v>0.648</v>
      </c>
      <c r="F7" s="3">
        <v>0.499</v>
      </c>
      <c r="G7" s="4">
        <v>1.037</v>
      </c>
      <c r="H7" s="4">
        <v>0.777</v>
      </c>
      <c r="I7" s="4">
        <v>2.096</v>
      </c>
      <c r="J7" s="4">
        <v>0.978</v>
      </c>
      <c r="K7" s="3">
        <v>0.113</v>
      </c>
      <c r="L7" s="4"/>
      <c r="O7" s="3">
        <f t="shared" ref="O7:V7" si="2">C7-0.125</f>
        <v>0.333</v>
      </c>
      <c r="P7" s="3">
        <f t="shared" si="2"/>
        <v>0.319</v>
      </c>
      <c r="Q7" s="3">
        <f t="shared" si="2"/>
        <v>0.523</v>
      </c>
      <c r="R7" s="3">
        <f t="shared" si="2"/>
        <v>0.374</v>
      </c>
      <c r="S7" s="3">
        <f t="shared" si="2"/>
        <v>0.912</v>
      </c>
      <c r="T7" s="3">
        <f t="shared" si="2"/>
        <v>0.652</v>
      </c>
      <c r="U7" s="3">
        <f t="shared" si="2"/>
        <v>1.971</v>
      </c>
      <c r="V7" s="3">
        <f t="shared" si="2"/>
        <v>0.853</v>
      </c>
    </row>
    <row r="8" spans="3:22">
      <c r="C8" s="3">
        <v>0.434</v>
      </c>
      <c r="D8" s="3">
        <v>0.379</v>
      </c>
      <c r="E8" s="3">
        <v>0.676</v>
      </c>
      <c r="F8" s="3">
        <v>0.515</v>
      </c>
      <c r="G8" s="4">
        <v>1.122</v>
      </c>
      <c r="H8" s="4">
        <v>0.852</v>
      </c>
      <c r="I8" s="4">
        <v>1.769</v>
      </c>
      <c r="J8" s="4">
        <v>1.102</v>
      </c>
      <c r="K8" s="3">
        <v>0.132</v>
      </c>
      <c r="L8" s="4"/>
      <c r="O8" s="3">
        <f t="shared" ref="O8:V8" si="3">C8-0.125</f>
        <v>0.309</v>
      </c>
      <c r="P8" s="3">
        <f t="shared" si="3"/>
        <v>0.254</v>
      </c>
      <c r="Q8" s="3">
        <f t="shared" si="3"/>
        <v>0.551</v>
      </c>
      <c r="R8" s="3">
        <f t="shared" si="3"/>
        <v>0.39</v>
      </c>
      <c r="S8" s="3">
        <f t="shared" si="3"/>
        <v>0.997</v>
      </c>
      <c r="T8" s="3">
        <f t="shared" si="3"/>
        <v>0.727</v>
      </c>
      <c r="U8" s="3">
        <f t="shared" si="3"/>
        <v>1.644</v>
      </c>
      <c r="V8" s="3">
        <f t="shared" si="3"/>
        <v>0.977</v>
      </c>
    </row>
    <row r="9" spans="3:22">
      <c r="C9" s="3">
        <v>0.457</v>
      </c>
      <c r="D9" s="3">
        <v>0.384</v>
      </c>
      <c r="E9" s="3">
        <v>0.676</v>
      </c>
      <c r="F9" s="3">
        <v>0.504</v>
      </c>
      <c r="G9" s="4">
        <v>0.964</v>
      </c>
      <c r="H9" s="4">
        <v>0.608</v>
      </c>
      <c r="I9" s="4">
        <v>1.692</v>
      </c>
      <c r="J9" s="4">
        <v>0.805</v>
      </c>
      <c r="K9" s="3">
        <v>0.135</v>
      </c>
      <c r="L9" s="4"/>
      <c r="O9" s="3">
        <f t="shared" ref="O9:V9" si="4">C9-0.125</f>
        <v>0.332</v>
      </c>
      <c r="P9" s="3">
        <f t="shared" si="4"/>
        <v>0.259</v>
      </c>
      <c r="Q9" s="3">
        <f t="shared" si="4"/>
        <v>0.551</v>
      </c>
      <c r="R9" s="3">
        <f t="shared" si="4"/>
        <v>0.379</v>
      </c>
      <c r="S9" s="3">
        <f t="shared" si="4"/>
        <v>0.839</v>
      </c>
      <c r="T9" s="3">
        <f t="shared" si="4"/>
        <v>0.483</v>
      </c>
      <c r="U9" s="3">
        <f t="shared" si="4"/>
        <v>1.567</v>
      </c>
      <c r="V9" s="3">
        <f t="shared" si="4"/>
        <v>0.68</v>
      </c>
    </row>
    <row r="10" spans="3:22">
      <c r="C10" s="3">
        <v>0.45</v>
      </c>
      <c r="D10" s="3">
        <v>0.425</v>
      </c>
      <c r="E10" s="3">
        <v>0.686</v>
      </c>
      <c r="F10" s="3">
        <v>0.575</v>
      </c>
      <c r="G10" s="4">
        <v>0.949</v>
      </c>
      <c r="H10" s="4">
        <v>0.694</v>
      </c>
      <c r="I10" s="4">
        <v>1.785</v>
      </c>
      <c r="J10" s="4">
        <v>1.084</v>
      </c>
      <c r="K10" s="3">
        <v>0.123</v>
      </c>
      <c r="L10" s="4"/>
      <c r="O10" s="3">
        <f t="shared" ref="O10:V10" si="5">C10-0.125</f>
        <v>0.325</v>
      </c>
      <c r="P10" s="3">
        <f t="shared" si="5"/>
        <v>0.3</v>
      </c>
      <c r="Q10" s="3">
        <f t="shared" si="5"/>
        <v>0.561</v>
      </c>
      <c r="R10" s="3">
        <f t="shared" si="5"/>
        <v>0.45</v>
      </c>
      <c r="S10" s="3">
        <f t="shared" si="5"/>
        <v>0.824</v>
      </c>
      <c r="T10" s="3">
        <f t="shared" si="5"/>
        <v>0.569</v>
      </c>
      <c r="U10" s="3">
        <f t="shared" si="5"/>
        <v>1.66</v>
      </c>
      <c r="V10" s="3">
        <f t="shared" si="5"/>
        <v>0.959</v>
      </c>
    </row>
    <row r="11" spans="11:22">
      <c r="K11" s="5"/>
      <c r="N11" t="s">
        <v>9</v>
      </c>
      <c r="O11">
        <f t="shared" ref="O11:V11" si="6">AVERAGE(O5:O10)</f>
        <v>0.315833333333333</v>
      </c>
      <c r="P11">
        <f t="shared" si="6"/>
        <v>0.293333333333333</v>
      </c>
      <c r="Q11">
        <f t="shared" si="6"/>
        <v>0.544833333333333</v>
      </c>
      <c r="R11">
        <f t="shared" si="6"/>
        <v>0.392666666666667</v>
      </c>
      <c r="S11">
        <f t="shared" si="6"/>
        <v>0.913166666666667</v>
      </c>
      <c r="T11">
        <f t="shared" si="6"/>
        <v>0.578333333333333</v>
      </c>
      <c r="U11">
        <f t="shared" si="6"/>
        <v>1.68433333333333</v>
      </c>
      <c r="V11">
        <f t="shared" si="6"/>
        <v>0.886333333333333</v>
      </c>
    </row>
    <row r="12" spans="14:22">
      <c r="N12" t="s">
        <v>10</v>
      </c>
      <c r="O12">
        <f t="shared" ref="O12:V12" si="7">STDEV(O5:O10)</f>
        <v>0.0245146214873219</v>
      </c>
      <c r="P12">
        <f t="shared" si="7"/>
        <v>0.0338860836726032</v>
      </c>
      <c r="Q12">
        <f t="shared" si="7"/>
        <v>0.0321273507570523</v>
      </c>
      <c r="R12">
        <f t="shared" si="7"/>
        <v>0.0363299692632222</v>
      </c>
      <c r="S12">
        <f t="shared" si="7"/>
        <v>0.0954723345617288</v>
      </c>
      <c r="T12">
        <f t="shared" si="7"/>
        <v>0.0934358960285964</v>
      </c>
      <c r="U12">
        <f t="shared" si="7"/>
        <v>0.144041197810441</v>
      </c>
      <c r="V12">
        <f t="shared" si="7"/>
        <v>0.110814559813531</v>
      </c>
    </row>
  </sheetData>
  <mergeCells count="8">
    <mergeCell ref="C3:D3"/>
    <mergeCell ref="E3:F3"/>
    <mergeCell ref="G3:H3"/>
    <mergeCell ref="I3:J3"/>
    <mergeCell ref="O3:P3"/>
    <mergeCell ref="Q3:R3"/>
    <mergeCell ref="S3:T3"/>
    <mergeCell ref="U3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wt158</dc:creator>
  <cp:lastModifiedBy>陈路</cp:lastModifiedBy>
  <dcterms:created xsi:type="dcterms:W3CDTF">2023-06-03T09:08:00Z</dcterms:created>
  <dcterms:modified xsi:type="dcterms:W3CDTF">2023-12-11T10:15:48Z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81349E9302F0461885A2A5032F5764D7_11</vt:lpwstr>
  </property>
  <property fmtid="{D5CDD505-2E9C-101B-9397-08002B2CF9AE}" pid="3" name="KSOProductBuildVer">
    <vt:lpwstr>2052-12.1.0.15990</vt:lpwstr>
  </property>
</Properties>
</file>